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n\Documents\Final Counts\"/>
    </mc:Choice>
  </mc:AlternateContent>
  <xr:revisionPtr revIDLastSave="0" documentId="13_ncr:1_{55BF8674-B42D-400B-BB8D-DBFB1CB30F98}" xr6:coauthVersionLast="47" xr6:coauthVersionMax="47" xr10:uidLastSave="{00000000-0000-0000-0000-000000000000}"/>
  <bookViews>
    <workbookView xWindow="-120" yWindow="-120" windowWidth="29040" windowHeight="15840" tabRatio="692" xr2:uid="{00000000-000D-0000-FFFF-FFFF00000000}"/>
  </bookViews>
  <sheets>
    <sheet name="reg06" sheetId="43" r:id="rId1"/>
    <sheet name="aklan" sheetId="33" r:id="rId2"/>
    <sheet name="antique" sheetId="36" r:id="rId3"/>
    <sheet name="capiz" sheetId="38" r:id="rId4"/>
    <sheet name="guimaras" sheetId="39" r:id="rId5"/>
    <sheet name="iloilo" sheetId="40" r:id="rId6"/>
    <sheet name="city of Iloilo" sheetId="41" r:id="rId7"/>
    <sheet name="neg occ" sheetId="44" r:id="rId8"/>
    <sheet name="city of bacolod" sheetId="45" r:id="rId9"/>
  </sheets>
  <definedNames>
    <definedName name="_xlnm._FilterDatabase" localSheetId="1" hidden="1">aklan!$A$5:$IM$373</definedName>
    <definedName name="_xlnm._FilterDatabase" localSheetId="2" hidden="1">antique!$A$5:$IM$638</definedName>
    <definedName name="_xlnm._FilterDatabase" localSheetId="3" hidden="1">capiz!$A$5:$IM$515</definedName>
    <definedName name="_xlnm._FilterDatabase" localSheetId="8" hidden="1">'city of bacolod'!$C$7:$D$68</definedName>
    <definedName name="_xlnm._FilterDatabase" localSheetId="6" hidden="1">'city of Iloilo'!$C$7:$D$187</definedName>
    <definedName name="_xlnm._FilterDatabase" localSheetId="4" hidden="1">guimaras!$A$5:$IM$115</definedName>
    <definedName name="_xlnm._FilterDatabase" localSheetId="5" hidden="1">iloilo!$A$6:$IM$1815</definedName>
    <definedName name="_xlnm._FilterDatabase" localSheetId="7" hidden="1">'neg occ'!$A$4:$IU$672</definedName>
    <definedName name="_xlnm._FilterDatabase" localSheetId="0" hidden="1">'reg06'!$A$7:$IT$155</definedName>
    <definedName name="_xlnm.Print_Area" localSheetId="1">aklan!$C$1:$D$373</definedName>
    <definedName name="_xlnm.Print_Area" localSheetId="2">antique!$C$1:$D$638</definedName>
    <definedName name="_xlnm.Print_Area" localSheetId="3">capiz!$C$1:$D$519</definedName>
    <definedName name="_xlnm.Print_Area" localSheetId="8">'city of bacolod'!$C$1:$D$72</definedName>
    <definedName name="_xlnm.Print_Area" localSheetId="6">'city of Iloilo'!$C$1:$D$191</definedName>
    <definedName name="_xlnm.Print_Area" localSheetId="4">guimaras!$C$1:$D$119</definedName>
    <definedName name="_xlnm.Print_Area" localSheetId="5">iloilo!$C$1:$D$1821</definedName>
    <definedName name="_xlnm.Print_Area" localSheetId="7">'neg occ'!$C$1:$D$684</definedName>
    <definedName name="_xlnm.Print_Area" localSheetId="0">'reg06'!$B$1:$C$168</definedName>
    <definedName name="_xlnm.Print_Titles" localSheetId="1">aklan!$1:$6</definedName>
    <definedName name="_xlnm.Print_Titles" localSheetId="2">antique!$1:$6</definedName>
    <definedName name="_xlnm.Print_Titles" localSheetId="3">capiz!$1:$6</definedName>
    <definedName name="_xlnm.Print_Titles" localSheetId="8">'city of bacolod'!$1:$6</definedName>
    <definedName name="_xlnm.Print_Titles" localSheetId="6">'city of Iloilo'!$1:$6</definedName>
    <definedName name="_xlnm.Print_Titles" localSheetId="4">guimaras!$1:$6</definedName>
    <definedName name="_xlnm.Print_Titles" localSheetId="5">iloilo!$1:$6</definedName>
    <definedName name="_xlnm.Print_Titles" localSheetId="7">'neg occ'!$1:$6</definedName>
    <definedName name="_xlnm.Print_Titles" localSheetId="0">'reg06'!$1:$6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36" l="1"/>
  <c r="D612" i="36"/>
  <c r="D589" i="36"/>
  <c r="D511" i="36"/>
  <c r="D498" i="36"/>
  <c r="D451" i="36"/>
  <c r="D421" i="36"/>
  <c r="D383" i="36"/>
  <c r="D347" i="36"/>
  <c r="D326" i="36"/>
  <c r="D284" i="36"/>
  <c r="D235" i="36"/>
  <c r="D183" i="36"/>
  <c r="D137" i="36"/>
  <c r="D117" i="36"/>
  <c r="D88" i="36"/>
  <c r="D34" i="36"/>
  <c r="D7" i="36" l="1"/>
  <c r="D7" i="45" l="1"/>
  <c r="C154" i="43" s="1"/>
  <c r="D665" i="44"/>
  <c r="C152" i="43" l="1"/>
  <c r="D637" i="44"/>
  <c r="D619" i="44" l="1"/>
  <c r="C151" i="43"/>
  <c r="D609" i="44" l="1"/>
  <c r="C150" i="43"/>
  <c r="D580" i="44" l="1"/>
  <c r="C149" i="43"/>
  <c r="D1790" i="40"/>
  <c r="D101" i="39"/>
  <c r="D457" i="38"/>
  <c r="D354" i="33"/>
  <c r="D335" i="33" s="1"/>
  <c r="D7" i="41"/>
  <c r="C119" i="43" s="1"/>
  <c r="D561" i="44" l="1"/>
  <c r="C148" i="43"/>
  <c r="C72" i="43"/>
  <c r="D87" i="39"/>
  <c r="D63" i="39" s="1"/>
  <c r="C117" i="43"/>
  <c r="D1740" i="40"/>
  <c r="C65" i="43"/>
  <c r="D434" i="38"/>
  <c r="D317" i="33"/>
  <c r="C24" i="43" s="1"/>
  <c r="C26" i="43"/>
  <c r="C25" i="43"/>
  <c r="D543" i="44" l="1"/>
  <c r="C147" i="43"/>
  <c r="C71" i="43"/>
  <c r="D1686" i="40"/>
  <c r="C116" i="43"/>
  <c r="D422" i="38"/>
  <c r="C64" i="43"/>
  <c r="D9" i="38"/>
  <c r="D295" i="33"/>
  <c r="C23" i="43" s="1"/>
  <c r="C38" i="43"/>
  <c r="C146" i="43" l="1"/>
  <c r="D531" i="44"/>
  <c r="D47" i="39"/>
  <c r="C70" i="43"/>
  <c r="D1642" i="40"/>
  <c r="C115" i="43"/>
  <c r="C49" i="43"/>
  <c r="D373" i="38"/>
  <c r="C63" i="43"/>
  <c r="D269" i="33"/>
  <c r="C43" i="43"/>
  <c r="D511" i="44" l="1"/>
  <c r="C145" i="43"/>
  <c r="D9" i="39"/>
  <c r="C69" i="43"/>
  <c r="D1580" i="40"/>
  <c r="C114" i="43"/>
  <c r="D349" i="38"/>
  <c r="C62" i="43"/>
  <c r="D250" i="33"/>
  <c r="C46" i="43"/>
  <c r="D483" i="44" l="1"/>
  <c r="C144" i="43"/>
  <c r="C68" i="43"/>
  <c r="C67" i="43" s="1"/>
  <c r="D7" i="39"/>
  <c r="D1569" i="40"/>
  <c r="C113" i="43"/>
  <c r="D321" i="38"/>
  <c r="C61" i="43"/>
  <c r="D230" i="33"/>
  <c r="C20" i="43" s="1"/>
  <c r="D461" i="44" l="1"/>
  <c r="C143" i="43"/>
  <c r="C112" i="43"/>
  <c r="D1543" i="40"/>
  <c r="D295" i="38"/>
  <c r="C60" i="43"/>
  <c r="D203" i="33"/>
  <c r="C19" i="43" s="1"/>
  <c r="C21" i="43"/>
  <c r="C22" i="43"/>
  <c r="D439" i="44" l="1"/>
  <c r="C142" i="43"/>
  <c r="D1456" i="40"/>
  <c r="C111" i="43"/>
  <c r="D267" i="38"/>
  <c r="C59" i="43"/>
  <c r="C31" i="43"/>
  <c r="D177" i="33"/>
  <c r="C18" i="43" s="1"/>
  <c r="C37" i="43"/>
  <c r="D413" i="44" l="1"/>
  <c r="C141" i="43"/>
  <c r="D1426" i="40"/>
  <c r="C110" i="43"/>
  <c r="D223" i="38"/>
  <c r="C58" i="43"/>
  <c r="C30" i="43"/>
  <c r="D163" i="33"/>
  <c r="C17" i="43" s="1"/>
  <c r="C45" i="43"/>
  <c r="C140" i="43" l="1"/>
  <c r="D396" i="44"/>
  <c r="D1395" i="40"/>
  <c r="C109" i="43"/>
  <c r="D194" i="38"/>
  <c r="C57" i="43"/>
  <c r="D9" i="36"/>
  <c r="D145" i="33"/>
  <c r="C16" i="43" s="1"/>
  <c r="C42" i="43"/>
  <c r="D382" i="44" l="1"/>
  <c r="C139" i="43"/>
  <c r="D267" i="44"/>
  <c r="C108" i="43"/>
  <c r="D1343" i="40"/>
  <c r="D160" i="38"/>
  <c r="C56" i="43"/>
  <c r="D108" i="33"/>
  <c r="C15" i="43" s="1"/>
  <c r="C35" i="43"/>
  <c r="D367" i="44" l="1"/>
  <c r="C138" i="43"/>
  <c r="D252" i="44"/>
  <c r="C133" i="43"/>
  <c r="D1323" i="40"/>
  <c r="C107" i="43"/>
  <c r="D1184" i="40"/>
  <c r="D128" i="38"/>
  <c r="C55" i="43"/>
  <c r="D91" i="33"/>
  <c r="C14" i="43" s="1"/>
  <c r="C32" i="43"/>
  <c r="D350" i="44" l="1"/>
  <c r="C137" i="43"/>
  <c r="D226" i="44"/>
  <c r="C132" i="43"/>
  <c r="D1270" i="40"/>
  <c r="C106" i="43"/>
  <c r="D1063" i="40"/>
  <c r="C102" i="43"/>
  <c r="D111" i="38"/>
  <c r="C54" i="43"/>
  <c r="D69" i="33"/>
  <c r="C13" i="43" s="1"/>
  <c r="C39" i="43"/>
  <c r="D316" i="44" l="1"/>
  <c r="C136" i="43"/>
  <c r="D205" i="44"/>
  <c r="C131" i="43"/>
  <c r="D1231" i="40"/>
  <c r="C105" i="43"/>
  <c r="D1011" i="40"/>
  <c r="C101" i="43"/>
  <c r="D76" i="38"/>
  <c r="C53" i="43"/>
  <c r="D37" i="33"/>
  <c r="C12" i="43" s="1"/>
  <c r="C33" i="43"/>
  <c r="D284" i="44" l="1"/>
  <c r="C134" i="43" s="1"/>
  <c r="C135" i="43"/>
  <c r="C130" i="43"/>
  <c r="D182" i="44"/>
  <c r="D1208" i="40"/>
  <c r="C103" i="43" s="1"/>
  <c r="C104" i="43"/>
  <c r="D924" i="40"/>
  <c r="C100" i="43"/>
  <c r="D55" i="38"/>
  <c r="C52" i="43"/>
  <c r="D25" i="33"/>
  <c r="C11" i="43" s="1"/>
  <c r="C40" i="43"/>
  <c r="D157" i="44" l="1"/>
  <c r="C129" i="43"/>
  <c r="D77" i="44"/>
  <c r="D891" i="40"/>
  <c r="C99" i="43"/>
  <c r="D33" i="38"/>
  <c r="C51" i="43"/>
  <c r="D9" i="33"/>
  <c r="C10" i="43" s="1"/>
  <c r="C9" i="43" s="1"/>
  <c r="C34" i="43"/>
  <c r="D7" i="33" l="1"/>
  <c r="D53" i="44"/>
  <c r="C125" i="43"/>
  <c r="D130" i="44"/>
  <c r="C128" i="43"/>
  <c r="D871" i="40"/>
  <c r="D797" i="40" s="1"/>
  <c r="C98" i="43"/>
  <c r="C50" i="43"/>
  <c r="C48" i="43" s="1"/>
  <c r="D7" i="38"/>
  <c r="C36" i="43"/>
  <c r="D119" i="44" l="1"/>
  <c r="C126" i="43" s="1"/>
  <c r="C127" i="43"/>
  <c r="D35" i="44"/>
  <c r="C124" i="43"/>
  <c r="D735" i="40"/>
  <c r="C96" i="43"/>
  <c r="C97" i="43"/>
  <c r="C44" i="43"/>
  <c r="C41" i="43"/>
  <c r="C29" i="43"/>
  <c r="D9" i="44" l="1"/>
  <c r="C123" i="43"/>
  <c r="D687" i="40"/>
  <c r="C95" i="43"/>
  <c r="C28" i="43"/>
  <c r="D7" i="44" l="1"/>
  <c r="C122" i="43"/>
  <c r="C121" i="43" s="1"/>
  <c r="D652" i="40"/>
  <c r="C94" i="43"/>
  <c r="D625" i="40" l="1"/>
  <c r="C93" i="43"/>
  <c r="D578" i="40" l="1"/>
  <c r="C92" i="43"/>
  <c r="D529" i="40" l="1"/>
  <c r="C91" i="43"/>
  <c r="D494" i="40" l="1"/>
  <c r="C90" i="43"/>
  <c r="C89" i="43" l="1"/>
  <c r="D467" i="40"/>
  <c r="D432" i="40" l="1"/>
  <c r="C88" i="43"/>
  <c r="D179" i="40"/>
  <c r="D371" i="40" l="1"/>
  <c r="C87" i="43"/>
  <c r="D154" i="40"/>
  <c r="C80" i="43"/>
  <c r="D301" i="40" l="1"/>
  <c r="C86" i="43"/>
  <c r="D121" i="40"/>
  <c r="C79" i="43"/>
  <c r="D285" i="40" l="1"/>
  <c r="C85" i="43"/>
  <c r="D98" i="40"/>
  <c r="C78" i="43"/>
  <c r="D259" i="40" l="1"/>
  <c r="C84" i="43"/>
  <c r="D45" i="40"/>
  <c r="C77" i="43"/>
  <c r="D230" i="40" l="1"/>
  <c r="C83" i="43"/>
  <c r="D9" i="40"/>
  <c r="C76" i="43"/>
  <c r="D199" i="40" l="1"/>
  <c r="C81" i="43" s="1"/>
  <c r="C82" i="43"/>
  <c r="C75" i="43"/>
  <c r="D7" i="40"/>
  <c r="C74" i="43" l="1"/>
  <c r="C7" i="43" s="1"/>
</calcChain>
</file>

<file path=xl/sharedStrings.xml><?xml version="1.0" encoding="utf-8"?>
<sst xmlns="http://schemas.openxmlformats.org/spreadsheetml/2006/main" count="4463" uniqueCount="3363">
  <si>
    <t>and Barangay</t>
  </si>
  <si>
    <t>Population</t>
  </si>
  <si>
    <t>Poblacion</t>
  </si>
  <si>
    <t>San Antonio</t>
  </si>
  <si>
    <t>San Miguel</t>
  </si>
  <si>
    <t>San Isidro</t>
  </si>
  <si>
    <t>San Jose</t>
  </si>
  <si>
    <t>San Francisco</t>
  </si>
  <si>
    <t>San Carlos</t>
  </si>
  <si>
    <t>San Juan</t>
  </si>
  <si>
    <t>San Vicente</t>
  </si>
  <si>
    <t>San Pedro</t>
  </si>
  <si>
    <t>Magsaysay</t>
  </si>
  <si>
    <t>Santa Cruz</t>
  </si>
  <si>
    <t>Santiago</t>
  </si>
  <si>
    <t>Santo Niño</t>
  </si>
  <si>
    <t>San Agustin</t>
  </si>
  <si>
    <t>San Andres</t>
  </si>
  <si>
    <t>San Roque</t>
  </si>
  <si>
    <t>Concepcion</t>
  </si>
  <si>
    <t>San Rafael</t>
  </si>
  <si>
    <t>Rizal</t>
  </si>
  <si>
    <t>Cabugao</t>
  </si>
  <si>
    <t>Mabini</t>
  </si>
  <si>
    <t>Zone I (Pob.)</t>
  </si>
  <si>
    <t>Zone II (Pob.)</t>
  </si>
  <si>
    <t>Buenavista</t>
  </si>
  <si>
    <t>Ipil</t>
  </si>
  <si>
    <t>San Fernando</t>
  </si>
  <si>
    <t>Del Pilar</t>
  </si>
  <si>
    <t>Quezon</t>
  </si>
  <si>
    <t>Sabang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</si>
  <si>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</si>
  <si>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</si>
  <si>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</si>
  <si>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</si>
  <si>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</si>
  <si>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</si>
  <si>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</si>
  <si>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</si>
  <si>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Talisay</t>
  </si>
  <si>
    <t>San Nicolas</t>
  </si>
  <si>
    <t>Calumpang</t>
  </si>
  <si>
    <t>Antipolo</t>
  </si>
  <si>
    <t>Cawayan</t>
  </si>
  <si>
    <t>Pandan</t>
  </si>
  <si>
    <t>Dao</t>
  </si>
  <si>
    <t>Bolo</t>
  </si>
  <si>
    <t>Sawang</t>
  </si>
  <si>
    <t>Mainit</t>
  </si>
  <si>
    <t>Santa Teresa</t>
  </si>
  <si>
    <t>Zone III (Pob.)</t>
  </si>
  <si>
    <t>Salvacion</t>
  </si>
  <si>
    <t>Pandanan</t>
  </si>
  <si>
    <t>Bagacay</t>
  </si>
  <si>
    <t>Bonbon</t>
  </si>
  <si>
    <t>Osmeña</t>
  </si>
  <si>
    <t>Pili</t>
  </si>
  <si>
    <t>Malbog</t>
  </si>
  <si>
    <t>Balogo</t>
  </si>
  <si>
    <t>Pawa</t>
  </si>
  <si>
    <t>Libas</t>
  </si>
  <si>
    <t>Pangi</t>
  </si>
  <si>
    <t>Danao</t>
  </si>
  <si>
    <t>Angas</t>
  </si>
  <si>
    <t>Tagbac</t>
  </si>
  <si>
    <t>Pitogo</t>
  </si>
  <si>
    <t>Buri</t>
  </si>
  <si>
    <t>Dayhagan</t>
  </si>
  <si>
    <t>Libertad</t>
  </si>
  <si>
    <t>Luna</t>
  </si>
  <si>
    <t>Malitbog</t>
  </si>
  <si>
    <t>Guinobatan</t>
  </si>
  <si>
    <t>Pasig</t>
  </si>
  <si>
    <t>Bulalacao</t>
  </si>
  <si>
    <t>Guadalupe</t>
  </si>
  <si>
    <t>Cabayugan</t>
  </si>
  <si>
    <t>Linao</t>
  </si>
  <si>
    <t>Alegria</t>
  </si>
  <si>
    <t>Agojo</t>
  </si>
  <si>
    <t>Balatucan</t>
  </si>
  <si>
    <t>Tuburan</t>
  </si>
  <si>
    <t>Pinamihagan</t>
  </si>
  <si>
    <t>Bonga</t>
  </si>
  <si>
    <t>Buang</t>
  </si>
  <si>
    <t>Igang</t>
  </si>
  <si>
    <t>Barangay 9 (Pob.)</t>
  </si>
  <si>
    <t>Maninila</t>
  </si>
  <si>
    <t>Mina</t>
  </si>
  <si>
    <t>Solong</t>
  </si>
  <si>
    <t>Bagumbayan</t>
  </si>
  <si>
    <t>Matnog</t>
  </si>
  <si>
    <t>San Ramon</t>
  </si>
  <si>
    <t>Villahermosa</t>
  </si>
  <si>
    <t>Bacolod</t>
  </si>
  <si>
    <t>Buga</t>
  </si>
  <si>
    <t>Harigue</t>
  </si>
  <si>
    <t>Pantao</t>
  </si>
  <si>
    <t>Sagrada Familia</t>
  </si>
  <si>
    <t>San Pascual</t>
  </si>
  <si>
    <t>Bacong</t>
  </si>
  <si>
    <t>Balanac</t>
  </si>
  <si>
    <t>Awang</t>
  </si>
  <si>
    <t>Baybay</t>
  </si>
  <si>
    <t>Estancia</t>
  </si>
  <si>
    <t>Buyo</t>
  </si>
  <si>
    <t>Centro Poblacion</t>
  </si>
  <si>
    <t>Caratagan</t>
  </si>
  <si>
    <t>Flores</t>
  </si>
  <si>
    <t>Galicia</t>
  </si>
  <si>
    <t>Santa Barbara</t>
  </si>
  <si>
    <t>Bantayan</t>
  </si>
  <si>
    <t>Fatima</t>
  </si>
  <si>
    <t>Tagas</t>
  </si>
  <si>
    <t>Cale</t>
  </si>
  <si>
    <t>Naga</t>
  </si>
  <si>
    <t>Poblacion 1</t>
  </si>
  <si>
    <t>Poblacion 2</t>
  </si>
  <si>
    <t>Ubang</t>
  </si>
  <si>
    <t>Camambugan</t>
  </si>
  <si>
    <t>San Martin</t>
  </si>
  <si>
    <t>Pangpang</t>
  </si>
  <si>
    <t>Lanot</t>
  </si>
  <si>
    <t>Poblacion Norte</t>
  </si>
  <si>
    <t>Poblacion Sur</t>
  </si>
  <si>
    <t>Talusan</t>
  </si>
  <si>
    <t>Cabanbanan</t>
  </si>
  <si>
    <t>Fabrica</t>
  </si>
  <si>
    <t>Santo Domingo</t>
  </si>
  <si>
    <t>Duran</t>
  </si>
  <si>
    <t>San Pedro (Pob.)</t>
  </si>
  <si>
    <t>Lanipga</t>
  </si>
  <si>
    <t>Castillo</t>
  </si>
  <si>
    <t>Belen</t>
  </si>
  <si>
    <t>San Lucas</t>
  </si>
  <si>
    <t>Sua</t>
  </si>
  <si>
    <t>Poblacion Zone III</t>
  </si>
  <si>
    <t>District I (Pob.)</t>
  </si>
  <si>
    <t>District II (Pob.)</t>
  </si>
  <si>
    <t>San Sebastian</t>
  </si>
  <si>
    <t>Danawan</t>
  </si>
  <si>
    <t>Patag</t>
  </si>
  <si>
    <t>Tanag</t>
  </si>
  <si>
    <t>Buenasuerte</t>
  </si>
  <si>
    <t>Casay</t>
  </si>
  <si>
    <t>Santa Rosa</t>
  </si>
  <si>
    <t>Bagongbong</t>
  </si>
  <si>
    <t>Manapao</t>
  </si>
  <si>
    <t>Carolina</t>
  </si>
  <si>
    <t>Cabariwan</t>
  </si>
  <si>
    <t>Poblacion East</t>
  </si>
  <si>
    <t>Poblacion West</t>
  </si>
  <si>
    <t>Bitaogan</t>
  </si>
  <si>
    <t>Nato</t>
  </si>
  <si>
    <t>Sibaguan</t>
  </si>
  <si>
    <t>San Joaquin</t>
  </si>
  <si>
    <t>Boclod</t>
  </si>
  <si>
    <t>Palale</t>
  </si>
  <si>
    <t>Gabi</t>
  </si>
  <si>
    <t>Banga</t>
  </si>
  <si>
    <t>Union</t>
  </si>
  <si>
    <t>Sibacungan</t>
  </si>
  <si>
    <t>Supang</t>
  </si>
  <si>
    <t>Cabungahan</t>
  </si>
  <si>
    <t>Buhi</t>
  </si>
  <si>
    <t>Katipunan</t>
  </si>
  <si>
    <t>Progreso</t>
  </si>
  <si>
    <t>Roxas</t>
  </si>
  <si>
    <t>Valencia</t>
  </si>
  <si>
    <t>Ambolong</t>
  </si>
  <si>
    <t>Cabangcalan</t>
  </si>
  <si>
    <t>Tinigban</t>
  </si>
  <si>
    <t>Lipata</t>
  </si>
  <si>
    <t>Magdalena</t>
  </si>
  <si>
    <t>Mapili</t>
  </si>
  <si>
    <t>Pajo</t>
  </si>
  <si>
    <t>Abaca</t>
  </si>
  <si>
    <t>Badiang</t>
  </si>
  <si>
    <t>Liong</t>
  </si>
  <si>
    <t>Dalipe</t>
  </si>
  <si>
    <t>Albasan</t>
  </si>
  <si>
    <t>Mambog</t>
  </si>
  <si>
    <t>Baras</t>
  </si>
  <si>
    <t>Centro</t>
  </si>
  <si>
    <t>Dayao</t>
  </si>
  <si>
    <t>Lantangan</t>
  </si>
  <si>
    <t>Santa Fe</t>
  </si>
  <si>
    <t>Bantigue</t>
  </si>
  <si>
    <t>Cagay</t>
  </si>
  <si>
    <t>Espinosa</t>
  </si>
  <si>
    <t>Pinamalatican</t>
  </si>
  <si>
    <t>Tabuc</t>
  </si>
  <si>
    <t>Macarthur</t>
  </si>
  <si>
    <t>Biga-a</t>
  </si>
  <si>
    <t>Nipa</t>
  </si>
  <si>
    <t>Piña</t>
  </si>
  <si>
    <t>Bugang</t>
  </si>
  <si>
    <t>Labigan</t>
  </si>
  <si>
    <t>Tanque</t>
  </si>
  <si>
    <t>Tubigan</t>
  </si>
  <si>
    <t>Taboc</t>
  </si>
  <si>
    <t>Tubod</t>
  </si>
  <si>
    <t>District III (Pob.)</t>
  </si>
  <si>
    <t>District IV (Pob.)</t>
  </si>
  <si>
    <t>Roosevelt</t>
  </si>
  <si>
    <t>Dangcalan</t>
  </si>
  <si>
    <t>Candelaria</t>
  </si>
  <si>
    <t>Dapdap</t>
  </si>
  <si>
    <t>Layog</t>
  </si>
  <si>
    <t>Aguinaldo</t>
  </si>
  <si>
    <t>Cogon</t>
  </si>
  <si>
    <t>La Union</t>
  </si>
  <si>
    <t>Banban</t>
  </si>
  <si>
    <t>Malapoc</t>
  </si>
  <si>
    <t>Santa Ana</t>
  </si>
  <si>
    <t>Tagaytay</t>
  </si>
  <si>
    <t>San Julian (Pob.)</t>
  </si>
  <si>
    <t>Embarcadero</t>
  </si>
  <si>
    <t>Pantalan</t>
  </si>
  <si>
    <t>Culasi</t>
  </si>
  <si>
    <t>Sulangan</t>
  </si>
  <si>
    <t>Tugas</t>
  </si>
  <si>
    <t>Esperanza</t>
  </si>
  <si>
    <t>Mercedes</t>
  </si>
  <si>
    <t>Calao</t>
  </si>
  <si>
    <t>Talisayan</t>
  </si>
  <si>
    <t>Tupaz</t>
  </si>
  <si>
    <t>ALTAVAS</t>
  </si>
  <si>
    <t>Cabangila</t>
  </si>
  <si>
    <t>Catmon</t>
  </si>
  <si>
    <t>Dalipdip</t>
  </si>
  <si>
    <t>Ginictan</t>
  </si>
  <si>
    <t>Linayasan</t>
  </si>
  <si>
    <t>Lumaynay</t>
  </si>
  <si>
    <t>Lupo</t>
  </si>
  <si>
    <t>Man-up</t>
  </si>
  <si>
    <t>Odiong</t>
  </si>
  <si>
    <t>Quinasay-an</t>
  </si>
  <si>
    <t>Talon</t>
  </si>
  <si>
    <t>Tibiao</t>
  </si>
  <si>
    <t>BALETE</t>
  </si>
  <si>
    <t>Aranas</t>
  </si>
  <si>
    <t>Arcangel</t>
  </si>
  <si>
    <t>Calizo</t>
  </si>
  <si>
    <t>Cortes</t>
  </si>
  <si>
    <t>Feliciano</t>
  </si>
  <si>
    <t>Fulgencio</t>
  </si>
  <si>
    <t>Guanko</t>
  </si>
  <si>
    <t>Morales</t>
  </si>
  <si>
    <t>Oquendo</t>
  </si>
  <si>
    <t>BANGA</t>
  </si>
  <si>
    <t>Agbanawan</t>
  </si>
  <si>
    <t>Bacan</t>
  </si>
  <si>
    <t>Badiangan</t>
  </si>
  <si>
    <t>Cerrudo</t>
  </si>
  <si>
    <t>Cupang</t>
  </si>
  <si>
    <t>Daguitan</t>
  </si>
  <si>
    <t>Daja Norte</t>
  </si>
  <si>
    <t>Daja Sur</t>
  </si>
  <si>
    <t>Dingle</t>
  </si>
  <si>
    <t>Jumarap</t>
  </si>
  <si>
    <t>Lapnag</t>
  </si>
  <si>
    <t>Linabuan Sur</t>
  </si>
  <si>
    <t>Mangan</t>
  </si>
  <si>
    <t>Muguing</t>
  </si>
  <si>
    <t>Pagsanghan</t>
  </si>
  <si>
    <t>Polo</t>
  </si>
  <si>
    <t>Polocate</t>
  </si>
  <si>
    <t>Sibalew</t>
  </si>
  <si>
    <t>Sigcay</t>
  </si>
  <si>
    <t>Taba-ao</t>
  </si>
  <si>
    <t>Tabayon</t>
  </si>
  <si>
    <t>Tinapuay</t>
  </si>
  <si>
    <t>Torralba</t>
  </si>
  <si>
    <t>Ugsod</t>
  </si>
  <si>
    <t>Venturanza</t>
  </si>
  <si>
    <t>BATAN</t>
  </si>
  <si>
    <t>Bay-ang</t>
  </si>
  <si>
    <t>Caiyang</t>
  </si>
  <si>
    <t>Camaligan</t>
  </si>
  <si>
    <t>Camanci</t>
  </si>
  <si>
    <t>Lalab</t>
  </si>
  <si>
    <t>Lupit</t>
  </si>
  <si>
    <t>Magpag-ong</t>
  </si>
  <si>
    <t>Magubahay</t>
  </si>
  <si>
    <t>Mambuquiao</t>
  </si>
  <si>
    <t>Mandong</t>
  </si>
  <si>
    <t>Napti</t>
  </si>
  <si>
    <t>Palay</t>
  </si>
  <si>
    <t>Songcolan</t>
  </si>
  <si>
    <t>Tabon</t>
  </si>
  <si>
    <t>BURUANGA</t>
  </si>
  <si>
    <t>Bagongbayan</t>
  </si>
  <si>
    <t>Balusbos</t>
  </si>
  <si>
    <t>Bel-is</t>
  </si>
  <si>
    <t>Cabugan</t>
  </si>
  <si>
    <t>El Progreso</t>
  </si>
  <si>
    <t>Habana</t>
  </si>
  <si>
    <t>Mayapay</t>
  </si>
  <si>
    <t>Nazareth</t>
  </si>
  <si>
    <t>Panilongan</t>
  </si>
  <si>
    <t>Santander</t>
  </si>
  <si>
    <t>Tag-osip</t>
  </si>
  <si>
    <t>Tigum</t>
  </si>
  <si>
    <t>IBAJAY</t>
  </si>
  <si>
    <t>Agbago</t>
  </si>
  <si>
    <t>Agdugayan</t>
  </si>
  <si>
    <t>Aparicio</t>
  </si>
  <si>
    <t>Aquino</t>
  </si>
  <si>
    <t>Aslum</t>
  </si>
  <si>
    <t>Batuan</t>
  </si>
  <si>
    <t>Bugtongbato</t>
  </si>
  <si>
    <t>Capilijan</t>
  </si>
  <si>
    <t>Colongcolong</t>
  </si>
  <si>
    <t>Laguinbanua</t>
  </si>
  <si>
    <t>Mabusao</t>
  </si>
  <si>
    <t>Malindog</t>
  </si>
  <si>
    <t>Maloco</t>
  </si>
  <si>
    <t>Mina-a</t>
  </si>
  <si>
    <t>Monlaque</t>
  </si>
  <si>
    <t>Naile</t>
  </si>
  <si>
    <t>Naisud</t>
  </si>
  <si>
    <t>Naligusan</t>
  </si>
  <si>
    <t>Ondoy</t>
  </si>
  <si>
    <t>Regador</t>
  </si>
  <si>
    <t>Rivera</t>
  </si>
  <si>
    <t>Tagbaya</t>
  </si>
  <si>
    <t>Tul-ang</t>
  </si>
  <si>
    <t>Unat</t>
  </si>
  <si>
    <t>Yawan</t>
  </si>
  <si>
    <t>KALIBO (Capital)</t>
  </si>
  <si>
    <t>Andagaw</t>
  </si>
  <si>
    <t>Bachaw Norte</t>
  </si>
  <si>
    <t>Bachaw Sur</t>
  </si>
  <si>
    <t>Briones</t>
  </si>
  <si>
    <t>Buswang New</t>
  </si>
  <si>
    <t>Buswang Old</t>
  </si>
  <si>
    <t>Caano</t>
  </si>
  <si>
    <t>Linabuan Norte</t>
  </si>
  <si>
    <t>Mabilo</t>
  </si>
  <si>
    <t>Mobo</t>
  </si>
  <si>
    <t>Nalook</t>
  </si>
  <si>
    <t>Pook</t>
  </si>
  <si>
    <t>Tigayon</t>
  </si>
  <si>
    <t>Tinigaw</t>
  </si>
  <si>
    <t>LEZO</t>
  </si>
  <si>
    <t>Agcawilan</t>
  </si>
  <si>
    <t>Bagto</t>
  </si>
  <si>
    <t>Bugasongan</t>
  </si>
  <si>
    <t>Carugdog</t>
  </si>
  <si>
    <t>Ibao</t>
  </si>
  <si>
    <t>Santa Cruz Bigaa</t>
  </si>
  <si>
    <t>Silakat-Nonok</t>
  </si>
  <si>
    <t>Tayhawan</t>
  </si>
  <si>
    <t>LIBACAO</t>
  </si>
  <si>
    <t>Agmailig</t>
  </si>
  <si>
    <t>Alfonso XII</t>
  </si>
  <si>
    <t>Batobato</t>
  </si>
  <si>
    <t>Bonza</t>
  </si>
  <si>
    <t>Calacabian</t>
  </si>
  <si>
    <t>Calamcan</t>
  </si>
  <si>
    <t>Can-Awan</t>
  </si>
  <si>
    <t>Casit-an</t>
  </si>
  <si>
    <t>Dalagsa-an</t>
  </si>
  <si>
    <t>Janlud</t>
  </si>
  <si>
    <t>Julita</t>
  </si>
  <si>
    <t>Luctoga</t>
  </si>
  <si>
    <t>Magugba</t>
  </si>
  <si>
    <t>Manika</t>
  </si>
  <si>
    <t>Ogsip</t>
  </si>
  <si>
    <t>Ortega</t>
  </si>
  <si>
    <t>Oyang</t>
  </si>
  <si>
    <t>Pampango</t>
  </si>
  <si>
    <t>Pinonoy</t>
  </si>
  <si>
    <t>Rosal</t>
  </si>
  <si>
    <t>MADALAG</t>
  </si>
  <si>
    <t>Alaminos</t>
  </si>
  <si>
    <t>Alas-as</t>
  </si>
  <si>
    <t>Bacyang</t>
  </si>
  <si>
    <t>Balactasan</t>
  </si>
  <si>
    <t>Cabangahan</t>
  </si>
  <si>
    <t>Cabilawan</t>
  </si>
  <si>
    <t>Catabana</t>
  </si>
  <si>
    <t>Dit-Ana</t>
  </si>
  <si>
    <t>Guinatu-an</t>
  </si>
  <si>
    <t>Logohon</t>
  </si>
  <si>
    <t>Mamba</t>
  </si>
  <si>
    <t>Maria Cristina</t>
  </si>
  <si>
    <t>Medina</t>
  </si>
  <si>
    <t>Napnot</t>
  </si>
  <si>
    <t>Pang-Itan</t>
  </si>
  <si>
    <t>Paningayan</t>
  </si>
  <si>
    <t>Panipiason</t>
  </si>
  <si>
    <t>Singay</t>
  </si>
  <si>
    <t>Talangban</t>
  </si>
  <si>
    <t>Talimagao</t>
  </si>
  <si>
    <t>Tigbawan</t>
  </si>
  <si>
    <t>MAKATO</t>
  </si>
  <si>
    <t>Agbalogo</t>
  </si>
  <si>
    <t>Aglucay</t>
  </si>
  <si>
    <t>Alibagon</t>
  </si>
  <si>
    <t>Bagong Barrio</t>
  </si>
  <si>
    <t>Cabatanga</t>
  </si>
  <si>
    <t>Cajilo</t>
  </si>
  <si>
    <t>Calangcang</t>
  </si>
  <si>
    <t>Calimbajan</t>
  </si>
  <si>
    <t>Cayangwan</t>
  </si>
  <si>
    <t>Dumga</t>
  </si>
  <si>
    <t>Libang</t>
  </si>
  <si>
    <t>Mantiguib</t>
  </si>
  <si>
    <t>Tibiawan</t>
  </si>
  <si>
    <t>Tina</t>
  </si>
  <si>
    <t>MALAY</t>
  </si>
  <si>
    <t>Argao</t>
  </si>
  <si>
    <t>Balabag</t>
  </si>
  <si>
    <t>Balusbus</t>
  </si>
  <si>
    <t>Cabulihan</t>
  </si>
  <si>
    <t>Caticlan</t>
  </si>
  <si>
    <t>Cubay Norte</t>
  </si>
  <si>
    <t>Cubay Sur</t>
  </si>
  <si>
    <t>Dumlog</t>
  </si>
  <si>
    <t>Manoc-Manoc</t>
  </si>
  <si>
    <t>Naasug</t>
  </si>
  <si>
    <t>Nabaoy</t>
  </si>
  <si>
    <t>Napaan</t>
  </si>
  <si>
    <t>San Viray</t>
  </si>
  <si>
    <t>Yapak</t>
  </si>
  <si>
    <t>Motag</t>
  </si>
  <si>
    <t>MALINAO</t>
  </si>
  <si>
    <t>Banaybanay</t>
  </si>
  <si>
    <t>Bulabud</t>
  </si>
  <si>
    <t>Capataga</t>
  </si>
  <si>
    <t>Kinalangay Nuevo</t>
  </si>
  <si>
    <t>Kinalangay Viejo</t>
  </si>
  <si>
    <t>Lilo-an</t>
  </si>
  <si>
    <t>Malandayon</t>
  </si>
  <si>
    <t>Manhanip</t>
  </si>
  <si>
    <t>Navitas</t>
  </si>
  <si>
    <t>Osman</t>
  </si>
  <si>
    <t>Rosario</t>
  </si>
  <si>
    <t>San Dimas</t>
  </si>
  <si>
    <t>Sipac</t>
  </si>
  <si>
    <t>Sugnod</t>
  </si>
  <si>
    <t>Tambuan</t>
  </si>
  <si>
    <t>Tigpalas</t>
  </si>
  <si>
    <t>NABAS</t>
  </si>
  <si>
    <t>Alimbo-Baybay</t>
  </si>
  <si>
    <t>Buenafortuna</t>
  </si>
  <si>
    <t>Gibon</t>
  </si>
  <si>
    <t>Laserna</t>
  </si>
  <si>
    <t>Magallanes</t>
  </si>
  <si>
    <t>Matabana</t>
  </si>
  <si>
    <t>Nagustan</t>
  </si>
  <si>
    <t>Pinatuad</t>
  </si>
  <si>
    <t>Solido</t>
  </si>
  <si>
    <t>Tagororoc</t>
  </si>
  <si>
    <t>Toledo</t>
  </si>
  <si>
    <t>Unidos</t>
  </si>
  <si>
    <t>NEW WASHINGTON</t>
  </si>
  <si>
    <t>Dumaguit</t>
  </si>
  <si>
    <t>Guinbaliwan</t>
  </si>
  <si>
    <t>Jalas</t>
  </si>
  <si>
    <t>Jugas</t>
  </si>
  <si>
    <t>Lawa-an</t>
  </si>
  <si>
    <t>Mataphao</t>
  </si>
  <si>
    <t>Ochando</t>
  </si>
  <si>
    <t>Pinamuk-an</t>
  </si>
  <si>
    <t>Puis</t>
  </si>
  <si>
    <t>Tambak</t>
  </si>
  <si>
    <t>NUMANCIA</t>
  </si>
  <si>
    <t>Aliputos</t>
  </si>
  <si>
    <t>Badio</t>
  </si>
  <si>
    <t>Bubog</t>
  </si>
  <si>
    <t>Bulwang</t>
  </si>
  <si>
    <t>Camanci Norte</t>
  </si>
  <si>
    <t>Camanci Sur</t>
  </si>
  <si>
    <t>Dongon East</t>
  </si>
  <si>
    <t>Dongon West</t>
  </si>
  <si>
    <t>Joyao-joyao</t>
  </si>
  <si>
    <t>Laguinbanua East</t>
  </si>
  <si>
    <t>Laguinbanua West</t>
  </si>
  <si>
    <t>Marianos</t>
  </si>
  <si>
    <t>Pusiw</t>
  </si>
  <si>
    <t>Tabangka</t>
  </si>
  <si>
    <t>TANGALAN</t>
  </si>
  <si>
    <t>Afga</t>
  </si>
  <si>
    <t>Dumatad</t>
  </si>
  <si>
    <t>Jawili</t>
  </si>
  <si>
    <t>Napatag</t>
  </si>
  <si>
    <t>Panayakan</t>
  </si>
  <si>
    <t>Pudiot</t>
  </si>
  <si>
    <t>Tamalagon</t>
  </si>
  <si>
    <t>Tamokoe</t>
  </si>
  <si>
    <t>Tondog</t>
  </si>
  <si>
    <t>Vivo</t>
  </si>
  <si>
    <t>ANTIQUE</t>
  </si>
  <si>
    <t>ANINI-Y</t>
  </si>
  <si>
    <t>Bayo Grande</t>
  </si>
  <si>
    <t>Bayo Pequeño</t>
  </si>
  <si>
    <t>Butuan</t>
  </si>
  <si>
    <t>Casay Viejo</t>
  </si>
  <si>
    <t>Iba</t>
  </si>
  <si>
    <t>Igbarabatuan</t>
  </si>
  <si>
    <t>Igpalge</t>
  </si>
  <si>
    <t>Igtumarom</t>
  </si>
  <si>
    <t>Lisub A</t>
  </si>
  <si>
    <t>Lisub B</t>
  </si>
  <si>
    <t>Mabuyong</t>
  </si>
  <si>
    <t>Nasuli C</t>
  </si>
  <si>
    <t>Sagua</t>
  </si>
  <si>
    <t>BARBAZA</t>
  </si>
  <si>
    <t>Baghari</t>
  </si>
  <si>
    <t>Bahuyan</t>
  </si>
  <si>
    <t>Beri</t>
  </si>
  <si>
    <t>Binangbang</t>
  </si>
  <si>
    <t>Binangbang Centro</t>
  </si>
  <si>
    <t>Binanu-an</t>
  </si>
  <si>
    <t>Cadiao</t>
  </si>
  <si>
    <t>Calapadan</t>
  </si>
  <si>
    <t>Capoyuan</t>
  </si>
  <si>
    <t>Cubay</t>
  </si>
  <si>
    <t>Esparar</t>
  </si>
  <si>
    <t>Gua</t>
  </si>
  <si>
    <t>Idao</t>
  </si>
  <si>
    <t>Igtunarum</t>
  </si>
  <si>
    <t>Embrangga-an</t>
  </si>
  <si>
    <t>Integasan</t>
  </si>
  <si>
    <t>Jinalinan</t>
  </si>
  <si>
    <t>Lanas</t>
  </si>
  <si>
    <t>Langcaon (Evelio Javier)</t>
  </si>
  <si>
    <t>Lisub</t>
  </si>
  <si>
    <t>Lombuyan</t>
  </si>
  <si>
    <t>Mablad</t>
  </si>
  <si>
    <t>Magtulis</t>
  </si>
  <si>
    <t>Marigne</t>
  </si>
  <si>
    <t>Mayabay</t>
  </si>
  <si>
    <t>Mayos</t>
  </si>
  <si>
    <t>Nalusdan</t>
  </si>
  <si>
    <t>Narirong</t>
  </si>
  <si>
    <t>Palma</t>
  </si>
  <si>
    <t>Soligao</t>
  </si>
  <si>
    <t>Tabongtabong</t>
  </si>
  <si>
    <t>Tig-Alaran</t>
  </si>
  <si>
    <t>Yapo</t>
  </si>
  <si>
    <t>BELISON</t>
  </si>
  <si>
    <t>Borocboroc</t>
  </si>
  <si>
    <t>Delima</t>
  </si>
  <si>
    <t>Maradiona</t>
  </si>
  <si>
    <t>Mojon</t>
  </si>
  <si>
    <t>Rombang</t>
  </si>
  <si>
    <t>Sinaja</t>
  </si>
  <si>
    <t>BUGASONG</t>
  </si>
  <si>
    <t>Anilawan</t>
  </si>
  <si>
    <t>Arangote</t>
  </si>
  <si>
    <t>Bagtason</t>
  </si>
  <si>
    <t>Camangahan</t>
  </si>
  <si>
    <t>Cubay North</t>
  </si>
  <si>
    <t>Cubay South</t>
  </si>
  <si>
    <t>Guija</t>
  </si>
  <si>
    <t>Igbalangao</t>
  </si>
  <si>
    <t>Igsoro</t>
  </si>
  <si>
    <t>Ilaures</t>
  </si>
  <si>
    <t>Lacayon</t>
  </si>
  <si>
    <t>Maray</t>
  </si>
  <si>
    <t>Paliwan</t>
  </si>
  <si>
    <t>Pangalcagan</t>
  </si>
  <si>
    <t>Centro Ilawod (Pob.)</t>
  </si>
  <si>
    <t>Centro Ilaya (Pob.)</t>
  </si>
  <si>
    <t>Centro Pojo (Pob.)</t>
  </si>
  <si>
    <t>Sabang East</t>
  </si>
  <si>
    <t>Sabang West</t>
  </si>
  <si>
    <t>Tagudtud North</t>
  </si>
  <si>
    <t>Tagudtud South</t>
  </si>
  <si>
    <t>Tica</t>
  </si>
  <si>
    <t>Tono-an</t>
  </si>
  <si>
    <t>Yapu</t>
  </si>
  <si>
    <t>Zaragoza</t>
  </si>
  <si>
    <t>CALUYA</t>
  </si>
  <si>
    <t>Banago</t>
  </si>
  <si>
    <t>Dawis</t>
  </si>
  <si>
    <t>Dionela</t>
  </si>
  <si>
    <t>Hininga-an</t>
  </si>
  <si>
    <t>Imba</t>
  </si>
  <si>
    <t>Masanag</t>
  </si>
  <si>
    <t>Salamento</t>
  </si>
  <si>
    <t>Semirara</t>
  </si>
  <si>
    <t>Sibato</t>
  </si>
  <si>
    <t>Sibay</t>
  </si>
  <si>
    <t>Sibolo</t>
  </si>
  <si>
    <t>Tinogboc</t>
  </si>
  <si>
    <t>CULASI</t>
  </si>
  <si>
    <t>Alojipan</t>
  </si>
  <si>
    <t>Balac-balac</t>
  </si>
  <si>
    <t>Magsaysay (Balua)</t>
  </si>
  <si>
    <t>Batbatan Island</t>
  </si>
  <si>
    <t>Batonan Norte</t>
  </si>
  <si>
    <t>Batonan Sur</t>
  </si>
  <si>
    <t>Bita</t>
  </si>
  <si>
    <t>Bitadton Norte</t>
  </si>
  <si>
    <t>Bitadton Sur</t>
  </si>
  <si>
    <t>Camancijan</t>
  </si>
  <si>
    <t>Caridad</t>
  </si>
  <si>
    <t>Carit-an</t>
  </si>
  <si>
    <t>Condes</t>
  </si>
  <si>
    <t>Fe</t>
  </si>
  <si>
    <t>Jalandoni</t>
  </si>
  <si>
    <t>Janlagasi</t>
  </si>
  <si>
    <t>Lamputong</t>
  </si>
  <si>
    <t>Malacañang</t>
  </si>
  <si>
    <t>Malalison Island</t>
  </si>
  <si>
    <t>Maniguin</t>
  </si>
  <si>
    <t>Naba</t>
  </si>
  <si>
    <t>Osorio</t>
  </si>
  <si>
    <t>Centro Norte (Pob.)</t>
  </si>
  <si>
    <t>Centro Sur (Pob.)</t>
  </si>
  <si>
    <t>Salde</t>
  </si>
  <si>
    <t>San Gregorio</t>
  </si>
  <si>
    <t>San Luis</t>
  </si>
  <si>
    <t>Simbola</t>
  </si>
  <si>
    <t>Tigbobolo</t>
  </si>
  <si>
    <t>Tinabusan</t>
  </si>
  <si>
    <t>Tomao</t>
  </si>
  <si>
    <t>Valderama</t>
  </si>
  <si>
    <t>TOBIAS FORNIER (DAO)</t>
  </si>
  <si>
    <t>Aras-Asan</t>
  </si>
  <si>
    <t>Arobo</t>
  </si>
  <si>
    <t>Atabay</t>
  </si>
  <si>
    <t>Atiotes</t>
  </si>
  <si>
    <t>Balloscas</t>
  </si>
  <si>
    <t>Balud</t>
  </si>
  <si>
    <t>Barasanan A</t>
  </si>
  <si>
    <t>Barasanan B</t>
  </si>
  <si>
    <t>Barasanan C</t>
  </si>
  <si>
    <t>Bariri</t>
  </si>
  <si>
    <t>Camandagan</t>
  </si>
  <si>
    <t>Cato-ogan</t>
  </si>
  <si>
    <t>Diclum</t>
  </si>
  <si>
    <t>Gamad (Igdamacio)</t>
  </si>
  <si>
    <t>Igbalogo</t>
  </si>
  <si>
    <t>Igbangcal-A</t>
  </si>
  <si>
    <t>Igbangcal-B</t>
  </si>
  <si>
    <t>Igbangcal-C</t>
  </si>
  <si>
    <t>Igcabuad</t>
  </si>
  <si>
    <t>Igcado</t>
  </si>
  <si>
    <t>Igcalawagan</t>
  </si>
  <si>
    <t>Igcapuyas</t>
  </si>
  <si>
    <t>Igcasicad (San Pedro)</t>
  </si>
  <si>
    <t>Igdalaguit</t>
  </si>
  <si>
    <t>Igdanlog</t>
  </si>
  <si>
    <t>Igdurarog</t>
  </si>
  <si>
    <t>Igtugas</t>
  </si>
  <si>
    <t>Lawigan</t>
  </si>
  <si>
    <t>Manaling (Cata-an)</t>
  </si>
  <si>
    <t>Masayo</t>
  </si>
  <si>
    <t>Nagsubuan</t>
  </si>
  <si>
    <t>Paciencia</t>
  </si>
  <si>
    <t>Portillo</t>
  </si>
  <si>
    <t>Opsan (San Jose)</t>
  </si>
  <si>
    <t>Nasuli-A (San Ramon)</t>
  </si>
  <si>
    <t>Salamague (Santa Maria)</t>
  </si>
  <si>
    <t>Santo Tomas</t>
  </si>
  <si>
    <t>Tacbuyan</t>
  </si>
  <si>
    <t>Tene</t>
  </si>
  <si>
    <t>Villaflor</t>
  </si>
  <si>
    <t>Ysulat</t>
  </si>
  <si>
    <t>Igcadac</t>
  </si>
  <si>
    <t>Lindero</t>
  </si>
  <si>
    <t>HAMTIC</t>
  </si>
  <si>
    <t>Apdo</t>
  </si>
  <si>
    <t>Asluman</t>
  </si>
  <si>
    <t>Banawon</t>
  </si>
  <si>
    <t>Bia-an</t>
  </si>
  <si>
    <t>Bongbongan I-II</t>
  </si>
  <si>
    <t>Bongbongan III</t>
  </si>
  <si>
    <t>Botbot</t>
  </si>
  <si>
    <t>Budbudan</t>
  </si>
  <si>
    <t>Buhang</t>
  </si>
  <si>
    <t>Calacja I</t>
  </si>
  <si>
    <t>Calacja II</t>
  </si>
  <si>
    <t>Calala</t>
  </si>
  <si>
    <t>Cantulan</t>
  </si>
  <si>
    <t>Caromangay</t>
  </si>
  <si>
    <t>Casalngan</t>
  </si>
  <si>
    <t>Funda</t>
  </si>
  <si>
    <t>General Fullon (Tina)</t>
  </si>
  <si>
    <t>Guintas</t>
  </si>
  <si>
    <t>Igbical</t>
  </si>
  <si>
    <t>Igbucagay</t>
  </si>
  <si>
    <t>Inabasan</t>
  </si>
  <si>
    <t>Ingwan-Batangan</t>
  </si>
  <si>
    <t>La Paz</t>
  </si>
  <si>
    <t>Gov. Evelio B. Javier (Lanag)</t>
  </si>
  <si>
    <t>Linaban</t>
  </si>
  <si>
    <t>Malandog</t>
  </si>
  <si>
    <t>Mapatag</t>
  </si>
  <si>
    <t>Nalihawan</t>
  </si>
  <si>
    <t>Pamandayan (Botbot)</t>
  </si>
  <si>
    <t>Pasu-Jungao</t>
  </si>
  <si>
    <t>Piape I</t>
  </si>
  <si>
    <t>Piape II</t>
  </si>
  <si>
    <t>Piape III</t>
  </si>
  <si>
    <t>Pili 1, 2, 3</t>
  </si>
  <si>
    <t>Poblacion 3</t>
  </si>
  <si>
    <t>Poblacion 4</t>
  </si>
  <si>
    <t>Poblacion 5</t>
  </si>
  <si>
    <t>Pu-ao</t>
  </si>
  <si>
    <t>Suloc</t>
  </si>
  <si>
    <t>Villavert-Jimenez</t>
  </si>
  <si>
    <t>LAUA-AN</t>
  </si>
  <si>
    <t>Bongbongan</t>
  </si>
  <si>
    <t>Cadajug</t>
  </si>
  <si>
    <t>Canituan</t>
  </si>
  <si>
    <t>Capnayan</t>
  </si>
  <si>
    <t>Guinbanga-an</t>
  </si>
  <si>
    <t>Guiamon</t>
  </si>
  <si>
    <t>Guisijan</t>
  </si>
  <si>
    <t>Igtadiao</t>
  </si>
  <si>
    <t>Intao</t>
  </si>
  <si>
    <t>Jaguikican</t>
  </si>
  <si>
    <t>Lactudan</t>
  </si>
  <si>
    <t>Latazon</t>
  </si>
  <si>
    <t>Laua-an</t>
  </si>
  <si>
    <t>Loon</t>
  </si>
  <si>
    <t>Liberato</t>
  </si>
  <si>
    <t>Liya-liya</t>
  </si>
  <si>
    <t>Lugta</t>
  </si>
  <si>
    <t>Lupa-an</t>
  </si>
  <si>
    <t>Magyapo</t>
  </si>
  <si>
    <t>Maria</t>
  </si>
  <si>
    <t>Mauno</t>
  </si>
  <si>
    <t>Maybunga</t>
  </si>
  <si>
    <t>Necesito (Paniatan)</t>
  </si>
  <si>
    <t>Oloc</t>
  </si>
  <si>
    <t>Omlot</t>
  </si>
  <si>
    <t>Pascuala</t>
  </si>
  <si>
    <t>Poblacion (Centro)</t>
  </si>
  <si>
    <t>Tibacan</t>
  </si>
  <si>
    <t>Tigunhao</t>
  </si>
  <si>
    <t>Virginia</t>
  </si>
  <si>
    <t>LIBERTAD</t>
  </si>
  <si>
    <t>Barusbus</t>
  </si>
  <si>
    <t>Bulanao</t>
  </si>
  <si>
    <t>Codiong</t>
  </si>
  <si>
    <t>Igcagay</t>
  </si>
  <si>
    <t>Inyawan</t>
  </si>
  <si>
    <t>Maramig</t>
  </si>
  <si>
    <t>Pucio</t>
  </si>
  <si>
    <t>Panangkilon</t>
  </si>
  <si>
    <t>Paz</t>
  </si>
  <si>
    <t>Centro Este (Pob.)</t>
  </si>
  <si>
    <t>Centro Weste (Pob.)</t>
  </si>
  <si>
    <t>Tinigbas</t>
  </si>
  <si>
    <t>Tinindugan</t>
  </si>
  <si>
    <t>PANDAN</t>
  </si>
  <si>
    <t>Aracay</t>
  </si>
  <si>
    <t>Candari</t>
  </si>
  <si>
    <t>Carmen</t>
  </si>
  <si>
    <t>Dumrog</t>
  </si>
  <si>
    <t>Duyong</t>
  </si>
  <si>
    <t>Fragante</t>
  </si>
  <si>
    <t>Guia</t>
  </si>
  <si>
    <t>Idiacacan</t>
  </si>
  <si>
    <t>Luhod-Bayang</t>
  </si>
  <si>
    <t>Maadios</t>
  </si>
  <si>
    <t>Mag-aba</t>
  </si>
  <si>
    <t>Napuid</t>
  </si>
  <si>
    <t>Nauring</t>
  </si>
  <si>
    <t>Patria</t>
  </si>
  <si>
    <t>Perfecta</t>
  </si>
  <si>
    <t>Santo Rosario</t>
  </si>
  <si>
    <t>Tingib</t>
  </si>
  <si>
    <t>Zaldivar</t>
  </si>
  <si>
    <t>PATNONGON</t>
  </si>
  <si>
    <t>Alvañiz</t>
  </si>
  <si>
    <t>Amparo</t>
  </si>
  <si>
    <t>Apgahan</t>
  </si>
  <si>
    <t>Aureliana</t>
  </si>
  <si>
    <t>Cuyapiao</t>
  </si>
  <si>
    <t>Villa Elio</t>
  </si>
  <si>
    <t>Gella</t>
  </si>
  <si>
    <t>Igbarawan</t>
  </si>
  <si>
    <t>Igbobon</t>
  </si>
  <si>
    <t>Igburi</t>
  </si>
  <si>
    <t>La Rioja</t>
  </si>
  <si>
    <t>Mabasa</t>
  </si>
  <si>
    <t>Macarina</t>
  </si>
  <si>
    <t>Magarang</t>
  </si>
  <si>
    <t>Padang</t>
  </si>
  <si>
    <t>Patlabawon</t>
  </si>
  <si>
    <t>Salaguiawan</t>
  </si>
  <si>
    <t>Samalague</t>
  </si>
  <si>
    <t>Tobias Fornier</t>
  </si>
  <si>
    <t>Tamayoc</t>
  </si>
  <si>
    <t>Tigbalogo</t>
  </si>
  <si>
    <t>Villa Crespo</t>
  </si>
  <si>
    <t>Villa Cruz</t>
  </si>
  <si>
    <t>Villa Flores</t>
  </si>
  <si>
    <t>Villa Laua-an</t>
  </si>
  <si>
    <t>Villa Sal</t>
  </si>
  <si>
    <t>Villa Salomon</t>
  </si>
  <si>
    <t>Vista Alegre</t>
  </si>
  <si>
    <t>SAN JOSE (Capital)</t>
  </si>
  <si>
    <t>Bugarot (Catungan-Bugarot)</t>
  </si>
  <si>
    <t>Cansadan (Cansadan-Tubudan)</t>
  </si>
  <si>
    <t>Durog</t>
  </si>
  <si>
    <t>Funda-Dalipe</t>
  </si>
  <si>
    <t>Igbonglo</t>
  </si>
  <si>
    <t>Madrangca</t>
  </si>
  <si>
    <t>Magcalon</t>
  </si>
  <si>
    <t>Malaiba</t>
  </si>
  <si>
    <t>Maybato Norte</t>
  </si>
  <si>
    <t>Maybato Sur</t>
  </si>
  <si>
    <t>San Angel</t>
  </si>
  <si>
    <t>Supa</t>
  </si>
  <si>
    <t>SAN REMIGIO</t>
  </si>
  <si>
    <t>Agricula</t>
  </si>
  <si>
    <t>Aningalan</t>
  </si>
  <si>
    <t>Baladjay</t>
  </si>
  <si>
    <t>Banbanan</t>
  </si>
  <si>
    <t>Barangbang</t>
  </si>
  <si>
    <t>Bawang</t>
  </si>
  <si>
    <t>Bugo</t>
  </si>
  <si>
    <t>Bulan-bulan</t>
  </si>
  <si>
    <t>Cabiawan</t>
  </si>
  <si>
    <t>Cabunga-an</t>
  </si>
  <si>
    <t>Cadolonan</t>
  </si>
  <si>
    <t>Poblacion (Calag-itan)</t>
  </si>
  <si>
    <t>Carawisan I</t>
  </si>
  <si>
    <t>Carawisan II</t>
  </si>
  <si>
    <t>Carmelo I</t>
  </si>
  <si>
    <t>Carmelo II</t>
  </si>
  <si>
    <t>General Fullon</t>
  </si>
  <si>
    <t>General Luna</t>
  </si>
  <si>
    <t>Orquia (Igcatumbal)</t>
  </si>
  <si>
    <t>Iguirindon</t>
  </si>
  <si>
    <t>Insubuan</t>
  </si>
  <si>
    <t>Lapak</t>
  </si>
  <si>
    <t>Lumpatan</t>
  </si>
  <si>
    <t>Maragubdub</t>
  </si>
  <si>
    <t>Nagbangi I (Amatong)</t>
  </si>
  <si>
    <t>Nagbangi II</t>
  </si>
  <si>
    <t>Nasuli</t>
  </si>
  <si>
    <t>Osorio I</t>
  </si>
  <si>
    <t>Osorio II</t>
  </si>
  <si>
    <t>Panpanan I</t>
  </si>
  <si>
    <t>Panpanan II</t>
  </si>
  <si>
    <t>Ramon Magsaysay</t>
  </si>
  <si>
    <t>Sinundolan</t>
  </si>
  <si>
    <t>Sumaray</t>
  </si>
  <si>
    <t>Trinidad</t>
  </si>
  <si>
    <t>Tubudan</t>
  </si>
  <si>
    <t>Vilvar</t>
  </si>
  <si>
    <t>Walker</t>
  </si>
  <si>
    <t>SEBASTE</t>
  </si>
  <si>
    <t>Abiera</t>
  </si>
  <si>
    <t>Aguila</t>
  </si>
  <si>
    <t>Alegre</t>
  </si>
  <si>
    <t>Bacalan</t>
  </si>
  <si>
    <t>Callan</t>
  </si>
  <si>
    <t>Nauhon</t>
  </si>
  <si>
    <t>P. Javier</t>
  </si>
  <si>
    <t>Idio</t>
  </si>
  <si>
    <t>SIBALOM</t>
  </si>
  <si>
    <t>Alangan</t>
  </si>
  <si>
    <t>Valentin Grasparil (Bad-as)</t>
  </si>
  <si>
    <t>Bari</t>
  </si>
  <si>
    <t>Bongbongan I</t>
  </si>
  <si>
    <t>Bongbongan II</t>
  </si>
  <si>
    <t>Bongsod</t>
  </si>
  <si>
    <t>Bontol</t>
  </si>
  <si>
    <t>Bugnay</t>
  </si>
  <si>
    <t>Cabariuan</t>
  </si>
  <si>
    <t>Cabladan</t>
  </si>
  <si>
    <t>Cadoldolan</t>
  </si>
  <si>
    <t>Calo-oy</t>
  </si>
  <si>
    <t>Calog</t>
  </si>
  <si>
    <t>Catungan I</t>
  </si>
  <si>
    <t>Catungan II</t>
  </si>
  <si>
    <t>Catungan III</t>
  </si>
  <si>
    <t>Catungan IV</t>
  </si>
  <si>
    <t>Cubay-Sermon</t>
  </si>
  <si>
    <t>Egaña</t>
  </si>
  <si>
    <t>Esperanza I</t>
  </si>
  <si>
    <t>Esperanza II</t>
  </si>
  <si>
    <t>Esperanza III</t>
  </si>
  <si>
    <t>Igcococ</t>
  </si>
  <si>
    <t>Igdalaquit</t>
  </si>
  <si>
    <t>Igdagmay</t>
  </si>
  <si>
    <t>Iglanot</t>
  </si>
  <si>
    <t>Igpanolong</t>
  </si>
  <si>
    <t>Igparas</t>
  </si>
  <si>
    <t>Igsuming</t>
  </si>
  <si>
    <t>Ilabas</t>
  </si>
  <si>
    <t>Imparayan</t>
  </si>
  <si>
    <t>Indag-an</t>
  </si>
  <si>
    <t>Initan</t>
  </si>
  <si>
    <t>Insarayan</t>
  </si>
  <si>
    <t>Lacaron</t>
  </si>
  <si>
    <t>Lagdo</t>
  </si>
  <si>
    <t>Lambayagan</t>
  </si>
  <si>
    <t>Luyang</t>
  </si>
  <si>
    <t>Maasin</t>
  </si>
  <si>
    <t>Millamena</t>
  </si>
  <si>
    <t>Nagdayao</t>
  </si>
  <si>
    <t>Cubay-Napultan</t>
  </si>
  <si>
    <t>Olaga</t>
  </si>
  <si>
    <t>Panlagangan</t>
  </si>
  <si>
    <t>Pasong</t>
  </si>
  <si>
    <t>Pis-Anan</t>
  </si>
  <si>
    <t>Sido</t>
  </si>
  <si>
    <t>Tig-Ohot</t>
  </si>
  <si>
    <t>Tigbalua I</t>
  </si>
  <si>
    <t>Tordesillas</t>
  </si>
  <si>
    <t>Tulatula</t>
  </si>
  <si>
    <t>Villafont</t>
  </si>
  <si>
    <t>Villar</t>
  </si>
  <si>
    <t>Tigbalua II</t>
  </si>
  <si>
    <t>TIBIAO</t>
  </si>
  <si>
    <t>Amar</t>
  </si>
  <si>
    <t>Bandoja (Lupa-an)</t>
  </si>
  <si>
    <t>Esparagoza</t>
  </si>
  <si>
    <t>Importante</t>
  </si>
  <si>
    <t>Malabor</t>
  </si>
  <si>
    <t>Martinez</t>
  </si>
  <si>
    <t>Natividad</t>
  </si>
  <si>
    <t>Pitac</t>
  </si>
  <si>
    <t>Salazar</t>
  </si>
  <si>
    <t>San Francisco Norte</t>
  </si>
  <si>
    <t>San Francisco Sur</t>
  </si>
  <si>
    <t>Santa Justa</t>
  </si>
  <si>
    <t>Tigbaboy</t>
  </si>
  <si>
    <t>Tuno</t>
  </si>
  <si>
    <t>VALDERRAMA</t>
  </si>
  <si>
    <t>Bakiang</t>
  </si>
  <si>
    <t>Binanogan</t>
  </si>
  <si>
    <t>Buluangan I</t>
  </si>
  <si>
    <t>Buluangan II</t>
  </si>
  <si>
    <t>Bunsod</t>
  </si>
  <si>
    <t>Busog</t>
  </si>
  <si>
    <t>Cananghan</t>
  </si>
  <si>
    <t>Canipayan</t>
  </si>
  <si>
    <t>Cansilayan</t>
  </si>
  <si>
    <t>Culyat</t>
  </si>
  <si>
    <t>Iglinab</t>
  </si>
  <si>
    <t>Igmasandig</t>
  </si>
  <si>
    <t>Lublub</t>
  </si>
  <si>
    <t>Manlacbo</t>
  </si>
  <si>
    <t>Takas (Pob.)</t>
  </si>
  <si>
    <t>Tigmamale</t>
  </si>
  <si>
    <t>Ubos (Pob.)</t>
  </si>
  <si>
    <t>Alon</t>
  </si>
  <si>
    <t>CAPIZ</t>
  </si>
  <si>
    <t/>
  </si>
  <si>
    <t>Agcabugao</t>
  </si>
  <si>
    <t>Agdahon</t>
  </si>
  <si>
    <t>Agnaga</t>
  </si>
  <si>
    <t>Angub</t>
  </si>
  <si>
    <t>Balingasag</t>
  </si>
  <si>
    <t>Bito-on Ilawod</t>
  </si>
  <si>
    <t>Bito-on Ilaya</t>
  </si>
  <si>
    <t>Bun-od</t>
  </si>
  <si>
    <t>Carataya</t>
  </si>
  <si>
    <t>Lunayan</t>
  </si>
  <si>
    <t>Mahunodhunod</t>
  </si>
  <si>
    <t>Maindang</t>
  </si>
  <si>
    <t>Malagab-i</t>
  </si>
  <si>
    <t>Nagba</t>
  </si>
  <si>
    <t>Poblacion Ilawod</t>
  </si>
  <si>
    <t>Poblacion Ilaya</t>
  </si>
  <si>
    <t>Poblacion Takas</t>
  </si>
  <si>
    <t>Puti-an</t>
  </si>
  <si>
    <t>Sinabsaban</t>
  </si>
  <si>
    <t>Mahabang Sapa</t>
  </si>
  <si>
    <t>Aganan</t>
  </si>
  <si>
    <t>Agtambi</t>
  </si>
  <si>
    <t>Agtanguay</t>
  </si>
  <si>
    <t>Balucuan</t>
  </si>
  <si>
    <t>Daplas</t>
  </si>
  <si>
    <t>Duyoc</t>
  </si>
  <si>
    <t>Ilas Sur</t>
  </si>
  <si>
    <t>Malonoy</t>
  </si>
  <si>
    <t>Manhoy</t>
  </si>
  <si>
    <t>Mapulang Bato</t>
  </si>
  <si>
    <t>Matagnop</t>
  </si>
  <si>
    <t>Nasunogan</t>
  </si>
  <si>
    <t>Quinabcaban</t>
  </si>
  <si>
    <t>Quinayuya</t>
  </si>
  <si>
    <t>San Agustin (Ilas Norte)</t>
  </si>
  <si>
    <t>Consolacion</t>
  </si>
  <si>
    <t>Dolores</t>
  </si>
  <si>
    <t>Santa Carmen</t>
  </si>
  <si>
    <t>Santa Monica</t>
  </si>
  <si>
    <t>Santa Rita</t>
  </si>
  <si>
    <t>Santo Angel</t>
  </si>
  <si>
    <t>Agbatuan</t>
  </si>
  <si>
    <t>Aglalana</t>
  </si>
  <si>
    <t>Aglanot</t>
  </si>
  <si>
    <t>Agsirab</t>
  </si>
  <si>
    <t>Alipasiawan</t>
  </si>
  <si>
    <t>Astorga</t>
  </si>
  <si>
    <t>Bayog</t>
  </si>
  <si>
    <t>Bungsuan</t>
  </si>
  <si>
    <t>Calapawan</t>
  </si>
  <si>
    <t>Cubi</t>
  </si>
  <si>
    <t>Dacuton</t>
  </si>
  <si>
    <t>Dangula</t>
  </si>
  <si>
    <t>Gibato</t>
  </si>
  <si>
    <t>Codingle</t>
  </si>
  <si>
    <t>Guinotos</t>
  </si>
  <si>
    <t>Jambad</t>
  </si>
  <si>
    <t>Janguslob</t>
  </si>
  <si>
    <t>Lawaan</t>
  </si>
  <si>
    <t>Nagsulang</t>
  </si>
  <si>
    <t>Ongol Ilawod</t>
  </si>
  <si>
    <t>Ongol Ilaya</t>
  </si>
  <si>
    <t>Salcedo</t>
  </si>
  <si>
    <t>Sibariwan</t>
  </si>
  <si>
    <t>Tamulalod</t>
  </si>
  <si>
    <t>Taslan</t>
  </si>
  <si>
    <t>Tinaytayan</t>
  </si>
  <si>
    <t>Traciano</t>
  </si>
  <si>
    <t>Agmalobo</t>
  </si>
  <si>
    <t>Agustin Navarra</t>
  </si>
  <si>
    <t>Balaring</t>
  </si>
  <si>
    <t>Basiao</t>
  </si>
  <si>
    <t>Cudian</t>
  </si>
  <si>
    <t>Ilaya-Ivisan</t>
  </si>
  <si>
    <t>Malocloc Norte</t>
  </si>
  <si>
    <t>Malocloc Sur</t>
  </si>
  <si>
    <t>Mianay</t>
  </si>
  <si>
    <t>Agambulong</t>
  </si>
  <si>
    <t>Agbun-od</t>
  </si>
  <si>
    <t>Agcagay</t>
  </si>
  <si>
    <t>Aglibacao</t>
  </si>
  <si>
    <t>Agloloway</t>
  </si>
  <si>
    <t>Bayebaye</t>
  </si>
  <si>
    <t>Ganzon</t>
  </si>
  <si>
    <t>Jaena Norte</t>
  </si>
  <si>
    <t>Jaena Sur</t>
  </si>
  <si>
    <t>Jagnaya</t>
  </si>
  <si>
    <t>Lapaz</t>
  </si>
  <si>
    <t>Linambasan</t>
  </si>
  <si>
    <t>Lucero</t>
  </si>
  <si>
    <t>Maantol</t>
  </si>
  <si>
    <t>Masgrau</t>
  </si>
  <si>
    <t>Milan</t>
  </si>
  <si>
    <t>Molet</t>
  </si>
  <si>
    <t>Pangabat</t>
  </si>
  <si>
    <t>Pangabuan</t>
  </si>
  <si>
    <t>Pasol-o</t>
  </si>
  <si>
    <t>Aglimocon</t>
  </si>
  <si>
    <t>Alasaging</t>
  </si>
  <si>
    <t>Alayunan</t>
  </si>
  <si>
    <t>Balighot</t>
  </si>
  <si>
    <t>Batabat</t>
  </si>
  <si>
    <t>Canapian</t>
  </si>
  <si>
    <t>Duluan</t>
  </si>
  <si>
    <t>East Villaflores</t>
  </si>
  <si>
    <t>Fernandez</t>
  </si>
  <si>
    <t>Guinbi-alan</t>
  </si>
  <si>
    <t>Indayagan</t>
  </si>
  <si>
    <t>Jebaca</t>
  </si>
  <si>
    <t>Maalan</t>
  </si>
  <si>
    <t>Manayupit</t>
  </si>
  <si>
    <t>New Guia</t>
  </si>
  <si>
    <t>Quevedo (Ngalan)</t>
  </si>
  <si>
    <t>Old Guia</t>
  </si>
  <si>
    <t>Palaguian</t>
  </si>
  <si>
    <t>Parallan</t>
  </si>
  <si>
    <t>Poblacion Tabuc</t>
  </si>
  <si>
    <t>Quinabonglan</t>
  </si>
  <si>
    <t>Quinat-uyan</t>
  </si>
  <si>
    <t>Salgan</t>
  </si>
  <si>
    <t>Tapulang</t>
  </si>
  <si>
    <t>West Villaflores</t>
  </si>
  <si>
    <t>Atiplo</t>
  </si>
  <si>
    <t>Balat-an</t>
  </si>
  <si>
    <t>Balit</t>
  </si>
  <si>
    <t>Batiano</t>
  </si>
  <si>
    <t>Bating</t>
  </si>
  <si>
    <t>Bato Bato</t>
  </si>
  <si>
    <t>Baye</t>
  </si>
  <si>
    <t>Bergante</t>
  </si>
  <si>
    <t>Bunga</t>
  </si>
  <si>
    <t>Bula</t>
  </si>
  <si>
    <t>Bungsi</t>
  </si>
  <si>
    <t>Burias</t>
  </si>
  <si>
    <t>Caidquid</t>
  </si>
  <si>
    <t>Cala-agus</t>
  </si>
  <si>
    <t>Libo-o</t>
  </si>
  <si>
    <t>Manibad</t>
  </si>
  <si>
    <t>Maralag</t>
  </si>
  <si>
    <t>Najus-an</t>
  </si>
  <si>
    <t>Pangpang Norte</t>
  </si>
  <si>
    <t>Pangpang Sur</t>
  </si>
  <si>
    <t>Pinay</t>
  </si>
  <si>
    <t>Poblacion Proper</t>
  </si>
  <si>
    <t>Sinondojan</t>
  </si>
  <si>
    <t>Tumalalud</t>
  </si>
  <si>
    <t>Agbalo</t>
  </si>
  <si>
    <t>Agbanban</t>
  </si>
  <si>
    <t>Anhawon</t>
  </si>
  <si>
    <t>Bago Chiquito</t>
  </si>
  <si>
    <t>Bago Grande</t>
  </si>
  <si>
    <t>Bahit</t>
  </si>
  <si>
    <t>Bantique</t>
  </si>
  <si>
    <t>Bato</t>
  </si>
  <si>
    <t>Binangig</t>
  </si>
  <si>
    <t>Binantuan</t>
  </si>
  <si>
    <t>Buntod</t>
  </si>
  <si>
    <t>Butacal</t>
  </si>
  <si>
    <t>Cabugao Este</t>
  </si>
  <si>
    <t>Cabugao Oeste</t>
  </si>
  <si>
    <t>Calitan</t>
  </si>
  <si>
    <t>Candual</t>
  </si>
  <si>
    <t>Daga</t>
  </si>
  <si>
    <t>Ilamnay</t>
  </si>
  <si>
    <t>Jamul-awon</t>
  </si>
  <si>
    <t>Lat-Asan</t>
  </si>
  <si>
    <t>Libon</t>
  </si>
  <si>
    <t>Linateran</t>
  </si>
  <si>
    <t>Lomboy</t>
  </si>
  <si>
    <t>Lus-Onan</t>
  </si>
  <si>
    <t>Magubilan</t>
  </si>
  <si>
    <t>Talasa</t>
  </si>
  <si>
    <t>Tanza Norte</t>
  </si>
  <si>
    <t>Tanza Sur</t>
  </si>
  <si>
    <t>Tico</t>
  </si>
  <si>
    <t>Agbabadiang</t>
  </si>
  <si>
    <t>Agkilo</t>
  </si>
  <si>
    <t>Agloway</t>
  </si>
  <si>
    <t>Ambilay</t>
  </si>
  <si>
    <t>Banga-an</t>
  </si>
  <si>
    <t>Cadio</t>
  </si>
  <si>
    <t>Cala-an</t>
  </si>
  <si>
    <t>Capagao</t>
  </si>
  <si>
    <t>Conciencia</t>
  </si>
  <si>
    <t>Ensenagan</t>
  </si>
  <si>
    <t>Intampilan</t>
  </si>
  <si>
    <t>Pasugue</t>
  </si>
  <si>
    <t>Quios</t>
  </si>
  <si>
    <t>Salocon</t>
  </si>
  <si>
    <t>Tabuc Norte</t>
  </si>
  <si>
    <t>Tabuc Sur</t>
  </si>
  <si>
    <t>Timpas</t>
  </si>
  <si>
    <t>Tincupon</t>
  </si>
  <si>
    <t>Binaobawan</t>
  </si>
  <si>
    <t>Blasco</t>
  </si>
  <si>
    <t>Casanayan</t>
  </si>
  <si>
    <t>Cayus</t>
  </si>
  <si>
    <t>Dulangan</t>
  </si>
  <si>
    <t>Monteflor</t>
  </si>
  <si>
    <t>Olalo</t>
  </si>
  <si>
    <t>San Blas</t>
  </si>
  <si>
    <t>San Esteban</t>
  </si>
  <si>
    <t>San Silvestre</t>
  </si>
  <si>
    <t>Sinamongan</t>
  </si>
  <si>
    <t>Tabun-acan</t>
  </si>
  <si>
    <t>Yating</t>
  </si>
  <si>
    <t>Agbanog</t>
  </si>
  <si>
    <t>Agdalipe</t>
  </si>
  <si>
    <t>Ameligan</t>
  </si>
  <si>
    <t>Bailan</t>
  </si>
  <si>
    <t>Banate</t>
  </si>
  <si>
    <t>Binuntucan</t>
  </si>
  <si>
    <t>Gabuc (Caugiat)</t>
  </si>
  <si>
    <t>Guba</t>
  </si>
  <si>
    <t>Hipona</t>
  </si>
  <si>
    <t>Intungcan</t>
  </si>
  <si>
    <t>Jolongajog</t>
  </si>
  <si>
    <t>Linampongan</t>
  </si>
  <si>
    <t>Malag-it</t>
  </si>
  <si>
    <t>Ilawod (Pob.)</t>
  </si>
  <si>
    <t>Ilaya (Pob.)</t>
  </si>
  <si>
    <t>Solo</t>
  </si>
  <si>
    <t>Sublangon</t>
  </si>
  <si>
    <t>Tacas</t>
  </si>
  <si>
    <t>Yatingan</t>
  </si>
  <si>
    <t>Aranguel</t>
  </si>
  <si>
    <t>Badiangon</t>
  </si>
  <si>
    <t>Bayuyan</t>
  </si>
  <si>
    <t>Cabugcabug</t>
  </si>
  <si>
    <t>Carmencita</t>
  </si>
  <si>
    <t>Culilang</t>
  </si>
  <si>
    <t>Goce</t>
  </si>
  <si>
    <t>Hanglid</t>
  </si>
  <si>
    <t>Ibaca</t>
  </si>
  <si>
    <t>Madulano</t>
  </si>
  <si>
    <t>Manoling</t>
  </si>
  <si>
    <t>Marita</t>
  </si>
  <si>
    <t>Pantalan Cabugcabug</t>
  </si>
  <si>
    <t>Poblacion (Elizalde)</t>
  </si>
  <si>
    <t>Pondol</t>
  </si>
  <si>
    <t>Quiajo</t>
  </si>
  <si>
    <t>Sangkal</t>
  </si>
  <si>
    <t>Vizcaya</t>
  </si>
  <si>
    <t>Adlawan</t>
  </si>
  <si>
    <t>Bago</t>
  </si>
  <si>
    <t>Balijuagan</t>
  </si>
  <si>
    <t>Banica</t>
  </si>
  <si>
    <t>Poblacion I (Barangay I)</t>
  </si>
  <si>
    <t>Poblacion X (Barangay X)</t>
  </si>
  <si>
    <t>Poblacion XI (Barangay XI)</t>
  </si>
  <si>
    <t>Poblacion II (Barangay II)</t>
  </si>
  <si>
    <t>Poblacion III (Barangay III)</t>
  </si>
  <si>
    <t>Poblacion IV (Barangay IV)</t>
  </si>
  <si>
    <t>Poblacion V (Barangay V)</t>
  </si>
  <si>
    <t>Poblacion VI (Barangay VI)</t>
  </si>
  <si>
    <t>Poblacion VII (Barangay VII)</t>
  </si>
  <si>
    <t>Poblacion VIII (Barangay VIII)</t>
  </si>
  <si>
    <t>Poblacion IX (Barangay IX)</t>
  </si>
  <si>
    <t>Barra</t>
  </si>
  <si>
    <t>Culajao</t>
  </si>
  <si>
    <t>Dumolog</t>
  </si>
  <si>
    <t>Dinginan</t>
  </si>
  <si>
    <t>Gabu-an</t>
  </si>
  <si>
    <t>Inzo Arnaldo Village (Cadimahan)</t>
  </si>
  <si>
    <t>Jumaguicjic</t>
  </si>
  <si>
    <t>Loctugan</t>
  </si>
  <si>
    <t>Lonoy</t>
  </si>
  <si>
    <t>Milibili</t>
  </si>
  <si>
    <t>Mongpong</t>
  </si>
  <si>
    <t>Olotayan</t>
  </si>
  <si>
    <t>Punta Cogon</t>
  </si>
  <si>
    <t>Punta Tabuc</t>
  </si>
  <si>
    <t>Tanza</t>
  </si>
  <si>
    <t>Tiza</t>
  </si>
  <si>
    <t>SAPI-AN</t>
  </si>
  <si>
    <t>Agsilab</t>
  </si>
  <si>
    <t>Agtatacay Norte</t>
  </si>
  <si>
    <t>Agtatacay Sur</t>
  </si>
  <si>
    <t>Bilao</t>
  </si>
  <si>
    <t>Damayan</t>
  </si>
  <si>
    <t>Dapdapan</t>
  </si>
  <si>
    <t>Majanlud</t>
  </si>
  <si>
    <t>Maninang</t>
  </si>
  <si>
    <t>Acbo</t>
  </si>
  <si>
    <t>Amaga</t>
  </si>
  <si>
    <t>Bangonbangon</t>
  </si>
  <si>
    <t>Capuyhan</t>
  </si>
  <si>
    <t>Dayhagon</t>
  </si>
  <si>
    <t>Malapad Cogon</t>
  </si>
  <si>
    <t>Mangoso</t>
  </si>
  <si>
    <t>Mansacul</t>
  </si>
  <si>
    <t>Matangcong</t>
  </si>
  <si>
    <t>Matinabus</t>
  </si>
  <si>
    <t>Oyong</t>
  </si>
  <si>
    <t>Pagbunitan</t>
  </si>
  <si>
    <t>Parian</t>
  </si>
  <si>
    <t>Tawog</t>
  </si>
  <si>
    <t>Abangay</t>
  </si>
  <si>
    <t>Acuña</t>
  </si>
  <si>
    <t>Agcococ</t>
  </si>
  <si>
    <t>Aglinab</t>
  </si>
  <si>
    <t>Aglupacan</t>
  </si>
  <si>
    <t>Agpalali</t>
  </si>
  <si>
    <t>Apero</t>
  </si>
  <si>
    <t>Artuz</t>
  </si>
  <si>
    <t>Bag-Ong Barrio</t>
  </si>
  <si>
    <t>Bato-bato</t>
  </si>
  <si>
    <t>Camburanan</t>
  </si>
  <si>
    <t>Carida</t>
  </si>
  <si>
    <t>Cristina</t>
  </si>
  <si>
    <t>Da-an Banwa</t>
  </si>
  <si>
    <t>Da-an Norte</t>
  </si>
  <si>
    <t>Da-an Sur</t>
  </si>
  <si>
    <t>Garcia</t>
  </si>
  <si>
    <t>Gebio-an</t>
  </si>
  <si>
    <t>Hilwan</t>
  </si>
  <si>
    <t>Lagdungan</t>
  </si>
  <si>
    <t>Lahug</t>
  </si>
  <si>
    <t>Maliao</t>
  </si>
  <si>
    <t>Minan</t>
  </si>
  <si>
    <t>Nayawan</t>
  </si>
  <si>
    <t>Rizal Norte</t>
  </si>
  <si>
    <t>Rizal Sur</t>
  </si>
  <si>
    <t>Salong</t>
  </si>
  <si>
    <t>San Julian</t>
  </si>
  <si>
    <t>San Miguel Ilawod</t>
  </si>
  <si>
    <t>San Miguel Ilaya</t>
  </si>
  <si>
    <t>Santa Petronila</t>
  </si>
  <si>
    <t>Senonod</t>
  </si>
  <si>
    <t>Siya</t>
  </si>
  <si>
    <t>Switch</t>
  </si>
  <si>
    <t>Tacayan</t>
  </si>
  <si>
    <t>Taft</t>
  </si>
  <si>
    <t>Taganghin</t>
  </si>
  <si>
    <t>Wright</t>
  </si>
  <si>
    <t>GUIMARAS</t>
  </si>
  <si>
    <t>Agsanayan</t>
  </si>
  <si>
    <t>Avila</t>
  </si>
  <si>
    <t>Bacjao (Calumingan)</t>
  </si>
  <si>
    <t>Dagsa-an</t>
  </si>
  <si>
    <t>Daragan</t>
  </si>
  <si>
    <t>East Valencia</t>
  </si>
  <si>
    <t>Getulio</t>
  </si>
  <si>
    <t>Mclain</t>
  </si>
  <si>
    <t>Montpiller</t>
  </si>
  <si>
    <t>Navalas</t>
  </si>
  <si>
    <t>Nazaret</t>
  </si>
  <si>
    <t>New Poblacion (Calingao)</t>
  </si>
  <si>
    <t>Old Poblacion</t>
  </si>
  <si>
    <t>Tacay</t>
  </si>
  <si>
    <t>Taminla</t>
  </si>
  <si>
    <t>Tastasan</t>
  </si>
  <si>
    <t>Tinadtaran</t>
  </si>
  <si>
    <t>Umilig</t>
  </si>
  <si>
    <t>JORDAN (Capital)</t>
  </si>
  <si>
    <t>Alaguisoc</t>
  </si>
  <si>
    <t>Balcon Maravilla</t>
  </si>
  <si>
    <t>Balcon Melliza</t>
  </si>
  <si>
    <t>Buluangan</t>
  </si>
  <si>
    <t>Hoskyn</t>
  </si>
  <si>
    <t>Lawi</t>
  </si>
  <si>
    <t>Morobuan</t>
  </si>
  <si>
    <t>Sinapsapan</t>
  </si>
  <si>
    <t>Cabalagnan</t>
  </si>
  <si>
    <t>Calaya</t>
  </si>
  <si>
    <t>Canhawan</t>
  </si>
  <si>
    <t>Guiwanon</t>
  </si>
  <si>
    <t>Igdarapdap</t>
  </si>
  <si>
    <t>Lanipe</t>
  </si>
  <si>
    <t>Lucmayan</t>
  </si>
  <si>
    <t>Magamay</t>
  </si>
  <si>
    <t>Napandong</t>
  </si>
  <si>
    <t>Pandaraonan</t>
  </si>
  <si>
    <t>Panobolon</t>
  </si>
  <si>
    <t>Tando</t>
  </si>
  <si>
    <t>Aguilar</t>
  </si>
  <si>
    <t>Cabano</t>
  </si>
  <si>
    <t>Constancia</t>
  </si>
  <si>
    <t>Gaban</t>
  </si>
  <si>
    <t>Igcawayan</t>
  </si>
  <si>
    <t>M. Chavez</t>
  </si>
  <si>
    <t>San Enrique (Lebas)</t>
  </si>
  <si>
    <t>Sapal</t>
  </si>
  <si>
    <t>Sebario</t>
  </si>
  <si>
    <t>Suclaran</t>
  </si>
  <si>
    <t>Tamborong</t>
  </si>
  <si>
    <t>Ayangan</t>
  </si>
  <si>
    <t>Dasal</t>
  </si>
  <si>
    <t>Inampologan</t>
  </si>
  <si>
    <t>Maabay</t>
  </si>
  <si>
    <t>Millan</t>
  </si>
  <si>
    <t>Ravina</t>
  </si>
  <si>
    <t>Sebaste</t>
  </si>
  <si>
    <t>Tanglad</t>
  </si>
  <si>
    <t>ILOILO *</t>
  </si>
  <si>
    <t>AJUY</t>
  </si>
  <si>
    <t>Adcadarao</t>
  </si>
  <si>
    <t>Agbobolo</t>
  </si>
  <si>
    <t>Barrido</t>
  </si>
  <si>
    <t>Bato Biasong</t>
  </si>
  <si>
    <t>Bucana Bunglas</t>
  </si>
  <si>
    <t>Central</t>
  </si>
  <si>
    <t>Lanjagan</t>
  </si>
  <si>
    <t>Luca</t>
  </si>
  <si>
    <t>Malayu-an</t>
  </si>
  <si>
    <t>Mangorocoro</t>
  </si>
  <si>
    <t>Nasidman</t>
  </si>
  <si>
    <t>Pantalan Nabaye</t>
  </si>
  <si>
    <t>Pantalan Navarro</t>
  </si>
  <si>
    <t>Pedada</t>
  </si>
  <si>
    <t>Pinantan Diel</t>
  </si>
  <si>
    <t>Pinantan Elizalde</t>
  </si>
  <si>
    <t>Pinay Espinosa</t>
  </si>
  <si>
    <t>Puente Bunglas</t>
  </si>
  <si>
    <t>Punta Buri</t>
  </si>
  <si>
    <t>Rojas</t>
  </si>
  <si>
    <t>Silagon</t>
  </si>
  <si>
    <t>Tagubanhan</t>
  </si>
  <si>
    <t>Taguhangin</t>
  </si>
  <si>
    <t>Tanduyan</t>
  </si>
  <si>
    <t>Tipacla</t>
  </si>
  <si>
    <t>Tubogan</t>
  </si>
  <si>
    <t>Abang-abang</t>
  </si>
  <si>
    <t>Agsing</t>
  </si>
  <si>
    <t>Ba-ong</t>
  </si>
  <si>
    <t>Baguingin-Lanot</t>
  </si>
  <si>
    <t>Bagsakan</t>
  </si>
  <si>
    <t>Bagumbayan-Ilajas</t>
  </si>
  <si>
    <t>Balabago</t>
  </si>
  <si>
    <t>Ban-ag</t>
  </si>
  <si>
    <t>Bancal</t>
  </si>
  <si>
    <t>Binalud</t>
  </si>
  <si>
    <t>Buhay</t>
  </si>
  <si>
    <t>Bulod</t>
  </si>
  <si>
    <t>Cabacanan Proper</t>
  </si>
  <si>
    <t>Cabacanan Rizal</t>
  </si>
  <si>
    <t>Coline</t>
  </si>
  <si>
    <t>Coline-Dalag</t>
  </si>
  <si>
    <t>Cunsad</t>
  </si>
  <si>
    <t>Cuyad</t>
  </si>
  <si>
    <t>Dalid</t>
  </si>
  <si>
    <t>Gines</t>
  </si>
  <si>
    <t>Ginomoy</t>
  </si>
  <si>
    <t>Ingwan</t>
  </si>
  <si>
    <t>Laylayan</t>
  </si>
  <si>
    <t>Lico</t>
  </si>
  <si>
    <t>Luan-luan</t>
  </si>
  <si>
    <t>Malamhay</t>
  </si>
  <si>
    <t>Malamboy-Bondolan</t>
  </si>
  <si>
    <t>Mambawi</t>
  </si>
  <si>
    <t>Manasa</t>
  </si>
  <si>
    <t>Manduyog</t>
  </si>
  <si>
    <t>Pianda-an Norte</t>
  </si>
  <si>
    <t>Pianda-an Sur</t>
  </si>
  <si>
    <t>Punong</t>
  </si>
  <si>
    <t>Quinaspan</t>
  </si>
  <si>
    <t>Sinamay</t>
  </si>
  <si>
    <t>Sulong</t>
  </si>
  <si>
    <t>Taban-Manguining</t>
  </si>
  <si>
    <t>Tabug</t>
  </si>
  <si>
    <t>Tarug</t>
  </si>
  <si>
    <t>Tugaslon</t>
  </si>
  <si>
    <t>Ubodan</t>
  </si>
  <si>
    <t>Ugbo</t>
  </si>
  <si>
    <t>Ulay-Bugang</t>
  </si>
  <si>
    <t>Ulay-Hinablan</t>
  </si>
  <si>
    <t>Umingan</t>
  </si>
  <si>
    <t>Balunos</t>
  </si>
  <si>
    <t>Cag-an</t>
  </si>
  <si>
    <t>Camiros</t>
  </si>
  <si>
    <t>Sambag Culob</t>
  </si>
  <si>
    <t>Dangula-an</t>
  </si>
  <si>
    <t>Guipis</t>
  </si>
  <si>
    <t>Manganese</t>
  </si>
  <si>
    <t>Mostro</t>
  </si>
  <si>
    <t>Palaypay</t>
  </si>
  <si>
    <t>San Juan Crisostomo</t>
  </si>
  <si>
    <t>Serallo</t>
  </si>
  <si>
    <t>Agusipan</t>
  </si>
  <si>
    <t>Bita-oyan</t>
  </si>
  <si>
    <t>Botong</t>
  </si>
  <si>
    <t>Budiawe</t>
  </si>
  <si>
    <t>Cabanga-an</t>
  </si>
  <si>
    <t>Cabayogan</t>
  </si>
  <si>
    <t>Calansanan</t>
  </si>
  <si>
    <t>Catubig</t>
  </si>
  <si>
    <t>Guinawahan</t>
  </si>
  <si>
    <t>Ilongbukid</t>
  </si>
  <si>
    <t>Indorohan</t>
  </si>
  <si>
    <t>Iniligan</t>
  </si>
  <si>
    <t>Latawan</t>
  </si>
  <si>
    <t>Linayuan</t>
  </si>
  <si>
    <t>Mainguit</t>
  </si>
  <si>
    <t>Malublub</t>
  </si>
  <si>
    <t>Manaolan</t>
  </si>
  <si>
    <t>Mapili Grande</t>
  </si>
  <si>
    <t>Mapili Sanjo</t>
  </si>
  <si>
    <t>Odiongan</t>
  </si>
  <si>
    <t>Poblacion (Badiangan)</t>
  </si>
  <si>
    <t>Sariri</t>
  </si>
  <si>
    <t>Sianon</t>
  </si>
  <si>
    <t>Sinuagan</t>
  </si>
  <si>
    <t>Talaba</t>
  </si>
  <si>
    <t>Tamocol</t>
  </si>
  <si>
    <t>Teneclan</t>
  </si>
  <si>
    <t>Bingauan</t>
  </si>
  <si>
    <t>Aranjuez</t>
  </si>
  <si>
    <t>Balanti-an</t>
  </si>
  <si>
    <t>Cabalic</t>
  </si>
  <si>
    <t>Gimamanay</t>
  </si>
  <si>
    <t>Kinalkalan</t>
  </si>
  <si>
    <t>Lawis</t>
  </si>
  <si>
    <t>Mamhut Norte</t>
  </si>
  <si>
    <t>Mamhut Sur</t>
  </si>
  <si>
    <t>Maya</t>
  </si>
  <si>
    <t>Pani-an</t>
  </si>
  <si>
    <t>Quiasan</t>
  </si>
  <si>
    <t>Tingui-an</t>
  </si>
  <si>
    <t>Zaragosa</t>
  </si>
  <si>
    <t>Alacaygan</t>
  </si>
  <si>
    <t>Bariga</t>
  </si>
  <si>
    <t>Bobon</t>
  </si>
  <si>
    <t>Bularan</t>
  </si>
  <si>
    <t>Carmelo</t>
  </si>
  <si>
    <t>De La Paz</t>
  </si>
  <si>
    <t>Dugwakan</t>
  </si>
  <si>
    <t>Juanico</t>
  </si>
  <si>
    <t>Magdalo</t>
  </si>
  <si>
    <t>Managopaya</t>
  </si>
  <si>
    <t>Merced</t>
  </si>
  <si>
    <t>San Salvador</t>
  </si>
  <si>
    <t>Talokgangan</t>
  </si>
  <si>
    <t>Zona Sur</t>
  </si>
  <si>
    <t>Fuentes</t>
  </si>
  <si>
    <t>BAROTAC NUEVO</t>
  </si>
  <si>
    <t>Acuit</t>
  </si>
  <si>
    <t>Agcuyawan Calsada</t>
  </si>
  <si>
    <t>Agcuyawan Pulo</t>
  </si>
  <si>
    <t>Bungca</t>
  </si>
  <si>
    <t>Cabilauan</t>
  </si>
  <si>
    <t>Cruz</t>
  </si>
  <si>
    <t>Igbong</t>
  </si>
  <si>
    <t>Ilaud Poblacion</t>
  </si>
  <si>
    <t>Ilaya Poblacion</t>
  </si>
  <si>
    <t>Jalaud</t>
  </si>
  <si>
    <t>Lagubang</t>
  </si>
  <si>
    <t>Lico-an</t>
  </si>
  <si>
    <t>Monpon</t>
  </si>
  <si>
    <t>Palaciawan</t>
  </si>
  <si>
    <t>Salihid</t>
  </si>
  <si>
    <t>So-ol</t>
  </si>
  <si>
    <t>Sohoton</t>
  </si>
  <si>
    <t>Tabuc-Suba</t>
  </si>
  <si>
    <t>Tabucan</t>
  </si>
  <si>
    <t>Tinorian</t>
  </si>
  <si>
    <t>Tiwi</t>
  </si>
  <si>
    <t>Tubungan</t>
  </si>
  <si>
    <t>BAROTAC VIEJO</t>
  </si>
  <si>
    <t>California</t>
  </si>
  <si>
    <t>De la Peña</t>
  </si>
  <si>
    <t>La Fortuna</t>
  </si>
  <si>
    <t>Nueva Invencion</t>
  </si>
  <si>
    <t>Nueva Sevilla</t>
  </si>
  <si>
    <t>Puerto Princesa</t>
  </si>
  <si>
    <t>San Geronimo</t>
  </si>
  <si>
    <t>Ugasan</t>
  </si>
  <si>
    <t>BATAD</t>
  </si>
  <si>
    <t>Alapasco</t>
  </si>
  <si>
    <t>Alinsolong</t>
  </si>
  <si>
    <t>Batad Viejo</t>
  </si>
  <si>
    <t>Binon-an</t>
  </si>
  <si>
    <t>Bolhog</t>
  </si>
  <si>
    <t>Bulak Norte</t>
  </si>
  <si>
    <t>Bulak Sur</t>
  </si>
  <si>
    <t>Cabagohan</t>
  </si>
  <si>
    <t>Calangag</t>
  </si>
  <si>
    <t>Caw-i</t>
  </si>
  <si>
    <t>Drancalan</t>
  </si>
  <si>
    <t>Hamod</t>
  </si>
  <si>
    <t>Malico</t>
  </si>
  <si>
    <t>Nangka</t>
  </si>
  <si>
    <t>Pasayan</t>
  </si>
  <si>
    <t>Quiazan Florete</t>
  </si>
  <si>
    <t>Quiazan Lopez</t>
  </si>
  <si>
    <t>Tanao</t>
  </si>
  <si>
    <t>Tapi-an</t>
  </si>
  <si>
    <t>Agba-o</t>
  </si>
  <si>
    <t>Alabidhan</t>
  </si>
  <si>
    <t>Bulabog</t>
  </si>
  <si>
    <t>Cairohan</t>
  </si>
  <si>
    <t>Guinhulacan</t>
  </si>
  <si>
    <t>Inamyungan</t>
  </si>
  <si>
    <t>Malitbog Ilawod</t>
  </si>
  <si>
    <t>Malitbog Ilaya</t>
  </si>
  <si>
    <t>Ngingi-an</t>
  </si>
  <si>
    <t>Quinangyana</t>
  </si>
  <si>
    <t>Quinar-Upan</t>
  </si>
  <si>
    <t>Tapacon</t>
  </si>
  <si>
    <t>Acao</t>
  </si>
  <si>
    <t>Amerang</t>
  </si>
  <si>
    <t>Amurao</t>
  </si>
  <si>
    <t>Anuang</t>
  </si>
  <si>
    <t>Ayaman</t>
  </si>
  <si>
    <t>Ayong</t>
  </si>
  <si>
    <t>Baluyan</t>
  </si>
  <si>
    <t>Banguit</t>
  </si>
  <si>
    <t>Bulay</t>
  </si>
  <si>
    <t>Cagban</t>
  </si>
  <si>
    <t>Calawagan</t>
  </si>
  <si>
    <t>Calayo</t>
  </si>
  <si>
    <t>Duyanduyan</t>
  </si>
  <si>
    <t>Gaub</t>
  </si>
  <si>
    <t>Gines Interior</t>
  </si>
  <si>
    <t>Gines Patag</t>
  </si>
  <si>
    <t>Guibuangan Tigbauan</t>
  </si>
  <si>
    <t>Inaca</t>
  </si>
  <si>
    <t>Inaladan</t>
  </si>
  <si>
    <t>Ingas</t>
  </si>
  <si>
    <t>Ito Norte</t>
  </si>
  <si>
    <t>Ito Sur</t>
  </si>
  <si>
    <t>Janipaan Central</t>
  </si>
  <si>
    <t>Janipaan Este</t>
  </si>
  <si>
    <t>Janipaan Oeste</t>
  </si>
  <si>
    <t>Janipaan Olo</t>
  </si>
  <si>
    <t>Jelicuon Lusaya</t>
  </si>
  <si>
    <t>Jelicuon Montinola</t>
  </si>
  <si>
    <t>Lag-an</t>
  </si>
  <si>
    <t>Leong</t>
  </si>
  <si>
    <t>Lutac</t>
  </si>
  <si>
    <t>Manguna</t>
  </si>
  <si>
    <t>Maraguit</t>
  </si>
  <si>
    <t>Morubuan</t>
  </si>
  <si>
    <t>Pacatin</t>
  </si>
  <si>
    <t>Pagotpot</t>
  </si>
  <si>
    <t>Pamul-Ogan</t>
  </si>
  <si>
    <t>Pamuringao Proper</t>
  </si>
  <si>
    <t>Pamuringao Garrido</t>
  </si>
  <si>
    <t>Zone I Pob. (Barangay 1)</t>
  </si>
  <si>
    <t>Zone X Pob. (Barangay 10)</t>
  </si>
  <si>
    <t>Zone XI Pob. (Barangay 11)</t>
  </si>
  <si>
    <t>Zone II Pob. (Barangay 2)</t>
  </si>
  <si>
    <t>Zone III Pob. (Barangay 3)</t>
  </si>
  <si>
    <t>Zone IV Pob. (Barangay 4)</t>
  </si>
  <si>
    <t>Zone V Pob. (Barangay 5)</t>
  </si>
  <si>
    <t>Zone VI Pob. (Barangay 6 )</t>
  </si>
  <si>
    <t>Zone VII Pob. (Barangay 7)</t>
  </si>
  <si>
    <t>Zone VIII Pob. (Barangay 8)</t>
  </si>
  <si>
    <t>Zone IX Pob. (Barangay 9)</t>
  </si>
  <si>
    <t>Pungtod</t>
  </si>
  <si>
    <t>Puyas</t>
  </si>
  <si>
    <t>Salacay</t>
  </si>
  <si>
    <t>Sulanga</t>
  </si>
  <si>
    <t>Tacdangan</t>
  </si>
  <si>
    <t>Talanghauan</t>
  </si>
  <si>
    <t>Tigbauan Road</t>
  </si>
  <si>
    <t>Tinio-an</t>
  </si>
  <si>
    <t>Tiring</t>
  </si>
  <si>
    <t>Tupol Central</t>
  </si>
  <si>
    <t>Tupol Este</t>
  </si>
  <si>
    <t>Tupol Oeste</t>
  </si>
  <si>
    <t>Tuy-an</t>
  </si>
  <si>
    <t>CALINOG</t>
  </si>
  <si>
    <t>Agcalaga</t>
  </si>
  <si>
    <t>Aglonok</t>
  </si>
  <si>
    <t>Alibunan</t>
  </si>
  <si>
    <t>Badlan Grande</t>
  </si>
  <si>
    <t>Badlan Pequeño</t>
  </si>
  <si>
    <t>Badu</t>
  </si>
  <si>
    <t>Balaticon</t>
  </si>
  <si>
    <t>Banban Grande</t>
  </si>
  <si>
    <t>Banban Pequeño</t>
  </si>
  <si>
    <t>Binolosan Grande</t>
  </si>
  <si>
    <t>Binolosan Pequeño</t>
  </si>
  <si>
    <t>Cabagiao</t>
  </si>
  <si>
    <t>Cahigon</t>
  </si>
  <si>
    <t>Barrio Calinog</t>
  </si>
  <si>
    <t>Camalongo</t>
  </si>
  <si>
    <t>Canabajan</t>
  </si>
  <si>
    <t>Carvasana</t>
  </si>
  <si>
    <t>Datagan</t>
  </si>
  <si>
    <t>Gama Grande</t>
  </si>
  <si>
    <t>Gama Pequeño</t>
  </si>
  <si>
    <t>Garangan</t>
  </si>
  <si>
    <t>Guinbonyugan</t>
  </si>
  <si>
    <t>Guiso</t>
  </si>
  <si>
    <t>Impalidan</t>
  </si>
  <si>
    <t>Jamin-ay</t>
  </si>
  <si>
    <t>Lampaya</t>
  </si>
  <si>
    <t>Libot</t>
  </si>
  <si>
    <t>Malaguinabot</t>
  </si>
  <si>
    <t>Malapawe</t>
  </si>
  <si>
    <t>Malitbog Centro</t>
  </si>
  <si>
    <t>Mambiranan</t>
  </si>
  <si>
    <t>Manaripay</t>
  </si>
  <si>
    <t>Marandig</t>
  </si>
  <si>
    <t>Masaroy</t>
  </si>
  <si>
    <t>Maspasan</t>
  </si>
  <si>
    <t>Nalbugan</t>
  </si>
  <si>
    <t>Owak</t>
  </si>
  <si>
    <t>Poblacion Centro</t>
  </si>
  <si>
    <t>Poblacion Delgado</t>
  </si>
  <si>
    <t>Poblacion Rizal Ilaud</t>
  </si>
  <si>
    <t>Baje San Julian</t>
  </si>
  <si>
    <t>Simsiman</t>
  </si>
  <si>
    <t>Tahing</t>
  </si>
  <si>
    <t>Tigbayog</t>
  </si>
  <si>
    <t>Toyungan</t>
  </si>
  <si>
    <t>Ulayan</t>
  </si>
  <si>
    <t>Supanga</t>
  </si>
  <si>
    <t>CARLES</t>
  </si>
  <si>
    <t>Abong</t>
  </si>
  <si>
    <t>Alipata</t>
  </si>
  <si>
    <t>Barangcalan</t>
  </si>
  <si>
    <t>Barosbos</t>
  </si>
  <si>
    <t>Punta Batuanan</t>
  </si>
  <si>
    <t>Binuluangan</t>
  </si>
  <si>
    <t>Bito-on</t>
  </si>
  <si>
    <t>Buaya</t>
  </si>
  <si>
    <t>Isla De Cana</t>
  </si>
  <si>
    <t>Cabilao Grande</t>
  </si>
  <si>
    <t>Cabilao Pequeño</t>
  </si>
  <si>
    <t>Cabuguana</t>
  </si>
  <si>
    <t>Granada</t>
  </si>
  <si>
    <t>Guinticgan</t>
  </si>
  <si>
    <t>Manlot</t>
  </si>
  <si>
    <t>Nalumsan</t>
  </si>
  <si>
    <t>Punta (Bolocawe)</t>
  </si>
  <si>
    <t>Tabugon</t>
  </si>
  <si>
    <t>Talingting</t>
  </si>
  <si>
    <t>Tarong</t>
  </si>
  <si>
    <t>CONCEPCION</t>
  </si>
  <si>
    <t>Aglosong</t>
  </si>
  <si>
    <t>Bacjawan Norte</t>
  </si>
  <si>
    <t>Bacjawan Sur</t>
  </si>
  <si>
    <t>Bagongon</t>
  </si>
  <si>
    <t>Batiti</t>
  </si>
  <si>
    <t>Botlog</t>
  </si>
  <si>
    <t>Calamigan</t>
  </si>
  <si>
    <t>Dungon</t>
  </si>
  <si>
    <t>Igbon</t>
  </si>
  <si>
    <t>Jamul-Awon</t>
  </si>
  <si>
    <t>Lo-ong</t>
  </si>
  <si>
    <t>Macalbang</t>
  </si>
  <si>
    <t>Macatunao</t>
  </si>
  <si>
    <t>Malangabang</t>
  </si>
  <si>
    <t>Maliogliog</t>
  </si>
  <si>
    <t>Niño</t>
  </si>
  <si>
    <t>Plandico</t>
  </si>
  <si>
    <t>Polopina</t>
  </si>
  <si>
    <t>Talotu-an</t>
  </si>
  <si>
    <t>Tambaliza</t>
  </si>
  <si>
    <t>Tamis-ac</t>
  </si>
  <si>
    <t>DINGLE</t>
  </si>
  <si>
    <t>Agsalanan</t>
  </si>
  <si>
    <t>Agtatacay</t>
  </si>
  <si>
    <t>Bongloy</t>
  </si>
  <si>
    <t>Caguyuman</t>
  </si>
  <si>
    <t>Calicuang</t>
  </si>
  <si>
    <t>Ginalinan Nuevo</t>
  </si>
  <si>
    <t>Ginalinan Viejo</t>
  </si>
  <si>
    <t>Gutao</t>
  </si>
  <si>
    <t>Ilajas</t>
  </si>
  <si>
    <t>Licu-an</t>
  </si>
  <si>
    <t>Lincud</t>
  </si>
  <si>
    <t>Matangharon</t>
  </si>
  <si>
    <t>Moroboro</t>
  </si>
  <si>
    <t>Namatay</t>
  </si>
  <si>
    <t>Nazuni</t>
  </si>
  <si>
    <t>Potolan</t>
  </si>
  <si>
    <t>San Matias</t>
  </si>
  <si>
    <t>Siniba-an</t>
  </si>
  <si>
    <t>Tambunac</t>
  </si>
  <si>
    <t>Tanghawan</t>
  </si>
  <si>
    <t>Tiguib</t>
  </si>
  <si>
    <t>Tinocuan</t>
  </si>
  <si>
    <t>Tulatula-an</t>
  </si>
  <si>
    <t>DUEÑAS</t>
  </si>
  <si>
    <t>Agutayan</t>
  </si>
  <si>
    <t>Angare</t>
  </si>
  <si>
    <t>Anjawan</t>
  </si>
  <si>
    <t>Baac</t>
  </si>
  <si>
    <t>Balangigan</t>
  </si>
  <si>
    <t>Banugan</t>
  </si>
  <si>
    <t>Bugtongan</t>
  </si>
  <si>
    <t>Cabudian</t>
  </si>
  <si>
    <t>Calaca-an</t>
  </si>
  <si>
    <t>Calang</t>
  </si>
  <si>
    <t>Calawinan</t>
  </si>
  <si>
    <t>Capaycapay</t>
  </si>
  <si>
    <t>Capuling</t>
  </si>
  <si>
    <t>Catig</t>
  </si>
  <si>
    <t>Dila-an</t>
  </si>
  <si>
    <t>Fundacion</t>
  </si>
  <si>
    <t>Inadlawan</t>
  </si>
  <si>
    <t>Jagdong</t>
  </si>
  <si>
    <t>Jaguimit</t>
  </si>
  <si>
    <t>Lacadon</t>
  </si>
  <si>
    <t>Luag</t>
  </si>
  <si>
    <t>Malusgod</t>
  </si>
  <si>
    <t>Maribuyong</t>
  </si>
  <si>
    <t>Minanga</t>
  </si>
  <si>
    <t>Pader</t>
  </si>
  <si>
    <t>Ponong Grande</t>
  </si>
  <si>
    <t>Ponong Pequeño</t>
  </si>
  <si>
    <t>Purog</t>
  </si>
  <si>
    <t>Romblon</t>
  </si>
  <si>
    <t>Sawe</t>
  </si>
  <si>
    <t>Tipolo</t>
  </si>
  <si>
    <t>Poblacion A</t>
  </si>
  <si>
    <t>Poblacion B</t>
  </si>
  <si>
    <t>Poblacion C</t>
  </si>
  <si>
    <t>Poblacion D</t>
  </si>
  <si>
    <t>DUMANGAS</t>
  </si>
  <si>
    <t>Bacay</t>
  </si>
  <si>
    <t>Bantud</t>
  </si>
  <si>
    <t>Bantud Fabrica</t>
  </si>
  <si>
    <t>Barasan</t>
  </si>
  <si>
    <t>Bolilao</t>
  </si>
  <si>
    <t>Cali</t>
  </si>
  <si>
    <t>Capaliz</t>
  </si>
  <si>
    <t>Cayos</t>
  </si>
  <si>
    <t>Compayan</t>
  </si>
  <si>
    <t>Dacutan</t>
  </si>
  <si>
    <t>Ermita</t>
  </si>
  <si>
    <t>Pd Monfort South (Guinsampanan)</t>
  </si>
  <si>
    <t>Ilaya 1st</t>
  </si>
  <si>
    <t>Ilaya 2nd</t>
  </si>
  <si>
    <t>Ilaya 3rd</t>
  </si>
  <si>
    <t>Jardin</t>
  </si>
  <si>
    <t>Lacturan</t>
  </si>
  <si>
    <t>Pd Monfort North (Lublub)</t>
  </si>
  <si>
    <t>Managuit</t>
  </si>
  <si>
    <t>Maquina</t>
  </si>
  <si>
    <t>Nanding Lopez</t>
  </si>
  <si>
    <t>Pagdugue</t>
  </si>
  <si>
    <t>Paloc Bigque</t>
  </si>
  <si>
    <t>Paloc Sool</t>
  </si>
  <si>
    <t>Patlad</t>
  </si>
  <si>
    <t>Pulao</t>
  </si>
  <si>
    <t>Sapao</t>
  </si>
  <si>
    <t>Tambobo</t>
  </si>
  <si>
    <t>Tamboilan</t>
  </si>
  <si>
    <t>Victorias</t>
  </si>
  <si>
    <t>Burgos-Regidor (Pob.)</t>
  </si>
  <si>
    <t>Aurora-del Pilar (Pob.)</t>
  </si>
  <si>
    <t>Buenaflor Embarkadero (Pob.)</t>
  </si>
  <si>
    <t>Lopez Jaena - Rizal (Pob.)</t>
  </si>
  <si>
    <t>Basa-Mabini Bonifacio (Pob.)</t>
  </si>
  <si>
    <t>ESTANCIA</t>
  </si>
  <si>
    <t>Lumbia (Ana Cuenca)</t>
  </si>
  <si>
    <t>Bayas (Bayas Island)</t>
  </si>
  <si>
    <t>Bulaqueña</t>
  </si>
  <si>
    <t>Calapdan</t>
  </si>
  <si>
    <t>Cano-an</t>
  </si>
  <si>
    <t>Daan Banua</t>
  </si>
  <si>
    <t>Daculan</t>
  </si>
  <si>
    <t>Gogo</t>
  </si>
  <si>
    <t>Jolog</t>
  </si>
  <si>
    <t>Loguingot (Loguingot Island)</t>
  </si>
  <si>
    <t>Manipulon</t>
  </si>
  <si>
    <t>Pa-on</t>
  </si>
  <si>
    <t>Poblacion Zone 1</t>
  </si>
  <si>
    <t>Lonoy (Roman Mosqueda)</t>
  </si>
  <si>
    <t>Tabu-an</t>
  </si>
  <si>
    <t>Poblacion Zone II</t>
  </si>
  <si>
    <t>GUIMBAL</t>
  </si>
  <si>
    <t>Anono-o</t>
  </si>
  <si>
    <t>Bagumbayan Pob. (Bagumbayan-Granada)</t>
  </si>
  <si>
    <t>Balantad-Carlos Fruto (Pob.)</t>
  </si>
  <si>
    <t>Binanua-an</t>
  </si>
  <si>
    <t>Torreblanca-Blumentritt (Pob.)</t>
  </si>
  <si>
    <t>Bongol San Miguel</t>
  </si>
  <si>
    <t>Bongol San Vicente</t>
  </si>
  <si>
    <t>Bulad</t>
  </si>
  <si>
    <t>Burgos-Gengos (Pob.)</t>
  </si>
  <si>
    <t>Cabasi</t>
  </si>
  <si>
    <t>Cabubugan</t>
  </si>
  <si>
    <t>Calampitao</t>
  </si>
  <si>
    <t>Generosa-Cristobal Colon (Pob.)</t>
  </si>
  <si>
    <t>Gerona-Gimeno (Pob.)</t>
  </si>
  <si>
    <t>Girado-Magsaysay (Pob.)</t>
  </si>
  <si>
    <t>Gotera (Pob.)</t>
  </si>
  <si>
    <t>Igcocolo</t>
  </si>
  <si>
    <t>Libo-on Gonzales (Pob.)</t>
  </si>
  <si>
    <t>Lubacan</t>
  </si>
  <si>
    <t>Nahapay</t>
  </si>
  <si>
    <t>Nalundan</t>
  </si>
  <si>
    <t>Nanga</t>
  </si>
  <si>
    <t>Nito-an Lupsag</t>
  </si>
  <si>
    <t>Particion</t>
  </si>
  <si>
    <t>Pescadores (Pob.)</t>
  </si>
  <si>
    <t>Rizal-Tuguisan (Pob.)</t>
  </si>
  <si>
    <t>Sipitan-Badiang</t>
  </si>
  <si>
    <t>Iyasan</t>
  </si>
  <si>
    <t>Santa Rosa-Laguna</t>
  </si>
  <si>
    <t>IGBARAS</t>
  </si>
  <si>
    <t>Alameda</t>
  </si>
  <si>
    <t>Amorogtong</t>
  </si>
  <si>
    <t>Bagacayan</t>
  </si>
  <si>
    <t>Bagay</t>
  </si>
  <si>
    <t>Balibagan</t>
  </si>
  <si>
    <t>Corucuan</t>
  </si>
  <si>
    <t>Catiringan</t>
  </si>
  <si>
    <t>Igcabugao</t>
  </si>
  <si>
    <t>Igpigus</t>
  </si>
  <si>
    <t>Igtalongon</t>
  </si>
  <si>
    <t>Indaluyon</t>
  </si>
  <si>
    <t>Jovellar</t>
  </si>
  <si>
    <t>Kinagdan</t>
  </si>
  <si>
    <t>Lab-on</t>
  </si>
  <si>
    <t>Lacay Dol-Dol</t>
  </si>
  <si>
    <t>Lumangan</t>
  </si>
  <si>
    <t>Lutungan</t>
  </si>
  <si>
    <t>Mantangon</t>
  </si>
  <si>
    <t>Mulangan</t>
  </si>
  <si>
    <t>Passi</t>
  </si>
  <si>
    <t>Pinaopawan</t>
  </si>
  <si>
    <t>Barangay 1 Poblacion</t>
  </si>
  <si>
    <t>Barangay 2 Poblacion</t>
  </si>
  <si>
    <t>Barangay 3 Poblacion</t>
  </si>
  <si>
    <t>Barangay 4 Poblacion</t>
  </si>
  <si>
    <t>Barangay 5 Poblacion</t>
  </si>
  <si>
    <t>Barangay 6 Poblacion</t>
  </si>
  <si>
    <t>Riro-an</t>
  </si>
  <si>
    <t>San Ambrosio</t>
  </si>
  <si>
    <t>Signe</t>
  </si>
  <si>
    <t>Tabiac</t>
  </si>
  <si>
    <t>Talayatay</t>
  </si>
  <si>
    <t>Taytay</t>
  </si>
  <si>
    <t>Tigbanaba</t>
  </si>
  <si>
    <t>JANIUAY</t>
  </si>
  <si>
    <t>Agcarope</t>
  </si>
  <si>
    <t>Aglobong</t>
  </si>
  <si>
    <t>Aguingay</t>
  </si>
  <si>
    <t>Anhawan</t>
  </si>
  <si>
    <t>Atimonan</t>
  </si>
  <si>
    <t>Barasalon</t>
  </si>
  <si>
    <t>Bongol</t>
  </si>
  <si>
    <t>Cabantog</t>
  </si>
  <si>
    <t>Calmay</t>
  </si>
  <si>
    <t>Canawili</t>
  </si>
  <si>
    <t>Canawillian</t>
  </si>
  <si>
    <t>Caranas</t>
  </si>
  <si>
    <t>Caraudan</t>
  </si>
  <si>
    <t>Carigangan</t>
  </si>
  <si>
    <t>Dabong</t>
  </si>
  <si>
    <t>Damires</t>
  </si>
  <si>
    <t>Damo-ong</t>
  </si>
  <si>
    <t>Jibolo</t>
  </si>
  <si>
    <t>Kuyot</t>
  </si>
  <si>
    <t>Madong</t>
  </si>
  <si>
    <t>Manacabac</t>
  </si>
  <si>
    <t>Mangil</t>
  </si>
  <si>
    <t>Matag-ub</t>
  </si>
  <si>
    <t>Monte-Magapa</t>
  </si>
  <si>
    <t>Pangilihan</t>
  </si>
  <si>
    <t>Panuran</t>
  </si>
  <si>
    <t>Pararinga</t>
  </si>
  <si>
    <t>Patong-patong</t>
  </si>
  <si>
    <t>Quipot</t>
  </si>
  <si>
    <t>Sarawag</t>
  </si>
  <si>
    <t>Tambal</t>
  </si>
  <si>
    <t>Tamu-an</t>
  </si>
  <si>
    <t>Tiringanan</t>
  </si>
  <si>
    <t>Tolarucan</t>
  </si>
  <si>
    <t>Ubian</t>
  </si>
  <si>
    <t>Yabon</t>
  </si>
  <si>
    <t>Aquino Nobleza East (Pob.)</t>
  </si>
  <si>
    <t>Aquino Nobleza West (Pob.)</t>
  </si>
  <si>
    <t>R. Armada (Pob.)</t>
  </si>
  <si>
    <t>Concepcion Pob. (D.G. Abordo)</t>
  </si>
  <si>
    <t>Golgota (Pob.)</t>
  </si>
  <si>
    <t>Locsin (Pob.)</t>
  </si>
  <si>
    <t>Don T. Lutero Center (Pob.)</t>
  </si>
  <si>
    <t>Don T. Lutero East (Pob.)</t>
  </si>
  <si>
    <t>Don T. Lutero West Pob. (Don T. Lutero North)</t>
  </si>
  <si>
    <t>Crispin Salazar North (Pob.)</t>
  </si>
  <si>
    <t>Crispin Salazar South (Pob.)</t>
  </si>
  <si>
    <t>Santa Rita (Pob.)</t>
  </si>
  <si>
    <t>Capt. A. Tirador (Pob.)</t>
  </si>
  <si>
    <t>S. M. Villa (Pob.)</t>
  </si>
  <si>
    <t>LAMBUNAO</t>
  </si>
  <si>
    <t>Agtuman</t>
  </si>
  <si>
    <t>Alugmawa</t>
  </si>
  <si>
    <t>Bogongbong</t>
  </si>
  <si>
    <t>Balagiao</t>
  </si>
  <si>
    <t>Bansag</t>
  </si>
  <si>
    <t>Bayuco</t>
  </si>
  <si>
    <t>Binaba-an Armada</t>
  </si>
  <si>
    <t>Binaba-an Labayno</t>
  </si>
  <si>
    <t>Binaba-an Limoso</t>
  </si>
  <si>
    <t>Binaba-an Portigo</t>
  </si>
  <si>
    <t>Binaba-an Tirador</t>
  </si>
  <si>
    <t>Bontoc</t>
  </si>
  <si>
    <t>Burirao</t>
  </si>
  <si>
    <t>Buwang</t>
  </si>
  <si>
    <t>Cabatangan</t>
  </si>
  <si>
    <t>Cabunlawan</t>
  </si>
  <si>
    <t>Caguisanan</t>
  </si>
  <si>
    <t>Caloy-Ahan</t>
  </si>
  <si>
    <t>Caninguan</t>
  </si>
  <si>
    <t>Capangyan</t>
  </si>
  <si>
    <t>Cayan Este</t>
  </si>
  <si>
    <t>Cayan Oeste</t>
  </si>
  <si>
    <t>Corot-on</t>
  </si>
  <si>
    <t>Coto</t>
  </si>
  <si>
    <t>Cunarum</t>
  </si>
  <si>
    <t>Daanbanwa</t>
  </si>
  <si>
    <t>Hipgos</t>
  </si>
  <si>
    <t>Jayubo</t>
  </si>
  <si>
    <t>Jorog</t>
  </si>
  <si>
    <t>Lanot Grande</t>
  </si>
  <si>
    <t>Lanot Pequeño</t>
  </si>
  <si>
    <t>Legayada</t>
  </si>
  <si>
    <t>Lumanay</t>
  </si>
  <si>
    <t>Madarag</t>
  </si>
  <si>
    <t>Magbato</t>
  </si>
  <si>
    <t>Maite Grande</t>
  </si>
  <si>
    <t>Maite Pequeño</t>
  </si>
  <si>
    <t>Manaulan</t>
  </si>
  <si>
    <t>Maribong</t>
  </si>
  <si>
    <t>Marong</t>
  </si>
  <si>
    <t>Misi</t>
  </si>
  <si>
    <t>Poong</t>
  </si>
  <si>
    <t>Pughanan</t>
  </si>
  <si>
    <t>Pungsod</t>
  </si>
  <si>
    <t>Quiling</t>
  </si>
  <si>
    <t>Sagcup</t>
  </si>
  <si>
    <t>Supoc</t>
  </si>
  <si>
    <t>Tampucao</t>
  </si>
  <si>
    <t>Tranghawan</t>
  </si>
  <si>
    <t>Walang</t>
  </si>
  <si>
    <t>M.V. Hechanova (Balagon)</t>
  </si>
  <si>
    <t>Bigke</t>
  </si>
  <si>
    <t>Buntatala</t>
  </si>
  <si>
    <t>Cagamutan Norte</t>
  </si>
  <si>
    <t>Cagamutan Sur</t>
  </si>
  <si>
    <t>Calaboa</t>
  </si>
  <si>
    <t>Camangay</t>
  </si>
  <si>
    <t>Cari Mayor</t>
  </si>
  <si>
    <t>Cari Minor</t>
  </si>
  <si>
    <t>Gua-an</t>
  </si>
  <si>
    <t>Guihaman</t>
  </si>
  <si>
    <t>Lapayon</t>
  </si>
  <si>
    <t>Nabitasan</t>
  </si>
  <si>
    <t>Napnud</t>
  </si>
  <si>
    <t>LEMERY</t>
  </si>
  <si>
    <t>Agpipili</t>
  </si>
  <si>
    <t>Alcantara</t>
  </si>
  <si>
    <t>Almeñana</t>
  </si>
  <si>
    <t>Anabo</t>
  </si>
  <si>
    <t>Bankal</t>
  </si>
  <si>
    <t>Cabantohan</t>
  </si>
  <si>
    <t>Capiñahan</t>
  </si>
  <si>
    <t>Gerongan</t>
  </si>
  <si>
    <t>Imbaulan</t>
  </si>
  <si>
    <t>Layogbato</t>
  </si>
  <si>
    <t>Marapal</t>
  </si>
  <si>
    <t>Nasapahan</t>
  </si>
  <si>
    <t>Omio</t>
  </si>
  <si>
    <t>Pacuan</t>
  </si>
  <si>
    <t>Poblacion NW Zone</t>
  </si>
  <si>
    <t>Poblacion SE Zone</t>
  </si>
  <si>
    <t>Pontoc</t>
  </si>
  <si>
    <t>San Diego</t>
  </si>
  <si>
    <t>San Jose Moto</t>
  </si>
  <si>
    <t>Sepanton</t>
  </si>
  <si>
    <t>Sincua</t>
  </si>
  <si>
    <t>Tabunan</t>
  </si>
  <si>
    <t>Velasco</t>
  </si>
  <si>
    <t>Yawyawan</t>
  </si>
  <si>
    <t>LEON</t>
  </si>
  <si>
    <t>Agboy Norte</t>
  </si>
  <si>
    <t>Agboy Sur</t>
  </si>
  <si>
    <t>Agta</t>
  </si>
  <si>
    <t>Ambulong</t>
  </si>
  <si>
    <t>Anonang</t>
  </si>
  <si>
    <t>Apian</t>
  </si>
  <si>
    <t>Avanzada</t>
  </si>
  <si>
    <t>Awis</t>
  </si>
  <si>
    <t>Ayabang</t>
  </si>
  <si>
    <t>Ayubo</t>
  </si>
  <si>
    <t>Baje</t>
  </si>
  <si>
    <t>Banagan</t>
  </si>
  <si>
    <t>Bayag Norte</t>
  </si>
  <si>
    <t>Bayag Sur</t>
  </si>
  <si>
    <t>Binolbog</t>
  </si>
  <si>
    <t>Biri Norte</t>
  </si>
  <si>
    <t>Biri Sur</t>
  </si>
  <si>
    <t>Bucari</t>
  </si>
  <si>
    <t>Cabolo-an</t>
  </si>
  <si>
    <t>Cabutongan</t>
  </si>
  <si>
    <t>Camandag</t>
  </si>
  <si>
    <t>Camando</t>
  </si>
  <si>
    <t>Cananaman</t>
  </si>
  <si>
    <t>Capt. Fernando</t>
  </si>
  <si>
    <t>Carara-an</t>
  </si>
  <si>
    <t>Cawilihan</t>
  </si>
  <si>
    <t>Coyugan Norte</t>
  </si>
  <si>
    <t>Coyugan Sur</t>
  </si>
  <si>
    <t>Dorog</t>
  </si>
  <si>
    <t>Dusacan</t>
  </si>
  <si>
    <t>Gumboc</t>
  </si>
  <si>
    <t>Igcadios</t>
  </si>
  <si>
    <t>Ingay</t>
  </si>
  <si>
    <t>Isian Norte</t>
  </si>
  <si>
    <t>Isian Victoria</t>
  </si>
  <si>
    <t>Jamog Gines</t>
  </si>
  <si>
    <t>Lanag</t>
  </si>
  <si>
    <t>Lang-og</t>
  </si>
  <si>
    <t>Ligtos</t>
  </si>
  <si>
    <t>Lonoc</t>
  </si>
  <si>
    <t>Magcapay</t>
  </si>
  <si>
    <t>Manampunay</t>
  </si>
  <si>
    <t>Marirong</t>
  </si>
  <si>
    <t>Mocol</t>
  </si>
  <si>
    <t>Nagbangi</t>
  </si>
  <si>
    <t>Nalbang</t>
  </si>
  <si>
    <t>Odong-odong</t>
  </si>
  <si>
    <t>Oluangan</t>
  </si>
  <si>
    <t>Omambong</t>
  </si>
  <si>
    <t>Paoy</t>
  </si>
  <si>
    <t>Panginman</t>
  </si>
  <si>
    <t>Pepe</t>
  </si>
  <si>
    <t>Paga</t>
  </si>
  <si>
    <t>Salngan</t>
  </si>
  <si>
    <t>Samlague</t>
  </si>
  <si>
    <t>Siol Norte</t>
  </si>
  <si>
    <t>Siol Sur</t>
  </si>
  <si>
    <t>Tacuyong Norte</t>
  </si>
  <si>
    <t>Tacuyong Sur</t>
  </si>
  <si>
    <t>Tagsing</t>
  </si>
  <si>
    <t>Talacuan</t>
  </si>
  <si>
    <t>Ticuan</t>
  </si>
  <si>
    <t>Tina-an Norte</t>
  </si>
  <si>
    <t>Tina-an Sur</t>
  </si>
  <si>
    <t>Tunguan</t>
  </si>
  <si>
    <t>Tu-og</t>
  </si>
  <si>
    <t>MAASIN</t>
  </si>
  <si>
    <t>Abay</t>
  </si>
  <si>
    <t>Abilay</t>
  </si>
  <si>
    <t>Bagacay East</t>
  </si>
  <si>
    <t>Bagacay West</t>
  </si>
  <si>
    <t>Bug-ot</t>
  </si>
  <si>
    <t>Buntalan</t>
  </si>
  <si>
    <t>Burak</t>
  </si>
  <si>
    <t>Cabatac</t>
  </si>
  <si>
    <t>Caigon</t>
  </si>
  <si>
    <t>Dagami</t>
  </si>
  <si>
    <t>Daja</t>
  </si>
  <si>
    <t>Dalusan</t>
  </si>
  <si>
    <t>DELCAR Pob. (Delgado-Cartagena)</t>
  </si>
  <si>
    <t>Liñagan Calsada</t>
  </si>
  <si>
    <t>Liñagan Tacas</t>
  </si>
  <si>
    <t>Linab</t>
  </si>
  <si>
    <t>MARI Pob. (Mabini-Rizal)</t>
  </si>
  <si>
    <t>Mandog</t>
  </si>
  <si>
    <t>Miapa</t>
  </si>
  <si>
    <t>Nasaka</t>
  </si>
  <si>
    <t>Naslo-Bucao</t>
  </si>
  <si>
    <t>Panalian</t>
  </si>
  <si>
    <t>Piandaan East</t>
  </si>
  <si>
    <t>Piandaan West</t>
  </si>
  <si>
    <t>Pispis</t>
  </si>
  <si>
    <t>Sinubsuban</t>
  </si>
  <si>
    <t>Siwalo</t>
  </si>
  <si>
    <t>Subog</t>
  </si>
  <si>
    <t>THTP Pob. (Taft-Thompson--Hughes-Del Pilar)</t>
  </si>
  <si>
    <t>Tigbauan</t>
  </si>
  <si>
    <t>Trangka</t>
  </si>
  <si>
    <t>Tubang</t>
  </si>
  <si>
    <t>Tulahong</t>
  </si>
  <si>
    <t>Tuy-an East</t>
  </si>
  <si>
    <t>Tuy-an West</t>
  </si>
  <si>
    <t>MIAGAO</t>
  </si>
  <si>
    <t>Agdum</t>
  </si>
  <si>
    <t>Aguiauan</t>
  </si>
  <si>
    <t>Alimodias</t>
  </si>
  <si>
    <t>Oya-oy</t>
  </si>
  <si>
    <t>Bacauan</t>
  </si>
  <si>
    <t>Bangladan</t>
  </si>
  <si>
    <t>Banuyao</t>
  </si>
  <si>
    <t>Baraclayan</t>
  </si>
  <si>
    <t>Baybay Norte (Pob.)</t>
  </si>
  <si>
    <t>Baybay Sur (Pob.)</t>
  </si>
  <si>
    <t>Bolho (Pob.)</t>
  </si>
  <si>
    <t>Bolocaue</t>
  </si>
  <si>
    <t>Buenavista Norte</t>
  </si>
  <si>
    <t>Buenavista Sur</t>
  </si>
  <si>
    <t>Bugtong Lumangan</t>
  </si>
  <si>
    <t>Bugtong Naulid</t>
  </si>
  <si>
    <t>Cabalaunan</t>
  </si>
  <si>
    <t>Cabunotan</t>
  </si>
  <si>
    <t>Cagbang</t>
  </si>
  <si>
    <t>Caitib</t>
  </si>
  <si>
    <t>Calagtangan</t>
  </si>
  <si>
    <t>Cavite</t>
  </si>
  <si>
    <t>Cawayanan</t>
  </si>
  <si>
    <t>Cubay Ubos</t>
  </si>
  <si>
    <t>Dalije</t>
  </si>
  <si>
    <t>Damilisan</t>
  </si>
  <si>
    <t>Dawog</t>
  </si>
  <si>
    <t>Diday</t>
  </si>
  <si>
    <t>Frantilla</t>
  </si>
  <si>
    <t>Guibongan</t>
  </si>
  <si>
    <t>Igbita</t>
  </si>
  <si>
    <t>Igbugo</t>
  </si>
  <si>
    <t>Igcabidio</t>
  </si>
  <si>
    <t>Igcabito-on</t>
  </si>
  <si>
    <t>Igcatambor</t>
  </si>
  <si>
    <t>Igdulaca</t>
  </si>
  <si>
    <t>Igpajo</t>
  </si>
  <si>
    <t>Igpandan</t>
  </si>
  <si>
    <t>Igpuro</t>
  </si>
  <si>
    <t>Igpuro-Bariri</t>
  </si>
  <si>
    <t>Igsoligue</t>
  </si>
  <si>
    <t>Igtuba</t>
  </si>
  <si>
    <t>Ilog-ilog</t>
  </si>
  <si>
    <t>Kirayan Norte</t>
  </si>
  <si>
    <t>Kirayan Sur</t>
  </si>
  <si>
    <t>Kirayan Tacas</t>
  </si>
  <si>
    <t>La Consolacion</t>
  </si>
  <si>
    <t>Lanutan</t>
  </si>
  <si>
    <t>Mabayan</t>
  </si>
  <si>
    <t>Maduyo</t>
  </si>
  <si>
    <t>Malagyan</t>
  </si>
  <si>
    <t>Mambatad</t>
  </si>
  <si>
    <t>Maricolcol</t>
  </si>
  <si>
    <t>Maringyan</t>
  </si>
  <si>
    <t>Mat-y (Pob.)</t>
  </si>
  <si>
    <t>Matalngon</t>
  </si>
  <si>
    <t>Naclub</t>
  </si>
  <si>
    <t>Nam-o Sur</t>
  </si>
  <si>
    <t>Nam-o Norte</t>
  </si>
  <si>
    <t>Narat-an</t>
  </si>
  <si>
    <t>Narorogan</t>
  </si>
  <si>
    <t>Naulid</t>
  </si>
  <si>
    <t>Olango</t>
  </si>
  <si>
    <t>Ongyod</t>
  </si>
  <si>
    <t>Onop</t>
  </si>
  <si>
    <t>Oyungan</t>
  </si>
  <si>
    <t>Palaca</t>
  </si>
  <si>
    <t>Paro-on</t>
  </si>
  <si>
    <t>Potrido</t>
  </si>
  <si>
    <t>Pudpud</t>
  </si>
  <si>
    <t>Pungtod Monteclaro</t>
  </si>
  <si>
    <t>Pungtod Naulid</t>
  </si>
  <si>
    <t>Sag-on</t>
  </si>
  <si>
    <t>Sapa (Miagao)</t>
  </si>
  <si>
    <t>Saring</t>
  </si>
  <si>
    <t>Sibucao</t>
  </si>
  <si>
    <t>Taal</t>
  </si>
  <si>
    <t>Tabunacan</t>
  </si>
  <si>
    <t>Tacas (Pob.)</t>
  </si>
  <si>
    <t>Tambong</t>
  </si>
  <si>
    <t>Tan-agan</t>
  </si>
  <si>
    <t>Tatoy</t>
  </si>
  <si>
    <t>Ticdalan</t>
  </si>
  <si>
    <t>Tig-amaga</t>
  </si>
  <si>
    <t>Tig-Apog-Apog</t>
  </si>
  <si>
    <t>Tigbagacay</t>
  </si>
  <si>
    <t>Tiglawa</t>
  </si>
  <si>
    <t>Tigmalapad</t>
  </si>
  <si>
    <t>Tigmarabo</t>
  </si>
  <si>
    <t>To-og</t>
  </si>
  <si>
    <t>Tugura-ao</t>
  </si>
  <si>
    <t>Tumagboc</t>
  </si>
  <si>
    <t>Ubos Ilawod (Pob.)</t>
  </si>
  <si>
    <t>Ubos Ilaya (Pob.)</t>
  </si>
  <si>
    <t>Wayang</t>
  </si>
  <si>
    <t>MINA</t>
  </si>
  <si>
    <t>Abat</t>
  </si>
  <si>
    <t>Agmanaphao</t>
  </si>
  <si>
    <t>Amiroy</t>
  </si>
  <si>
    <t>Bangac</t>
  </si>
  <si>
    <t>Cabalabaguan</t>
  </si>
  <si>
    <t>Capul-an</t>
  </si>
  <si>
    <t>Dala</t>
  </si>
  <si>
    <t>Guibuangan</t>
  </si>
  <si>
    <t>Janipa-an West</t>
  </si>
  <si>
    <t>Janipa-an East</t>
  </si>
  <si>
    <t>Mina East (Pob.)</t>
  </si>
  <si>
    <t>Mina West (Pob.)</t>
  </si>
  <si>
    <t>Nasirum</t>
  </si>
  <si>
    <t>Naumuan</t>
  </si>
  <si>
    <t>Talibong Grande</t>
  </si>
  <si>
    <t>Talibong Pequeño</t>
  </si>
  <si>
    <t>Tumay</t>
  </si>
  <si>
    <t>Yugot</t>
  </si>
  <si>
    <t>Baclayan</t>
  </si>
  <si>
    <t>Bilidan</t>
  </si>
  <si>
    <t>Bita-og Gaja</t>
  </si>
  <si>
    <t>Bololacao</t>
  </si>
  <si>
    <t>Burot</t>
  </si>
  <si>
    <t>Calumbuyan</t>
  </si>
  <si>
    <t>General Delgado</t>
  </si>
  <si>
    <t>Janipa-an Oeste</t>
  </si>
  <si>
    <t>Jelicuon Este</t>
  </si>
  <si>
    <t>Jelicuon Oeste</t>
  </si>
  <si>
    <t>Pasil</t>
  </si>
  <si>
    <t>Wari-wari</t>
  </si>
  <si>
    <t>OTON</t>
  </si>
  <si>
    <t>Abilay Norte</t>
  </si>
  <si>
    <t>Abilay Sur</t>
  </si>
  <si>
    <t>Batuan Ilaud</t>
  </si>
  <si>
    <t>Batuan Ilaya</t>
  </si>
  <si>
    <t>Bita Norte</t>
  </si>
  <si>
    <t>Bita Sur</t>
  </si>
  <si>
    <t>Buray</t>
  </si>
  <si>
    <t>Caboloan Norte</t>
  </si>
  <si>
    <t>Caboloan Sur</t>
  </si>
  <si>
    <t>Cadinglian</t>
  </si>
  <si>
    <t>Calam-isan</t>
  </si>
  <si>
    <t>Galang</t>
  </si>
  <si>
    <t>Lambuyao</t>
  </si>
  <si>
    <t>Pakiad</t>
  </si>
  <si>
    <t>Poblacion North</t>
  </si>
  <si>
    <t>Poblacion South</t>
  </si>
  <si>
    <t>Polo Maestra Bita</t>
  </si>
  <si>
    <t>Sambaludan</t>
  </si>
  <si>
    <t>Santa Clara</t>
  </si>
  <si>
    <t>Tagbac Norte</t>
  </si>
  <si>
    <t>Tagbac Sur</t>
  </si>
  <si>
    <t>Trapiche</t>
  </si>
  <si>
    <t>Turog-Turog</t>
  </si>
  <si>
    <t>CITY OF PASSI</t>
  </si>
  <si>
    <t>Agdayao</t>
  </si>
  <si>
    <t>Agtabo</t>
  </si>
  <si>
    <t>Agtambo</t>
  </si>
  <si>
    <t>Alimono</t>
  </si>
  <si>
    <t>Arac</t>
  </si>
  <si>
    <t>Ayuyan</t>
  </si>
  <si>
    <t>Bacuranan</t>
  </si>
  <si>
    <t>Batu</t>
  </si>
  <si>
    <t>Bayan</t>
  </si>
  <si>
    <t>Cabunga</t>
  </si>
  <si>
    <t>Cadilang</t>
  </si>
  <si>
    <t>Dalicanan</t>
  </si>
  <si>
    <t>Gemat-y</t>
  </si>
  <si>
    <t>Gemumua-agahon</t>
  </si>
  <si>
    <t>Gegachac</t>
  </si>
  <si>
    <t>Gines Viejo</t>
  </si>
  <si>
    <t>Imbang Grande</t>
  </si>
  <si>
    <t>Jaguimitan</t>
  </si>
  <si>
    <t>Magdungao</t>
  </si>
  <si>
    <t>Malag-it Grande</t>
  </si>
  <si>
    <t>Malag-it Pequeño</t>
  </si>
  <si>
    <t>Mambiranan Grande</t>
  </si>
  <si>
    <t>Mambiranan Pequeño</t>
  </si>
  <si>
    <t>Man-it</t>
  </si>
  <si>
    <t>Mantulang</t>
  </si>
  <si>
    <t>Mulapula</t>
  </si>
  <si>
    <t>Nueva Union</t>
  </si>
  <si>
    <t>Pagaypay</t>
  </si>
  <si>
    <t>Quinagaringan Grande</t>
  </si>
  <si>
    <t>Quinagaringan Pequeño</t>
  </si>
  <si>
    <t>Sablogon</t>
  </si>
  <si>
    <t>Sarapan</t>
  </si>
  <si>
    <t>Tagubong</t>
  </si>
  <si>
    <t>Talongonan</t>
  </si>
  <si>
    <t>Anilao</t>
  </si>
  <si>
    <t>Purok I (Pob.)</t>
  </si>
  <si>
    <t>Purok II (Pob.)</t>
  </si>
  <si>
    <t>Purok III (Pob.)</t>
  </si>
  <si>
    <t>Purok IV (Pob.)</t>
  </si>
  <si>
    <t>Cabugao Norte</t>
  </si>
  <si>
    <t>Cabugao Sur</t>
  </si>
  <si>
    <t>Jibao-an</t>
  </si>
  <si>
    <t>Mali-ao</t>
  </si>
  <si>
    <t>Pagsanga-an</t>
  </si>
  <si>
    <t>Pandac</t>
  </si>
  <si>
    <t>Ungka I</t>
  </si>
  <si>
    <t>Ungka II</t>
  </si>
  <si>
    <t>Pal-agon</t>
  </si>
  <si>
    <t>Amamaros</t>
  </si>
  <si>
    <t>Bongco</t>
  </si>
  <si>
    <t>Cahaguichican</t>
  </si>
  <si>
    <t>Casalsagan</t>
  </si>
  <si>
    <t>Cau-ayan</t>
  </si>
  <si>
    <t>Culob</t>
  </si>
  <si>
    <t>Dapitan</t>
  </si>
  <si>
    <t>Dongsol</t>
  </si>
  <si>
    <t>Guinacas</t>
  </si>
  <si>
    <t>Intaluan</t>
  </si>
  <si>
    <t>Iwa Ilaud</t>
  </si>
  <si>
    <t>Iwa Ilaya</t>
  </si>
  <si>
    <t>Jamabalud</t>
  </si>
  <si>
    <t>Jebioc</t>
  </si>
  <si>
    <t>Lay-Ahan</t>
  </si>
  <si>
    <t>Primitivo Ledesma Ward (Pob.)</t>
  </si>
  <si>
    <t>Lopez Jaena Ward (Pob.)</t>
  </si>
  <si>
    <t>Lumbo</t>
  </si>
  <si>
    <t>Macatol</t>
  </si>
  <si>
    <t>Naslo</t>
  </si>
  <si>
    <t>Palanguia</t>
  </si>
  <si>
    <t>Fernando Parcon Ward (Pob.)</t>
  </si>
  <si>
    <t>Polot-an</t>
  </si>
  <si>
    <t>Rumbang</t>
  </si>
  <si>
    <t>San Jose Ward (Pob.)</t>
  </si>
  <si>
    <t>Tumcon Ilaya</t>
  </si>
  <si>
    <t>Tumcon Ilaud</t>
  </si>
  <si>
    <t>Zarrague</t>
  </si>
  <si>
    <t>Agdaliran</t>
  </si>
  <si>
    <t>Amayong</t>
  </si>
  <si>
    <t>Bondulan</t>
  </si>
  <si>
    <t>Boroñgon</t>
  </si>
  <si>
    <t>Canas</t>
  </si>
  <si>
    <t>Capinang</t>
  </si>
  <si>
    <t>Cudionan</t>
  </si>
  <si>
    <t>Dugman</t>
  </si>
  <si>
    <t>Hacienda Conchita</t>
  </si>
  <si>
    <t>Madanlog</t>
  </si>
  <si>
    <t>Mandu-awak</t>
  </si>
  <si>
    <t>Moto</t>
  </si>
  <si>
    <t>Naborot</t>
  </si>
  <si>
    <t>Pase</t>
  </si>
  <si>
    <t>Santol</t>
  </si>
  <si>
    <t>Siempreviva</t>
  </si>
  <si>
    <t>Talo-ato</t>
  </si>
  <si>
    <t>Tamangi</t>
  </si>
  <si>
    <t>Tiabas</t>
  </si>
  <si>
    <t>Tuble</t>
  </si>
  <si>
    <t>Asisig</t>
  </si>
  <si>
    <t>Braulan</t>
  </si>
  <si>
    <t>Cabugao Nuevo</t>
  </si>
  <si>
    <t>Cabugao Viejo</t>
  </si>
  <si>
    <t>Camiri</t>
  </si>
  <si>
    <t>Compo</t>
  </si>
  <si>
    <t>Catan-Agan</t>
  </si>
  <si>
    <t>Dacal</t>
  </si>
  <si>
    <t>Dumiles</t>
  </si>
  <si>
    <t>Garita</t>
  </si>
  <si>
    <t>Gines Nuevo</t>
  </si>
  <si>
    <t>Imbang Pequeño</t>
  </si>
  <si>
    <t>Imbesad-an</t>
  </si>
  <si>
    <t>Iprog</t>
  </si>
  <si>
    <t>Lip-ac</t>
  </si>
  <si>
    <t>Palje</t>
  </si>
  <si>
    <t>Quinolpan</t>
  </si>
  <si>
    <t>Rumagayray</t>
  </si>
  <si>
    <t>Amboyu-an</t>
  </si>
  <si>
    <t>Andres Bonifacio</t>
  </si>
  <si>
    <t>Antalon</t>
  </si>
  <si>
    <t>Bad-as</t>
  </si>
  <si>
    <t>Bayunan (Panday Oro)</t>
  </si>
  <si>
    <t>Bolbogan</t>
  </si>
  <si>
    <t>Bulho</t>
  </si>
  <si>
    <t>Bucaya</t>
  </si>
  <si>
    <t>Cadluman</t>
  </si>
  <si>
    <t>Camia</t>
  </si>
  <si>
    <t>Camaba-an</t>
  </si>
  <si>
    <t>Cata-an</t>
  </si>
  <si>
    <t>Crossing Dapuyan</t>
  </si>
  <si>
    <t>Cumarascas</t>
  </si>
  <si>
    <t>Dacdacanan</t>
  </si>
  <si>
    <t>Doldol</t>
  </si>
  <si>
    <t>Dongoc</t>
  </si>
  <si>
    <t>Escalantera</t>
  </si>
  <si>
    <t>Ginot-an</t>
  </si>
  <si>
    <t>Huna</t>
  </si>
  <si>
    <t>Igbaje</t>
  </si>
  <si>
    <t>Igbangcal</t>
  </si>
  <si>
    <t>Igbinangon</t>
  </si>
  <si>
    <t>Igcabutong</t>
  </si>
  <si>
    <t>Igcadlum</t>
  </si>
  <si>
    <t>Igcaphang</t>
  </si>
  <si>
    <t>Igcaratong</t>
  </si>
  <si>
    <t>Igcondao</t>
  </si>
  <si>
    <t>Igcores</t>
  </si>
  <si>
    <t>Igdomingding</t>
  </si>
  <si>
    <t>Iglilico</t>
  </si>
  <si>
    <t>Igpayong</t>
  </si>
  <si>
    <t>Jawod</t>
  </si>
  <si>
    <t>Langca</t>
  </si>
  <si>
    <t>Languanan</t>
  </si>
  <si>
    <t>Lopez Vito</t>
  </si>
  <si>
    <t>Mabini Norte</t>
  </si>
  <si>
    <t>Mabini Sur</t>
  </si>
  <si>
    <t>Manhara</t>
  </si>
  <si>
    <t>Masagud</t>
  </si>
  <si>
    <t>Matambog</t>
  </si>
  <si>
    <t>Mayunoc</t>
  </si>
  <si>
    <t>Montinola</t>
  </si>
  <si>
    <t>Nagquirisan</t>
  </si>
  <si>
    <t>Nadsadan</t>
  </si>
  <si>
    <t>Nagsipit</t>
  </si>
  <si>
    <t>New Gumawan</t>
  </si>
  <si>
    <t>Panatan</t>
  </si>
  <si>
    <t>Purok 1 (Pob.)</t>
  </si>
  <si>
    <t>Purok 2 (Pob.)</t>
  </si>
  <si>
    <t>Purok 3 (Pob.)</t>
  </si>
  <si>
    <t>Purok 4 (Pob.)</t>
  </si>
  <si>
    <t>Purok 5 (Pob.)</t>
  </si>
  <si>
    <t>Qui-anan</t>
  </si>
  <si>
    <t>Roma</t>
  </si>
  <si>
    <t>San Mateo Norte</t>
  </si>
  <si>
    <t>San Mateo Sur</t>
  </si>
  <si>
    <t>Sinogbuhan</t>
  </si>
  <si>
    <t>Siwaragan</t>
  </si>
  <si>
    <t>Lomboyan (Santa Ana)</t>
  </si>
  <si>
    <t>Talagutac</t>
  </si>
  <si>
    <t>Tapikan</t>
  </si>
  <si>
    <t>Tiolas</t>
  </si>
  <si>
    <t>Torocadan</t>
  </si>
  <si>
    <t>Ulay</t>
  </si>
  <si>
    <t>Guibongan Bayunan</t>
  </si>
  <si>
    <t>SAN MIGUEL</t>
  </si>
  <si>
    <t>Bgy. 1 Pob. (Roxas St.)</t>
  </si>
  <si>
    <t>Bgy. 10 (Pob. R.V.Sanchez St. South)</t>
  </si>
  <si>
    <t>Bgy. 11 Pob. (R.V.Sanchez St. North)</t>
  </si>
  <si>
    <t>Bgy. 12 Pob. (Sales Malaga Saliedo)</t>
  </si>
  <si>
    <t>Bgy. 13 Pob. (Sta.Rita-Saclauso St.)</t>
  </si>
  <si>
    <t>Bgy. 14 Pob. (San Miguel North)</t>
  </si>
  <si>
    <t>Bgy. 15 Pob. (San Miguel South)</t>
  </si>
  <si>
    <t>Bgy. 16 Pob. (San Agustin St.)</t>
  </si>
  <si>
    <t>Bgy. 2 Pob. (Savilla Sto. Rosario)</t>
  </si>
  <si>
    <t>Bgy. 3 Pob. (A.S.Suarez St. Zone 1)</t>
  </si>
  <si>
    <t>Bgy. 4 Pob. (A.S.Suarez East)</t>
  </si>
  <si>
    <t>Bgy. 5 Pob. (Santiago St.North)</t>
  </si>
  <si>
    <t>Bgy. 6 Pob. (Santiago St.South)</t>
  </si>
  <si>
    <t>Bgy. 7 Pob. (San Roque St.South)</t>
  </si>
  <si>
    <t>Bgy. 8 Pob. (Montano - San Roque)</t>
  </si>
  <si>
    <t>Bgy. 9 Pob. (Salazar San Jose)</t>
  </si>
  <si>
    <t>Igtambo</t>
  </si>
  <si>
    <t>Aripdip</t>
  </si>
  <si>
    <t>Calaigang</t>
  </si>
  <si>
    <t>Poscolon</t>
  </si>
  <si>
    <t>San Dionisio</t>
  </si>
  <si>
    <t>San Florentino</t>
  </si>
  <si>
    <t>Balibagan Este</t>
  </si>
  <si>
    <t>Balibagan Oeste</t>
  </si>
  <si>
    <t>Bantay</t>
  </si>
  <si>
    <t>Barangay Zone I (Pob.)</t>
  </si>
  <si>
    <t>Barangay Zone II (Pob.)</t>
  </si>
  <si>
    <t>Barangay Zone III (Pob.)</t>
  </si>
  <si>
    <t>Barangay Zone IV (Pob.)</t>
  </si>
  <si>
    <t>Barangay Zone V (Pob.)</t>
  </si>
  <si>
    <t>Barasan Este</t>
  </si>
  <si>
    <t>Barasan Oeste</t>
  </si>
  <si>
    <t>Binangkilan</t>
  </si>
  <si>
    <t>Bitaog-Taytay</t>
  </si>
  <si>
    <t>Bolong Este</t>
  </si>
  <si>
    <t>Bolong Oeste</t>
  </si>
  <si>
    <t>Buayahon</t>
  </si>
  <si>
    <t>Cadagmayan Norte</t>
  </si>
  <si>
    <t>Cadagmayan Sur</t>
  </si>
  <si>
    <t>Cafe</t>
  </si>
  <si>
    <t>Calaboa Este</t>
  </si>
  <si>
    <t>Calaboa Oeste</t>
  </si>
  <si>
    <t>Conaynay</t>
  </si>
  <si>
    <t>Gen. Martin T. Delgado</t>
  </si>
  <si>
    <t>Guno</t>
  </si>
  <si>
    <t>Inangayan</t>
  </si>
  <si>
    <t>Lupa</t>
  </si>
  <si>
    <t>Magancina</t>
  </si>
  <si>
    <t>Malawog</t>
  </si>
  <si>
    <t>Mambuyo</t>
  </si>
  <si>
    <t>Manhayang</t>
  </si>
  <si>
    <t>Miraga-Guibuangan</t>
  </si>
  <si>
    <t>Nasugban</t>
  </si>
  <si>
    <t>Omambog</t>
  </si>
  <si>
    <t>Pal-Agon</t>
  </si>
  <si>
    <t>Sangcate</t>
  </si>
  <si>
    <t>Talongadian</t>
  </si>
  <si>
    <t>Tigtig</t>
  </si>
  <si>
    <t>Tungay</t>
  </si>
  <si>
    <t>Barangay Zone VI (Pob.)</t>
  </si>
  <si>
    <t>SARA</t>
  </si>
  <si>
    <t>Aguirre</t>
  </si>
  <si>
    <t>Aldeguer</t>
  </si>
  <si>
    <t>Alibayog</t>
  </si>
  <si>
    <t>Anoring</t>
  </si>
  <si>
    <t>Apelo</t>
  </si>
  <si>
    <t>Apologista</t>
  </si>
  <si>
    <t>Aposaga</t>
  </si>
  <si>
    <t>Arante</t>
  </si>
  <si>
    <t>Ardemil</t>
  </si>
  <si>
    <t>Aspera</t>
  </si>
  <si>
    <t>Aswe-Pabriaga</t>
  </si>
  <si>
    <t>Bagaygay</t>
  </si>
  <si>
    <t>Bakabak</t>
  </si>
  <si>
    <t>Batitao</t>
  </si>
  <si>
    <t>Del Castillo</t>
  </si>
  <si>
    <t>Castor</t>
  </si>
  <si>
    <t>Crespo</t>
  </si>
  <si>
    <t>Devera</t>
  </si>
  <si>
    <t>Domingo</t>
  </si>
  <si>
    <t>Ferraris</t>
  </si>
  <si>
    <t>Gildore</t>
  </si>
  <si>
    <t>Improgo</t>
  </si>
  <si>
    <t>Juaneza</t>
  </si>
  <si>
    <t>Lanciola</t>
  </si>
  <si>
    <t>Malapaya</t>
  </si>
  <si>
    <t>Muyco</t>
  </si>
  <si>
    <t>Padios</t>
  </si>
  <si>
    <t>Poblacion Market</t>
  </si>
  <si>
    <t>Posadas</t>
  </si>
  <si>
    <t>Preciosa</t>
  </si>
  <si>
    <t>Tady</t>
  </si>
  <si>
    <t>Tentay</t>
  </si>
  <si>
    <t>Zerrudo</t>
  </si>
  <si>
    <t>Alupidian</t>
  </si>
  <si>
    <t>Atabayan</t>
  </si>
  <si>
    <t>Baguingin</t>
  </si>
  <si>
    <t>Bangkal</t>
  </si>
  <si>
    <t>Barosong</t>
  </si>
  <si>
    <t>Barroc</t>
  </si>
  <si>
    <t>Binaliuan Mayor</t>
  </si>
  <si>
    <t>Binaliuan Menor</t>
  </si>
  <si>
    <t>Bitas</t>
  </si>
  <si>
    <t>Buyu-an</t>
  </si>
  <si>
    <t>Canabuan</t>
  </si>
  <si>
    <t>Cordova Norte</t>
  </si>
  <si>
    <t>Cordova Sur</t>
  </si>
  <si>
    <t>Dorong-an</t>
  </si>
  <si>
    <t>Guisian</t>
  </si>
  <si>
    <t>Isian</t>
  </si>
  <si>
    <t>Jamog</t>
  </si>
  <si>
    <t>Linobayan</t>
  </si>
  <si>
    <t>Lubog</t>
  </si>
  <si>
    <t>Namocon</t>
  </si>
  <si>
    <t>Napnapan Norte</t>
  </si>
  <si>
    <t>Napnapan Sur</t>
  </si>
  <si>
    <t>Olo Barroc</t>
  </si>
  <si>
    <t>Parara Norte</t>
  </si>
  <si>
    <t>Parara Sur</t>
  </si>
  <si>
    <t>Sermon</t>
  </si>
  <si>
    <t>Sipitan</t>
  </si>
  <si>
    <t>Tan Pael</t>
  </si>
  <si>
    <t>Taro</t>
  </si>
  <si>
    <t>Adgao</t>
  </si>
  <si>
    <t>Ago</t>
  </si>
  <si>
    <t>Ambarihon</t>
  </si>
  <si>
    <t>Bagunanay</t>
  </si>
  <si>
    <t>Balicua</t>
  </si>
  <si>
    <t>Bantayanan</t>
  </si>
  <si>
    <t>Batga</t>
  </si>
  <si>
    <t>Bikil</t>
  </si>
  <si>
    <t>Boloc</t>
  </si>
  <si>
    <t>Bondoc</t>
  </si>
  <si>
    <t>Borong</t>
  </si>
  <si>
    <t>Cadabdab</t>
  </si>
  <si>
    <t>Daga-ay</t>
  </si>
  <si>
    <t>Desposorio</t>
  </si>
  <si>
    <t>Igdampog Norte</t>
  </si>
  <si>
    <t>Igdampog Sur</t>
  </si>
  <si>
    <t>Igpaho</t>
  </si>
  <si>
    <t>Igtuble</t>
  </si>
  <si>
    <t>Isauan</t>
  </si>
  <si>
    <t>Jolason</t>
  </si>
  <si>
    <t>Jona</t>
  </si>
  <si>
    <t>La-ag</t>
  </si>
  <si>
    <t>Lanag Norte</t>
  </si>
  <si>
    <t>Lanag Sur</t>
  </si>
  <si>
    <t>Male</t>
  </si>
  <si>
    <t>Mayang</t>
  </si>
  <si>
    <t>Molina</t>
  </si>
  <si>
    <t>Morcillas</t>
  </si>
  <si>
    <t>Navillan</t>
  </si>
  <si>
    <t>Pinamacalan</t>
  </si>
  <si>
    <t>Sibucauan</t>
  </si>
  <si>
    <t>Singon</t>
  </si>
  <si>
    <t>Tabat</t>
  </si>
  <si>
    <t>Tagpu-an</t>
  </si>
  <si>
    <t>Talento</t>
  </si>
  <si>
    <t>Teniente Benito</t>
  </si>
  <si>
    <t>Victoria</t>
  </si>
  <si>
    <t>Balud Lilo-an</t>
  </si>
  <si>
    <t>Balud I</t>
  </si>
  <si>
    <t>Balud II</t>
  </si>
  <si>
    <t>Dawis Centro</t>
  </si>
  <si>
    <t>Dawis Norte</t>
  </si>
  <si>
    <t>Dawis Sur</t>
  </si>
  <si>
    <t>Inagdangan Centro</t>
  </si>
  <si>
    <t>Inagdangan Norte</t>
  </si>
  <si>
    <t>Inagdangan Sur</t>
  </si>
  <si>
    <t>Jalaud Norte</t>
  </si>
  <si>
    <t>Jalaud Sur</t>
  </si>
  <si>
    <t>Libongcogon</t>
  </si>
  <si>
    <t>Malunang</t>
  </si>
  <si>
    <t>Ilawod Poblacion</t>
  </si>
  <si>
    <t>Sambag</t>
  </si>
  <si>
    <t>Sigangao</t>
  </si>
  <si>
    <t>Talauguis</t>
  </si>
  <si>
    <t>Talibong</t>
  </si>
  <si>
    <t>Tuburan Sulbod</t>
  </si>
  <si>
    <t>Airport (Tabucan Airport)</t>
  </si>
  <si>
    <t>Alalasan Lapuz</t>
  </si>
  <si>
    <t>Arguelles</t>
  </si>
  <si>
    <t>Arsenal Aduana</t>
  </si>
  <si>
    <t>North Avanceña</t>
  </si>
  <si>
    <t>Bakhaw</t>
  </si>
  <si>
    <t>Balantang</t>
  </si>
  <si>
    <t>Baldoza</t>
  </si>
  <si>
    <t>Sinikway (Bangkerohan Lapuz)</t>
  </si>
  <si>
    <t>Baybay Tanza</t>
  </si>
  <si>
    <t>Benedicto (Jaro)</t>
  </si>
  <si>
    <t>Monica Blumentritt</t>
  </si>
  <si>
    <t>Bonifacio Tanza</t>
  </si>
  <si>
    <t>Bonifacio (Arevalo)</t>
  </si>
  <si>
    <t>Buhang Taft North</t>
  </si>
  <si>
    <t>Seminario (Burgos Jalandoni)</t>
  </si>
  <si>
    <t>Caingin</t>
  </si>
  <si>
    <t>Calahunan</t>
  </si>
  <si>
    <t>Calaparan</t>
  </si>
  <si>
    <t>Camalig</t>
  </si>
  <si>
    <t>El 98 Castilla (Claudio Lopez)</t>
  </si>
  <si>
    <t>Cochero</t>
  </si>
  <si>
    <t>Compania</t>
  </si>
  <si>
    <t>Concepcion-Montes</t>
  </si>
  <si>
    <t>Cuartero</t>
  </si>
  <si>
    <t>Mabolo-Delgado</t>
  </si>
  <si>
    <t>Democracia</t>
  </si>
  <si>
    <t>Desamparados</t>
  </si>
  <si>
    <t>Divinagracia</t>
  </si>
  <si>
    <t>Don Esteban-Lapuz</t>
  </si>
  <si>
    <t>Dulonan</t>
  </si>
  <si>
    <t>Dungon A</t>
  </si>
  <si>
    <t>Dungon B</t>
  </si>
  <si>
    <t>East Baluarte</t>
  </si>
  <si>
    <t>East Timawa</t>
  </si>
  <si>
    <t>Edganzon</t>
  </si>
  <si>
    <t>Tanza-Esperanza</t>
  </si>
  <si>
    <t>Fajardo</t>
  </si>
  <si>
    <t>South Fundidor</t>
  </si>
  <si>
    <t>General Hughes-Montes</t>
  </si>
  <si>
    <t>Gloria</t>
  </si>
  <si>
    <t>Gustilo</t>
  </si>
  <si>
    <t>Guzman-Jesena</t>
  </si>
  <si>
    <t>Habog-habog Salvacion</t>
  </si>
  <si>
    <t>Hibao-an Sur</t>
  </si>
  <si>
    <t>Hinactacan</t>
  </si>
  <si>
    <t>Hipodromo</t>
  </si>
  <si>
    <t>Inday</t>
  </si>
  <si>
    <t>Infante</t>
  </si>
  <si>
    <t>Ingore</t>
  </si>
  <si>
    <t>Jalandoni Estate-Lapuz</t>
  </si>
  <si>
    <t>Jalandoni-Wilson</t>
  </si>
  <si>
    <t>Delgado-Jalandoni-Bagumbayan</t>
  </si>
  <si>
    <t>Javellana</t>
  </si>
  <si>
    <t>Jereos</t>
  </si>
  <si>
    <t>Calubihan</t>
  </si>
  <si>
    <t>Kasingkasing</t>
  </si>
  <si>
    <t>Katilingban</t>
  </si>
  <si>
    <t>Kauswagan</t>
  </si>
  <si>
    <t>Our Lady Of Fatima</t>
  </si>
  <si>
    <t>Laguda</t>
  </si>
  <si>
    <t>Lanit</t>
  </si>
  <si>
    <t>Lapuz Norte</t>
  </si>
  <si>
    <t>Lapuz Sur</t>
  </si>
  <si>
    <t>Legaspi dela Rama</t>
  </si>
  <si>
    <t>Liberation</t>
  </si>
  <si>
    <t>Libertad, Santa Isabel</t>
  </si>
  <si>
    <t>Libertad-Lapuz</t>
  </si>
  <si>
    <t>Lopez Jaena (Jaro)</t>
  </si>
  <si>
    <t>Loboc-Lapuz</t>
  </si>
  <si>
    <t>Lopez Jaena Norte</t>
  </si>
  <si>
    <t>Lopez Jaena Sur</t>
  </si>
  <si>
    <t>Luna (Jaro)</t>
  </si>
  <si>
    <t>M. V. Hechanova</t>
  </si>
  <si>
    <t>Burgos-Mabini-Plaza</t>
  </si>
  <si>
    <t>Magsaysay Village</t>
  </si>
  <si>
    <t>Malipayon-Delgado</t>
  </si>
  <si>
    <t>Mansaya-Lapuz</t>
  </si>
  <si>
    <t>Marcelo H. del Pilar</t>
  </si>
  <si>
    <t>Maria Clara</t>
  </si>
  <si>
    <t>Mohon</t>
  </si>
  <si>
    <t>Molo Boulevard</t>
  </si>
  <si>
    <t>Muelle Loney-Montes</t>
  </si>
  <si>
    <t>Navais</t>
  </si>
  <si>
    <t>Nonoy</t>
  </si>
  <si>
    <t>North Fundidor</t>
  </si>
  <si>
    <t>North Baluarte</t>
  </si>
  <si>
    <t>North San Jose</t>
  </si>
  <si>
    <t>Oñate de Leon</t>
  </si>
  <si>
    <t>Obrero-Lapuz</t>
  </si>
  <si>
    <t>Ortiz</t>
  </si>
  <si>
    <t>Our Lady Of Lourdes</t>
  </si>
  <si>
    <t>Rizal Palapala I</t>
  </si>
  <si>
    <t>Rizal Palapala II</t>
  </si>
  <si>
    <t>PHHC Block 17</t>
  </si>
  <si>
    <t>PHHC Block 22 NHA</t>
  </si>
  <si>
    <t>Poblacion Molo</t>
  </si>
  <si>
    <t>President Roxas</t>
  </si>
  <si>
    <t>Progreso-Lapuz</t>
  </si>
  <si>
    <t>Punong-Lapuz</t>
  </si>
  <si>
    <t>Quintin Salas</t>
  </si>
  <si>
    <t>Rima-Rizal</t>
  </si>
  <si>
    <t>Rizal Estanzuela</t>
  </si>
  <si>
    <t>Rizal Ibarra</t>
  </si>
  <si>
    <t>Railway</t>
  </si>
  <si>
    <t>Roxas Village</t>
  </si>
  <si>
    <t>Sampaguita</t>
  </si>
  <si>
    <t>San Felix</t>
  </si>
  <si>
    <t>San Isidro (Jaro)</t>
  </si>
  <si>
    <t>Hibao-an Norte</t>
  </si>
  <si>
    <t>San Jose (Jaro)</t>
  </si>
  <si>
    <t>San Jose (Arevalo)</t>
  </si>
  <si>
    <t>San Pedro (Molo)</t>
  </si>
  <si>
    <t>San Pedro (Jaro)</t>
  </si>
  <si>
    <t>Santa Filomena</t>
  </si>
  <si>
    <t>Santo Niño Norte</t>
  </si>
  <si>
    <t>Santo Niño Sur</t>
  </si>
  <si>
    <t>Santo Rosario-Duran</t>
  </si>
  <si>
    <t>Simon Ledesma</t>
  </si>
  <si>
    <t>So-oc</t>
  </si>
  <si>
    <t>South Baluarte</t>
  </si>
  <si>
    <t>South San Jose</t>
  </si>
  <si>
    <t>Tabuc Suba (Jaro)</t>
  </si>
  <si>
    <t>Abeto Mirasol Taft South (Quirino Abeto)</t>
  </si>
  <si>
    <t>Tap-oc</t>
  </si>
  <si>
    <t>Taytay Zone II</t>
  </si>
  <si>
    <t>Ticud (La Paz)</t>
  </si>
  <si>
    <t>Timawa Tanza I</t>
  </si>
  <si>
    <t>Timawa Tanza II</t>
  </si>
  <si>
    <t>Ungka</t>
  </si>
  <si>
    <t>Veterans Village</t>
  </si>
  <si>
    <t>Villa Anita</t>
  </si>
  <si>
    <t>West Habog-habog</t>
  </si>
  <si>
    <t>West Timawa</t>
  </si>
  <si>
    <t>Yulo-Arroyo</t>
  </si>
  <si>
    <t>Yulo Drive</t>
  </si>
  <si>
    <t>Zamora-Melliza</t>
  </si>
  <si>
    <t>Pale Benedicto Rizal (Mandurriao)</t>
  </si>
  <si>
    <t>Kahirupan</t>
  </si>
  <si>
    <t>Luna (La Paz)</t>
  </si>
  <si>
    <t>San Isidro (La Paz)</t>
  </si>
  <si>
    <t>San Jose (City Proper)</t>
  </si>
  <si>
    <t>Tabuc Suba (La Paz)</t>
  </si>
  <si>
    <t>Rizal (La Paz)</t>
  </si>
  <si>
    <t>Bernaldo A. Julagting (Bitas)</t>
  </si>
  <si>
    <t>Concordia Sur</t>
  </si>
  <si>
    <t>Oracon Sur</t>
  </si>
  <si>
    <t>Concordia Norte</t>
  </si>
  <si>
    <t>Oracon Norte</t>
  </si>
  <si>
    <t>KALIBO (CAPITAL)</t>
  </si>
  <si>
    <t>SAN JOSE (CAPITAL)</t>
  </si>
  <si>
    <t>JORDAN (CAPITAL)</t>
  </si>
  <si>
    <t xml:space="preserve">Province, City, and Municipality </t>
  </si>
  <si>
    <t>AKLAN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</si>
  <si>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</si>
  <si>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</si>
  <si>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</si>
  <si>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</si>
  <si>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</si>
  <si>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</si>
  <si>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</si>
  <si>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</si>
  <si>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</si>
  <si>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</si>
  <si>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PILAR</t>
  </si>
  <si>
    <t>PONTEVEDRA</t>
  </si>
  <si>
    <t>PRESIDENT ROXAS</t>
  </si>
  <si>
    <t>SIGMA</t>
  </si>
  <si>
    <t>TAPAZ</t>
  </si>
  <si>
    <t>ALIMODIAN</t>
  </si>
  <si>
    <t>ANILAO</t>
  </si>
  <si>
    <t>BADIANGAN</t>
  </si>
  <si>
    <t>BALASAN</t>
  </si>
  <si>
    <t>BANATE</t>
  </si>
  <si>
    <t>BINGAWAN</t>
  </si>
  <si>
    <t>CABATUAN</t>
  </si>
  <si>
    <t>LEGANES</t>
  </si>
  <si>
    <t>AGROCEL Pob. (Aguinaldo-Roxas--Celso Mayor)</t>
  </si>
  <si>
    <t>NEW LUCENA</t>
  </si>
  <si>
    <t>PAVIA</t>
  </si>
  <si>
    <t>POTOTAN</t>
  </si>
  <si>
    <t>SAN DIONISIO</t>
  </si>
  <si>
    <t>SAN ENRIQUE</t>
  </si>
  <si>
    <t>SAN JOAQUIN</t>
  </si>
  <si>
    <t>SAN RAFAEL</t>
  </si>
  <si>
    <t>SANTA BARBARA</t>
  </si>
  <si>
    <t>TIGBAUAN</t>
  </si>
  <si>
    <t>TUBUNGAN</t>
  </si>
  <si>
    <t>ZARRAGA</t>
  </si>
  <si>
    <t>Province, City, Municipality,</t>
  </si>
  <si>
    <t xml:space="preserve"> </t>
  </si>
  <si>
    <t>Source:</t>
  </si>
  <si>
    <t>Note:</t>
  </si>
  <si>
    <t>Notes:</t>
  </si>
  <si>
    <t>Total Population by Province, City, and Municipality:</t>
  </si>
  <si>
    <t xml:space="preserve"> Total </t>
  </si>
  <si>
    <t>Total Population by Province, City, Municipality, and Barangay:</t>
  </si>
  <si>
    <t xml:space="preserve"> as of May 1, 2020</t>
  </si>
  <si>
    <t>Libacao</t>
  </si>
  <si>
    <t>Madalag</t>
  </si>
  <si>
    <t>Pilar</t>
  </si>
  <si>
    <t>Lemery</t>
  </si>
  <si>
    <t>Pinowayan (Prosperidad)</t>
  </si>
  <si>
    <t>Pandanon</t>
  </si>
  <si>
    <t>Kumaliskis</t>
  </si>
  <si>
    <t>Igmaya-an</t>
  </si>
  <si>
    <t>Bagong Silang (Marcelo)</t>
  </si>
  <si>
    <t>Bago (Lalung)</t>
  </si>
  <si>
    <t>SALVADOR BENEDICTO</t>
  </si>
  <si>
    <t>Barangay VI-A</t>
  </si>
  <si>
    <t>Barangay XXI</t>
  </si>
  <si>
    <t>Barangay XX</t>
  </si>
  <si>
    <t>Barangay XIX-A</t>
  </si>
  <si>
    <t>Barangay XIX</t>
  </si>
  <si>
    <t>Barangay XVIII-A</t>
  </si>
  <si>
    <t>Barangay XVIII</t>
  </si>
  <si>
    <t>Barangay XVII</t>
  </si>
  <si>
    <t>Barangay XVI-A</t>
  </si>
  <si>
    <t>Barangay XVI</t>
  </si>
  <si>
    <t>Barangay XV-A</t>
  </si>
  <si>
    <t>Barangay XV</t>
  </si>
  <si>
    <t>Barangay XIV</t>
  </si>
  <si>
    <t>Barangay XIII</t>
  </si>
  <si>
    <t>Barangay XII</t>
  </si>
  <si>
    <t>Barangay XI (Gawahon)</t>
  </si>
  <si>
    <t>Barangay X (Estado)</t>
  </si>
  <si>
    <t>Barangay IX (Daan Banwa)</t>
  </si>
  <si>
    <t>Barangay VIII (Pob.)</t>
  </si>
  <si>
    <t>Barangay VII (Pob.)</t>
  </si>
  <si>
    <t>Barangay VI (Pob.)</t>
  </si>
  <si>
    <t>Barangay V (Pob.)</t>
  </si>
  <si>
    <t>Barangay IV (Pob.)</t>
  </si>
  <si>
    <t>Barangay III (Pob.)</t>
  </si>
  <si>
    <t>Barangay II (Pob.)</t>
  </si>
  <si>
    <t>Barangay I (Pob.)</t>
  </si>
  <si>
    <t>CITY OF VICTORIAS</t>
  </si>
  <si>
    <t>Tabao Proper</t>
  </si>
  <si>
    <t>Sagua Banua</t>
  </si>
  <si>
    <t>Paloma</t>
  </si>
  <si>
    <t>Palaka</t>
  </si>
  <si>
    <t>Pacol</t>
  </si>
  <si>
    <t>Guintorilan</t>
  </si>
  <si>
    <t>Central Tabao</t>
  </si>
  <si>
    <t>Bayabas</t>
  </si>
  <si>
    <t>Ayungon</t>
  </si>
  <si>
    <t>Alijis</t>
  </si>
  <si>
    <t>VALLADOLID</t>
  </si>
  <si>
    <t>Tabun-ac</t>
  </si>
  <si>
    <t>Salamanca</t>
  </si>
  <si>
    <t>Magticol</t>
  </si>
  <si>
    <t>Bug-ang</t>
  </si>
  <si>
    <t>Bandila</t>
  </si>
  <si>
    <t>TOBOSO</t>
  </si>
  <si>
    <t>Zone 3 (Pob.)</t>
  </si>
  <si>
    <t>Zone 2 (Pob.)</t>
  </si>
  <si>
    <t>Zone 1 (Pob.)</t>
  </si>
  <si>
    <t>Zone 12 (Pob.)</t>
  </si>
  <si>
    <t>Zone 8 (Pob.)</t>
  </si>
  <si>
    <t>Zone 11 (Pob.)</t>
  </si>
  <si>
    <t>Zone 14-A (Pob.)</t>
  </si>
  <si>
    <t>Zone 15 (Pob.)</t>
  </si>
  <si>
    <t>Zone 14 (Pob.)</t>
  </si>
  <si>
    <t>Zone 6 (Pob.)</t>
  </si>
  <si>
    <t>Zone 9 (Pob.)</t>
  </si>
  <si>
    <t>Matab-ang</t>
  </si>
  <si>
    <t>Zone 16 (Pob.)</t>
  </si>
  <si>
    <t>Zone 5 (Pob.)</t>
  </si>
  <si>
    <t>Zone 10 (Pob.)</t>
  </si>
  <si>
    <t>Zone 12-A (Pob.)</t>
  </si>
  <si>
    <t>Zone 14-B (Pob.)</t>
  </si>
  <si>
    <t>Zone 7 (Pob.)</t>
  </si>
  <si>
    <t>Efigenio Lizares</t>
  </si>
  <si>
    <t>Dos Hermanas</t>
  </si>
  <si>
    <t>Zone 4 (Pob.)</t>
  </si>
  <si>
    <t>Zone 4-A (Pob.)</t>
  </si>
  <si>
    <t>CITY OF TALISAY</t>
  </si>
  <si>
    <t>Nauhang</t>
  </si>
  <si>
    <t>Nabulao</t>
  </si>
  <si>
    <t>Maricalum</t>
  </si>
  <si>
    <t>Manlucahoc</t>
  </si>
  <si>
    <t>Mambaroto</t>
  </si>
  <si>
    <t>Gil Montilla</t>
  </si>
  <si>
    <t>Cayhagan</t>
  </si>
  <si>
    <t>Cartagena</t>
  </si>
  <si>
    <t>Canturay</t>
  </si>
  <si>
    <t>Camindangan</t>
  </si>
  <si>
    <t>Cabadiangan</t>
  </si>
  <si>
    <t>CITY OF SIPALAY</t>
  </si>
  <si>
    <t>Bagtic</t>
  </si>
  <si>
    <t>Mambulac</t>
  </si>
  <si>
    <t>Lantad</t>
  </si>
  <si>
    <t>Kapitan Ramon</t>
  </si>
  <si>
    <t>Guinhalaran</t>
  </si>
  <si>
    <t>Guimbala-on</t>
  </si>
  <si>
    <t>Eustaquio Lopez</t>
  </si>
  <si>
    <t>Barangay VI Pob. (Hawaiian)</t>
  </si>
  <si>
    <t>Tibsoc</t>
  </si>
  <si>
    <t>Tabao Rizal</t>
  </si>
  <si>
    <t>Tabao Baybay</t>
  </si>
  <si>
    <t>Nayon</t>
  </si>
  <si>
    <t>Baliwagan</t>
  </si>
  <si>
    <t>Bagonawa</t>
  </si>
  <si>
    <t>Punao</t>
  </si>
  <si>
    <t>Prosperidad</t>
  </si>
  <si>
    <t>Palampas</t>
  </si>
  <si>
    <t>Nataban</t>
  </si>
  <si>
    <t>Bagonbon</t>
  </si>
  <si>
    <t>Rafaela Barrera</t>
  </si>
  <si>
    <t>Vito</t>
  </si>
  <si>
    <t>Tadlong</t>
  </si>
  <si>
    <t>Puey</t>
  </si>
  <si>
    <t>Poblacion II (Barangay 2)</t>
  </si>
  <si>
    <t>Poblacion I (Barangay 1)</t>
  </si>
  <si>
    <t>Plaridel</t>
  </si>
  <si>
    <t>Paraiso</t>
  </si>
  <si>
    <t>Old Sagay</t>
  </si>
  <si>
    <t>Molocaboc</t>
  </si>
  <si>
    <t>Makiling</t>
  </si>
  <si>
    <t>Malubon</t>
  </si>
  <si>
    <t>Lopez Jaena</t>
  </si>
  <si>
    <t>Himoga-an Baybay</t>
  </si>
  <si>
    <t>Colonia Divina</t>
  </si>
  <si>
    <t>Campo Santiago</t>
  </si>
  <si>
    <t>Campo Himoga-an</t>
  </si>
  <si>
    <t>Bulanon</t>
  </si>
  <si>
    <t>Baviera</t>
  </si>
  <si>
    <t>Utod</t>
  </si>
  <si>
    <t>Ubay</t>
  </si>
  <si>
    <t>Tapong</t>
  </si>
  <si>
    <t>Patic</t>
  </si>
  <si>
    <t>Palaka Sur</t>
  </si>
  <si>
    <t>Palaka Norte</t>
  </si>
  <si>
    <t>Pag-ayon</t>
  </si>
  <si>
    <t>Culo</t>
  </si>
  <si>
    <t>Crossing Pulupandan</t>
  </si>
  <si>
    <t>Canjusa</t>
  </si>
  <si>
    <t>Barangay Zone 7 (Pob.)</t>
  </si>
  <si>
    <t>Barangay Zone 6 (Pob.)</t>
  </si>
  <si>
    <t>Barangay Zone 5 (Pob.)</t>
  </si>
  <si>
    <t>Barangay Zone 4 (Pob.)</t>
  </si>
  <si>
    <t>Barangay Zone 3 (Pob.)</t>
  </si>
  <si>
    <t>Barangay Zone 2 (Pob.)</t>
  </si>
  <si>
    <t>Barangay Zone 1 (Pob.)</t>
  </si>
  <si>
    <t>Barangay Zone 4-A (Pob.)</t>
  </si>
  <si>
    <t>Barangay Zone 1-A (Pob.)</t>
  </si>
  <si>
    <t>PULUPANDAN</t>
  </si>
  <si>
    <t>Zamora</t>
  </si>
  <si>
    <t>Recreo</t>
  </si>
  <si>
    <t>Miranda</t>
  </si>
  <si>
    <t>M. H. Del Pilar</t>
  </si>
  <si>
    <t>Gomez</t>
  </si>
  <si>
    <t>General Malvar</t>
  </si>
  <si>
    <t>Don Salvador Benedicto (Carmen)</t>
  </si>
  <si>
    <t>Canroma</t>
  </si>
  <si>
    <t>Cambarus</t>
  </si>
  <si>
    <t>Burgos</t>
  </si>
  <si>
    <t>Buenavista Rizal</t>
  </si>
  <si>
    <t>Buenavista Gibong</t>
  </si>
  <si>
    <t>Talotog</t>
  </si>
  <si>
    <t>Minoyan</t>
  </si>
  <si>
    <t>Iglau-an</t>
  </si>
  <si>
    <t>Damsite</t>
  </si>
  <si>
    <t>Canlandog</t>
  </si>
  <si>
    <t>Caliban</t>
  </si>
  <si>
    <t>Blumentritt</t>
  </si>
  <si>
    <t>Zone V (Pob.)</t>
  </si>
  <si>
    <t>Zone IV (Pob.)</t>
  </si>
  <si>
    <t>Amayco</t>
  </si>
  <si>
    <t>Abo-abo</t>
  </si>
  <si>
    <t>MURCIA</t>
  </si>
  <si>
    <t>Quintin Remo</t>
  </si>
  <si>
    <t>Montilla</t>
  </si>
  <si>
    <t>Magallon Cadre</t>
  </si>
  <si>
    <t>Macagahay</t>
  </si>
  <si>
    <t>Inolingan</t>
  </si>
  <si>
    <t>Guinpana-an</t>
  </si>
  <si>
    <t>Crossing Magallon</t>
  </si>
  <si>
    <t>MOISES PADILLA (MAGALLON)</t>
  </si>
  <si>
    <t>Tortosa</t>
  </si>
  <si>
    <t>San Pablo</t>
  </si>
  <si>
    <t>Purisima</t>
  </si>
  <si>
    <t>Punta Salong</t>
  </si>
  <si>
    <t>Punta Mesa</t>
  </si>
  <si>
    <t>Barangay II-A (Pob.)</t>
  </si>
  <si>
    <t>Barangay I-B (Pob.)</t>
  </si>
  <si>
    <t>Barangay I-A (Pob.)</t>
  </si>
  <si>
    <t>Chambery</t>
  </si>
  <si>
    <t>MANAPLA</t>
  </si>
  <si>
    <t>Talaptap</t>
  </si>
  <si>
    <t>Sag-Ang</t>
  </si>
  <si>
    <t>Robles (Pob.)</t>
  </si>
  <si>
    <t>Puso</t>
  </si>
  <si>
    <t>Masulog</t>
  </si>
  <si>
    <t>Mansalanao</t>
  </si>
  <si>
    <t>Manghanoy</t>
  </si>
  <si>
    <t>Lalagsan</t>
  </si>
  <si>
    <t>Cabagnaan</t>
  </si>
  <si>
    <t>Cabacungan</t>
  </si>
  <si>
    <t>Biaknabato</t>
  </si>
  <si>
    <t>LA CASTELLANA</t>
  </si>
  <si>
    <t>Yubo</t>
  </si>
  <si>
    <t>Nagasi</t>
  </si>
  <si>
    <t>La Granja</t>
  </si>
  <si>
    <t>Haguimit</t>
  </si>
  <si>
    <t>Roberto S. Benedicto (Consuelo)</t>
  </si>
  <si>
    <t>Ara-al</t>
  </si>
  <si>
    <t>Tagukon</t>
  </si>
  <si>
    <t>Tapi</t>
  </si>
  <si>
    <t>Tan-Awan</t>
  </si>
  <si>
    <t>Tampalon</t>
  </si>
  <si>
    <t>Talubangi</t>
  </si>
  <si>
    <t>Tagoc</t>
  </si>
  <si>
    <t>Pinaguinpinan</t>
  </si>
  <si>
    <t>Orong</t>
  </si>
  <si>
    <t>Oringao</t>
  </si>
  <si>
    <t>Magballo</t>
  </si>
  <si>
    <t>Locotan</t>
  </si>
  <si>
    <t>Inapoy</t>
  </si>
  <si>
    <t>Hilamonan</t>
  </si>
  <si>
    <t>Carol-an</t>
  </si>
  <si>
    <t>Camugao</t>
  </si>
  <si>
    <t>Camingawan</t>
  </si>
  <si>
    <t>Camansi</t>
  </si>
  <si>
    <t>Binicuil</t>
  </si>
  <si>
    <t>CITY OF KABANKALAN</t>
  </si>
  <si>
    <t>Tinongan</t>
  </si>
  <si>
    <t>Sikatuna</t>
  </si>
  <si>
    <t>Sebucawan</t>
  </si>
  <si>
    <t>Rumirang</t>
  </si>
  <si>
    <t>Riverside</t>
  </si>
  <si>
    <t>Panaquiao</t>
  </si>
  <si>
    <t>Maytubig</t>
  </si>
  <si>
    <t>Mansablay</t>
  </si>
  <si>
    <t>Makilignit</t>
  </si>
  <si>
    <t>Limalima</t>
  </si>
  <si>
    <t>Guintubhan</t>
  </si>
  <si>
    <t>Cansalongon</t>
  </si>
  <si>
    <t>Camp Clark</t>
  </si>
  <si>
    <t>Camangcamang</t>
  </si>
  <si>
    <t>Cabcab</t>
  </si>
  <si>
    <t>Bungahin</t>
  </si>
  <si>
    <t>Banogbanog</t>
  </si>
  <si>
    <t>Amin</t>
  </si>
  <si>
    <t>ISABELA</t>
  </si>
  <si>
    <t>Tabu</t>
  </si>
  <si>
    <t>Pinggot</t>
  </si>
  <si>
    <t>Manalad</t>
  </si>
  <si>
    <t>Delicioso</t>
  </si>
  <si>
    <t>Dancalan</t>
  </si>
  <si>
    <t>Consuelo</t>
  </si>
  <si>
    <t>Canlamay</t>
  </si>
  <si>
    <t>Calubang</t>
  </si>
  <si>
    <t>Bocana</t>
  </si>
  <si>
    <t>Balicotoc</t>
  </si>
  <si>
    <t>Andulauan</t>
  </si>
  <si>
    <t>ILOG</t>
  </si>
  <si>
    <t>Talacagay</t>
  </si>
  <si>
    <t>Sangke</t>
  </si>
  <si>
    <t>Po-ok</t>
  </si>
  <si>
    <t>Daug</t>
  </si>
  <si>
    <t>Damutan</t>
  </si>
  <si>
    <t>Culipapa</t>
  </si>
  <si>
    <t>Bulwangan</t>
  </si>
  <si>
    <t>Bacuyangan</t>
  </si>
  <si>
    <t>Asia</t>
  </si>
  <si>
    <t>Alim</t>
  </si>
  <si>
    <t>HINOBA-AN (ASIA)</t>
  </si>
  <si>
    <t>Baga-as</t>
  </si>
  <si>
    <t>Tuguis</t>
  </si>
  <si>
    <t>Tagda</t>
  </si>
  <si>
    <t>Quiwi</t>
  </si>
  <si>
    <t>Paticui</t>
  </si>
  <si>
    <t>Palayog</t>
  </si>
  <si>
    <t>Narauis</t>
  </si>
  <si>
    <t>Nanunga</t>
  </si>
  <si>
    <t>Himaya</t>
  </si>
  <si>
    <t>Gargato</t>
  </si>
  <si>
    <t>Candumarao</t>
  </si>
  <si>
    <t>Cambugsa</t>
  </si>
  <si>
    <t>Camba-og</t>
  </si>
  <si>
    <t>Camalobalo</t>
  </si>
  <si>
    <t>Calapi</t>
  </si>
  <si>
    <t>Aranda</t>
  </si>
  <si>
    <t>Anahaw</t>
  </si>
  <si>
    <t>HINIGARAN</t>
  </si>
  <si>
    <t>To-oy</t>
  </si>
  <si>
    <t>Talaban</t>
  </si>
  <si>
    <t>Su-ay</t>
  </si>
  <si>
    <t>Sara-et</t>
  </si>
  <si>
    <t>Mahalang</t>
  </si>
  <si>
    <t>Nabali-an</t>
  </si>
  <si>
    <t>Mambagaton</t>
  </si>
  <si>
    <t>Caradio-an</t>
  </si>
  <si>
    <t>Carabalan</t>
  </si>
  <si>
    <t>Aguisan</t>
  </si>
  <si>
    <t>CITY OF HIMAMAYLAN</t>
  </si>
  <si>
    <t>Washington</t>
  </si>
  <si>
    <t>Udtongan</t>
  </si>
  <si>
    <t>Tamlang</t>
  </si>
  <si>
    <t>Pinapugasan</t>
  </si>
  <si>
    <t>Paitan</t>
  </si>
  <si>
    <t>Malasibog</t>
  </si>
  <si>
    <t>Langub</t>
  </si>
  <si>
    <t>Japitan</t>
  </si>
  <si>
    <t>Jonobjonob</t>
  </si>
  <si>
    <t>Hacienda Fe</t>
  </si>
  <si>
    <t>Dian-ay</t>
  </si>
  <si>
    <t>Cervantes</t>
  </si>
  <si>
    <t>Binaguiohan</t>
  </si>
  <si>
    <t>Magsaysay (Binabongol)</t>
  </si>
  <si>
    <t>Balintawak (Pob.)</t>
  </si>
  <si>
    <t>Alimango</t>
  </si>
  <si>
    <t>CITY OF ESCALANTE</t>
  </si>
  <si>
    <t>Tomongtong</t>
  </si>
  <si>
    <t>Tabigue</t>
  </si>
  <si>
    <t>Nanca</t>
  </si>
  <si>
    <t>Manta-angan</t>
  </si>
  <si>
    <t>Latasan</t>
  </si>
  <si>
    <t>Canlusong</t>
  </si>
  <si>
    <t>Gahit</t>
  </si>
  <si>
    <t>Damgo</t>
  </si>
  <si>
    <t>Cudangdang</t>
  </si>
  <si>
    <t>Consing</t>
  </si>
  <si>
    <t>Batea</t>
  </si>
  <si>
    <t>Poblacion III (Barangay 3)</t>
  </si>
  <si>
    <t>Alicante</t>
  </si>
  <si>
    <t>ENRIQUE B. MAGALONA (SARAVIA)</t>
  </si>
  <si>
    <t>Yao-yao</t>
  </si>
  <si>
    <t>Tuyom</t>
  </si>
  <si>
    <t>Tomina</t>
  </si>
  <si>
    <t>Tiling</t>
  </si>
  <si>
    <t>Tambad</t>
  </si>
  <si>
    <t>Talacdan</t>
  </si>
  <si>
    <t>Sura</t>
  </si>
  <si>
    <t>Molobolo</t>
  </si>
  <si>
    <t>Masaling</t>
  </si>
  <si>
    <t>Man-Uling</t>
  </si>
  <si>
    <t>Mambugsay</t>
  </si>
  <si>
    <t>Lumbia</t>
  </si>
  <si>
    <t>Linaon</t>
  </si>
  <si>
    <t>Isio</t>
  </si>
  <si>
    <t>Inayawan</t>
  </si>
  <si>
    <t>Guiljungan</t>
  </si>
  <si>
    <t>Elihan</t>
  </si>
  <si>
    <t>Camalanda-an</t>
  </si>
  <si>
    <t>Caliling</t>
  </si>
  <si>
    <t>Bulata</t>
  </si>
  <si>
    <t>Basak</t>
  </si>
  <si>
    <t>Baclao</t>
  </si>
  <si>
    <t>CAUAYAN</t>
  </si>
  <si>
    <t>Payauan</t>
  </si>
  <si>
    <t>Haba</t>
  </si>
  <si>
    <t>Gatuslao</t>
  </si>
  <si>
    <t>Caningay</t>
  </si>
  <si>
    <t>Cabia-an</t>
  </si>
  <si>
    <t>Agboy</t>
  </si>
  <si>
    <t>CANDONI</t>
  </si>
  <si>
    <t>Winaswasan</t>
  </si>
  <si>
    <t>Tigbon</t>
  </si>
  <si>
    <t>Tigbao</t>
  </si>
  <si>
    <t>Telim</t>
  </si>
  <si>
    <t>Suba (Pob.)</t>
  </si>
  <si>
    <t>San Benito</t>
  </si>
  <si>
    <t>Refugio</t>
  </si>
  <si>
    <t>Pinocutan</t>
  </si>
  <si>
    <t>Patun-an</t>
  </si>
  <si>
    <t>Paghumayan</t>
  </si>
  <si>
    <t>Mahilum</t>
  </si>
  <si>
    <t>Minapasuk</t>
  </si>
  <si>
    <t>Menchaca</t>
  </si>
  <si>
    <t>Mina-utok</t>
  </si>
  <si>
    <t>Marcelo</t>
  </si>
  <si>
    <t>Malatas</t>
  </si>
  <si>
    <t>Malanog</t>
  </si>
  <si>
    <t>Macasilao</t>
  </si>
  <si>
    <t>Ma-aslob</t>
  </si>
  <si>
    <t>Lo-ok (Pob.)</t>
  </si>
  <si>
    <t>Lipat-on</t>
  </si>
  <si>
    <t>Lalong</t>
  </si>
  <si>
    <t>Laga-an</t>
  </si>
  <si>
    <t>Ilaya</t>
  </si>
  <si>
    <t>Hinab-Ongan</t>
  </si>
  <si>
    <t>Hilub-Ang</t>
  </si>
  <si>
    <t>Dolis</t>
  </si>
  <si>
    <t>Castellano</t>
  </si>
  <si>
    <t>Cambayobo</t>
  </si>
  <si>
    <t>Calampisawan</t>
  </si>
  <si>
    <t>Bantayanon</t>
  </si>
  <si>
    <t>Ani-e</t>
  </si>
  <si>
    <t>Agpangi</t>
  </si>
  <si>
    <t>CALATRAVA</t>
  </si>
  <si>
    <t>Tinampa-an</t>
  </si>
  <si>
    <t>Tiglawigan</t>
  </si>
  <si>
    <t>Sicaba</t>
  </si>
  <si>
    <t>Jerusalem</t>
  </si>
  <si>
    <t>V. F. Gustilo</t>
  </si>
  <si>
    <t>Celestino Villacin</t>
  </si>
  <si>
    <t>Caduha-an</t>
  </si>
  <si>
    <t>Cadiz Viejo</t>
  </si>
  <si>
    <t>Cabahug</t>
  </si>
  <si>
    <t>Barangay 6 Pob. (Zone 6)</t>
  </si>
  <si>
    <t>Barangay 5 Pob. (Zone 5)</t>
  </si>
  <si>
    <t>Barangay 4 Pob. (Zone 4)</t>
  </si>
  <si>
    <t>Barangay 3 Pob. (Zone 3)</t>
  </si>
  <si>
    <t>Barangay 2 Pob. (Zone 2)</t>
  </si>
  <si>
    <t>Barangay 1 Pob. (Zone 1)</t>
  </si>
  <si>
    <t>Banquerohan</t>
  </si>
  <si>
    <t>Santo Rosario (Pob.)</t>
  </si>
  <si>
    <t>San Vicente (Pob.)</t>
  </si>
  <si>
    <t>San Teodoro (Pob.)</t>
  </si>
  <si>
    <t>San Juan (Pob.)</t>
  </si>
  <si>
    <t>Progreso (Pob.)</t>
  </si>
  <si>
    <t>Payao</t>
  </si>
  <si>
    <t>Paglaum (Pob.)</t>
  </si>
  <si>
    <t>Marina (Pob.)</t>
  </si>
  <si>
    <t>Enclaro</t>
  </si>
  <si>
    <t>Canmoros (Pob.)</t>
  </si>
  <si>
    <t>Bi-ao</t>
  </si>
  <si>
    <t>Bagroy</t>
  </si>
  <si>
    <t>Amontay</t>
  </si>
  <si>
    <t>BINALBAGAN</t>
  </si>
  <si>
    <t>Sampinit</t>
  </si>
  <si>
    <t>Taloc</t>
  </si>
  <si>
    <t>Sagasa</t>
  </si>
  <si>
    <t>Napoles</t>
  </si>
  <si>
    <t>Malingin</t>
  </si>
  <si>
    <t>Mailum</t>
  </si>
  <si>
    <t>Jorge L. Araneta (Ma-ao Central)</t>
  </si>
  <si>
    <t>Ma-ao Barrio</t>
  </si>
  <si>
    <t>Lag-Asan</t>
  </si>
  <si>
    <t>Ilijan</t>
  </si>
  <si>
    <t>Dulao</t>
  </si>
  <si>
    <t>Calumangan</t>
  </si>
  <si>
    <t>Busay</t>
  </si>
  <si>
    <t>Binubuhan</t>
  </si>
  <si>
    <t>Bacong-Montilla</t>
  </si>
  <si>
    <t>Atipuluan</t>
  </si>
  <si>
    <t>Alianza</t>
  </si>
  <si>
    <t>Abuanan</t>
  </si>
  <si>
    <t>Handumanan</t>
  </si>
  <si>
    <t>Villamonte</t>
  </si>
  <si>
    <t>Tangub</t>
  </si>
  <si>
    <t>Taculing</t>
  </si>
  <si>
    <t>Sum-ag</t>
  </si>
  <si>
    <t>Singcang-Airport</t>
  </si>
  <si>
    <t>Punta Taytay</t>
  </si>
  <si>
    <t>Pahanocoy</t>
  </si>
  <si>
    <t>Montevista</t>
  </si>
  <si>
    <t>Mansilingan</t>
  </si>
  <si>
    <t>Mandalagan</t>
  </si>
  <si>
    <t>Felisa</t>
  </si>
  <si>
    <t>Estefania</t>
  </si>
  <si>
    <t>Cabug</t>
  </si>
  <si>
    <t>Bata</t>
  </si>
  <si>
    <t>Barangay 41 (Pob.)</t>
  </si>
  <si>
    <t>Barangay 40 (Pob.)</t>
  </si>
  <si>
    <t>Barangay 39 (Pob.)</t>
  </si>
  <si>
    <t>Barangay 38 (Pob.)</t>
  </si>
  <si>
    <t>Barangay 37 (Pob.)</t>
  </si>
  <si>
    <t>Barangay 36 (Pob.)</t>
  </si>
  <si>
    <t>Barangay 35 (Pob.)</t>
  </si>
  <si>
    <t>Barangay 34 (Pob.)</t>
  </si>
  <si>
    <t>Barangay 33 (Pob.)</t>
  </si>
  <si>
    <t>Barangay 32 (Pob.)</t>
  </si>
  <si>
    <t>Barangay 31 (Pob.)</t>
  </si>
  <si>
    <t>Barangay 30 (Pob.)</t>
  </si>
  <si>
    <t>Barangay 29 (Pob.)</t>
  </si>
  <si>
    <t>Barangay 28 (Pob.)</t>
  </si>
  <si>
    <t>Barangay 27 (Pob.)</t>
  </si>
  <si>
    <t>Barangay 26 (Pob.)</t>
  </si>
  <si>
    <t>Barangay 25 (Pob.)</t>
  </si>
  <si>
    <t>Barangay 24 (Pob.)</t>
  </si>
  <si>
    <t>Barangay 23 (Pob.)</t>
  </si>
  <si>
    <t>Barangay 22 (Pob.)</t>
  </si>
  <si>
    <t>Barangay 21 (Pob.)</t>
  </si>
  <si>
    <t>Barangay 20 (Pob.)</t>
  </si>
  <si>
    <t>Barangay 19 (Pob.)</t>
  </si>
  <si>
    <t>Barangay 18 (Pob.)</t>
  </si>
  <si>
    <t>Barangay 17 (Pob.)</t>
  </si>
  <si>
    <t>Barangay 16 (Pob.)</t>
  </si>
  <si>
    <t>Barangay 15 (Pob.)</t>
  </si>
  <si>
    <t>Barangay 14 (Pob.)</t>
  </si>
  <si>
    <t>Barangay 13 (Pob.)</t>
  </si>
  <si>
    <t>Barangay 12 (Pob.)</t>
  </si>
  <si>
    <t>Barangay 11 (Pob.)</t>
  </si>
  <si>
    <t>Barangay 10 (Pob.)</t>
  </si>
  <si>
    <t>Alangilan</t>
  </si>
  <si>
    <t>Botongon</t>
  </si>
  <si>
    <t>Villa Pani-an</t>
  </si>
  <si>
    <r>
      <t xml:space="preserve">1 </t>
    </r>
    <r>
      <rPr>
        <i/>
        <sz val="9"/>
        <rFont val="Arial"/>
        <family val="2"/>
      </rPr>
      <t xml:space="preserve">Transferred province from Negros Island Region (NIR) - under Executive Order No. 38 </t>
    </r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</si>
  <si>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</si>
  <si>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as of May 1, 2020</t>
  </si>
  <si>
    <t>CITY OF ROXAS (Capital)</t>
  </si>
  <si>
    <t>CITY OF ROXAS (CAPITAL)</t>
  </si>
  <si>
    <t>CITY OF ILOILO (Capital)</t>
  </si>
  <si>
    <t>CITY OF ILOILO (CAPITAL)</t>
  </si>
  <si>
    <t>CITY OF BACOLOD (Capital)</t>
  </si>
  <si>
    <t>CITY OF BAGO</t>
  </si>
  <si>
    <t>of Negros Occidental and City of Bacolod to Region VI (Western Visayas).</t>
  </si>
  <si>
    <t>CITY OF BACOLOD (CAPITAL)</t>
  </si>
  <si>
    <t>CITY OF CADIZ</t>
  </si>
  <si>
    <t>CITY OF LA CARLOTA</t>
  </si>
  <si>
    <t>CITY OF SAGAY</t>
  </si>
  <si>
    <t>CITY OF SAN CARLOS</t>
  </si>
  <si>
    <t>CITY OF SILAY</t>
  </si>
  <si>
    <t>BUENAVISTA</t>
  </si>
  <si>
    <t>NUEVA VALENCIA</t>
  </si>
  <si>
    <t>SAN LORENZO</t>
  </si>
  <si>
    <t>SIBUNAG</t>
  </si>
  <si>
    <r>
      <t xml:space="preserve">Codcod </t>
    </r>
    <r>
      <rPr>
        <vertAlign val="superscript"/>
        <sz val="11"/>
        <rFont val="Arial"/>
        <family val="2"/>
      </rPr>
      <t>b</t>
    </r>
  </si>
  <si>
    <r>
      <t xml:space="preserve">Buluangan </t>
    </r>
    <r>
      <rPr>
        <vertAlign val="superscript"/>
        <sz val="11"/>
        <rFont val="Arial"/>
        <family val="2"/>
      </rPr>
      <t>a</t>
    </r>
  </si>
  <si>
    <r>
      <t xml:space="preserve">a </t>
    </r>
    <r>
      <rPr>
        <i/>
        <sz val="9"/>
        <rFont val="Arial"/>
        <family val="2"/>
      </rPr>
      <t>With boundary dispute with Barangay Bairan, Vallahermoso, Negros Oriental .</t>
    </r>
  </si>
  <si>
    <r>
      <t xml:space="preserve">b </t>
    </r>
    <r>
      <rPr>
        <i/>
        <sz val="9"/>
        <rFont val="Arial"/>
        <family val="2"/>
      </rPr>
      <t>With boundary dispute with Barangay Lumapao, Canlaon City, Negros Oriental .</t>
    </r>
  </si>
  <si>
    <r>
      <rPr>
        <i/>
        <vertAlign val="superscript"/>
        <sz val="9"/>
        <rFont val="Arial"/>
        <family val="2"/>
      </rPr>
      <t>1</t>
    </r>
    <r>
      <rPr>
        <i/>
        <sz val="9"/>
        <rFont val="Arial"/>
        <family val="2"/>
      </rPr>
      <t xml:space="preserve"> The Negros Island Region (NIR) was abolished through Executive Order No. 38 </t>
    </r>
  </si>
  <si>
    <r>
      <t xml:space="preserve">NEGROS OCCIDENTAL </t>
    </r>
    <r>
      <rPr>
        <b/>
        <vertAlign val="superscript"/>
        <sz val="11"/>
        <rFont val="Arial"/>
        <family val="2"/>
      </rPr>
      <t>1 **</t>
    </r>
  </si>
  <si>
    <r>
      <t xml:space="preserve">ILOILO </t>
    </r>
    <r>
      <rPr>
        <b/>
        <vertAlign val="superscript"/>
        <sz val="11"/>
        <rFont val="Arial"/>
        <family val="2"/>
      </rPr>
      <t>*</t>
    </r>
  </si>
  <si>
    <t>REGION VI (WESTERN VISAYAS)</t>
  </si>
  <si>
    <t>and for Other Purposes”, signed by President Rodrigo Roa Duterte on August 7, 2017.</t>
  </si>
  <si>
    <r>
      <t xml:space="preserve">NEGROS OCCIDENTAL </t>
    </r>
    <r>
      <rPr>
        <b/>
        <vertAlign val="superscript"/>
        <sz val="11"/>
        <rFont val="Arial"/>
        <family val="2"/>
      </rPr>
      <t>1 *</t>
    </r>
  </si>
  <si>
    <t>* Excludes the City of Iloilo</t>
  </si>
  <si>
    <t>** Excludes the City of Bacolod</t>
  </si>
  <si>
    <t>– “Revoking Executive Order No. 183 (s. 2015), which Created a Negros Island Region</t>
  </si>
  <si>
    <t>The abolition of the NIR reverted the provinces, cities, municipalities, and barangays</t>
  </si>
  <si>
    <t>* Excludes City of Bacolod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</si>
</sst>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9"/>
      <name val="Arial"/>
      <family val="2"/>
    </font>
    <font>
      <i/>
      <vertAlign val="superscript"/>
      <sz val="9"/>
      <name val="Arial"/>
      <family val="2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perscript"/>
      <sz val="11"/>
      <name val="Arial"/>
      <family val="2"/>
    </font>
    <font>
      <sz val="11"/>
      <name val="Calibri"/>
      <family val="2"/>
      <scheme val="minor"/>
    </font>
    <font>
      <vertAlign val="super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7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7" fillId="0" borderId="0"/>
  </cellStyleXfs>
  <cellXfs count="95">
    <xf numFmtId="0" fontId="0" fillId="0" borderId="0" xfId="0"/>
    <xf numFmtId="0" fontId="2" fillId="0" borderId="0" xfId="0" applyFont="1"/>
    <xf numFmtId="0" fontId="2" fillId="0" borderId="0" xfId="2" applyFont="1"/>
    <xf numFmtId="0" fontId="2" fillId="0" borderId="0" xfId="0" applyFont="1" applyFill="1"/>
    <xf numFmtId="0" fontId="1" fillId="0" borderId="0" xfId="0" applyFont="1" applyFill="1" applyBorder="1"/>
    <xf numFmtId="0" fontId="5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6" fillId="0" borderId="0" xfId="0" applyFont="1"/>
    <xf numFmtId="0" fontId="0" fillId="0" borderId="0" xfId="0" applyFill="1"/>
    <xf numFmtId="0" fontId="1" fillId="0" borderId="0" xfId="0" applyFont="1"/>
    <xf numFmtId="0" fontId="1" fillId="0" borderId="0" xfId="2" applyFont="1"/>
    <xf numFmtId="3" fontId="2" fillId="0" borderId="0" xfId="0" applyNumberFormat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2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0" fontId="9" fillId="0" borderId="0" xfId="0" applyFont="1" applyFill="1"/>
    <xf numFmtId="0" fontId="2" fillId="0" borderId="1" xfId="0" applyFont="1" applyFill="1" applyBorder="1"/>
    <xf numFmtId="0" fontId="0" fillId="0" borderId="1" xfId="0" applyFill="1" applyBorder="1"/>
    <xf numFmtId="3" fontId="3" fillId="0" borderId="1" xfId="0" applyNumberFormat="1" applyFont="1" applyFill="1" applyBorder="1"/>
    <xf numFmtId="3" fontId="2" fillId="0" borderId="1" xfId="0" applyNumberFormat="1" applyFont="1" applyFill="1" applyBorder="1"/>
    <xf numFmtId="3" fontId="2" fillId="0" borderId="1" xfId="1" applyNumberFormat="1" applyFont="1" applyFill="1" applyBorder="1"/>
    <xf numFmtId="0" fontId="4" fillId="0" borderId="1" xfId="0" applyFont="1" applyBorder="1"/>
    <xf numFmtId="3" fontId="4" fillId="0" borderId="1" xfId="0" applyNumberFormat="1" applyFont="1" applyBorder="1"/>
    <xf numFmtId="0" fontId="11" fillId="0" borderId="0" xfId="0" applyFont="1" applyBorder="1" applyAlignment="1">
      <alignment vertical="center"/>
    </xf>
    <xf numFmtId="0" fontId="8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" fillId="0" borderId="0" xfId="0" applyFont="1" applyAlignment="1">
      <alignment horizontal="left" indent="5"/>
    </xf>
    <xf numFmtId="0" fontId="2" fillId="0" borderId="0" xfId="0" applyFont="1" applyAlignment="1">
      <alignment horizontal="left" indent="5"/>
    </xf>
    <xf numFmtId="0" fontId="5" fillId="0" borderId="3" xfId="0" applyFont="1" applyBorder="1" applyAlignment="1">
      <alignment horizontal="left" vertical="center" wrapText="1" indent="5"/>
    </xf>
    <xf numFmtId="0" fontId="5" fillId="0" borderId="5" xfId="0" applyFont="1" applyBorder="1" applyAlignment="1">
      <alignment horizontal="left" vertical="center" wrapText="1" indent="3"/>
    </xf>
    <xf numFmtId="0" fontId="1" fillId="0" borderId="0" xfId="0" applyFont="1" applyFill="1" applyBorder="1" applyAlignment="1">
      <alignment horizontal="left" indent="5"/>
    </xf>
    <xf numFmtId="0" fontId="2" fillId="0" borderId="0" xfId="0" applyFont="1" applyFill="1" applyBorder="1" applyAlignment="1">
      <alignment horizontal="left" indent="5"/>
    </xf>
    <xf numFmtId="0" fontId="2" fillId="0" borderId="0" xfId="2" applyFont="1" applyAlignment="1">
      <alignment horizontal="left" indent="5"/>
    </xf>
    <xf numFmtId="0" fontId="1" fillId="0" borderId="0" xfId="0" applyFont="1" applyFill="1" applyAlignment="1">
      <alignment horizontal="left" indent="5"/>
    </xf>
    <xf numFmtId="0" fontId="1" fillId="0" borderId="0" xfId="2" applyFont="1" applyAlignment="1">
      <alignment horizontal="left" indent="5"/>
    </xf>
    <xf numFmtId="0" fontId="2" fillId="0" borderId="0" xfId="0" applyFont="1" applyFill="1" applyAlignment="1">
      <alignment horizontal="left" indent="5"/>
    </xf>
    <xf numFmtId="0" fontId="2" fillId="0" borderId="0" xfId="0" applyFont="1" applyAlignment="1">
      <alignment horizontal="left"/>
    </xf>
    <xf numFmtId="3" fontId="1" fillId="0" borderId="0" xfId="0" applyNumberFormat="1" applyFont="1" applyAlignment="1">
      <alignment horizontal="right" indent="5"/>
    </xf>
    <xf numFmtId="3" fontId="2" fillId="0" borderId="0" xfId="0" applyNumberFormat="1" applyFont="1" applyAlignment="1">
      <alignment horizontal="right" indent="5"/>
    </xf>
    <xf numFmtId="3" fontId="1" fillId="0" borderId="0" xfId="1" applyNumberFormat="1" applyFont="1" applyFill="1" applyBorder="1" applyAlignment="1">
      <alignment horizontal="right" indent="5"/>
    </xf>
    <xf numFmtId="3" fontId="2" fillId="0" borderId="0" xfId="1" applyNumberFormat="1" applyFont="1" applyFill="1" applyBorder="1" applyAlignment="1">
      <alignment horizontal="right" indent="5"/>
    </xf>
    <xf numFmtId="3" fontId="2" fillId="0" borderId="0" xfId="2" applyNumberFormat="1" applyFont="1" applyAlignment="1">
      <alignment horizontal="right" indent="5"/>
    </xf>
    <xf numFmtId="3" fontId="2" fillId="0" borderId="0" xfId="1" applyNumberFormat="1" applyFont="1" applyAlignment="1">
      <alignment horizontal="right" indent="5"/>
    </xf>
    <xf numFmtId="3" fontId="1" fillId="0" borderId="0" xfId="1" applyNumberFormat="1" applyFont="1" applyAlignment="1">
      <alignment horizontal="right" indent="5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indent="5"/>
    </xf>
    <xf numFmtId="3" fontId="2" fillId="0" borderId="0" xfId="1" applyNumberFormat="1" applyFont="1" applyBorder="1" applyAlignment="1">
      <alignment horizontal="right" indent="5"/>
    </xf>
    <xf numFmtId="3" fontId="14" fillId="0" borderId="0" xfId="1" applyNumberFormat="1" applyFont="1" applyFill="1" applyAlignment="1"/>
    <xf numFmtId="0" fontId="16" fillId="0" borderId="0" xfId="0" applyFont="1" applyAlignment="1">
      <alignment vertic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9" fillId="0" borderId="0" xfId="0" applyFont="1"/>
    <xf numFmtId="0" fontId="5" fillId="0" borderId="0" xfId="0" applyFont="1"/>
    <xf numFmtId="3" fontId="14" fillId="0" borderId="0" xfId="1" applyNumberFormat="1" applyFont="1" applyFill="1" applyBorder="1" applyAlignment="1">
      <alignment horizontal="center"/>
    </xf>
    <xf numFmtId="0" fontId="2" fillId="0" borderId="1" xfId="2" applyFont="1" applyBorder="1"/>
    <xf numFmtId="3" fontId="2" fillId="0" borderId="1" xfId="1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165" fontId="1" fillId="0" borderId="0" xfId="0" applyNumberFormat="1" applyFont="1"/>
    <xf numFmtId="0" fontId="19" fillId="0" borderId="0" xfId="3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 indent="5"/>
    </xf>
    <xf numFmtId="3" fontId="1" fillId="0" borderId="0" xfId="0" applyNumberFormat="1" applyFont="1" applyFill="1" applyBorder="1" applyAlignment="1">
      <alignment horizontal="right" indent="5"/>
    </xf>
    <xf numFmtId="0" fontId="15" fillId="0" borderId="0" xfId="0" applyFont="1" applyFill="1" applyBorder="1"/>
    <xf numFmtId="0" fontId="0" fillId="0" borderId="0" xfId="0" applyFont="1" applyFill="1" applyBorder="1"/>
    <xf numFmtId="0" fontId="9" fillId="0" borderId="0" xfId="0" applyFont="1" applyAlignment="1">
      <alignment horizontal="left" vertical="center" indent="1"/>
    </xf>
    <xf numFmtId="0" fontId="19" fillId="0" borderId="0" xfId="0" applyFont="1"/>
    <xf numFmtId="0" fontId="19" fillId="0" borderId="0" xfId="0" applyFont="1" applyFill="1" applyBorder="1"/>
    <xf numFmtId="0" fontId="19" fillId="0" borderId="0" xfId="2" applyFont="1"/>
    <xf numFmtId="4" fontId="19" fillId="0" borderId="0" xfId="2" applyNumberFormat="1" applyFont="1"/>
    <xf numFmtId="0" fontId="15" fillId="0" borderId="0" xfId="0" applyFont="1" applyFill="1"/>
    <xf numFmtId="0" fontId="0" fillId="0" borderId="0" xfId="0" applyFont="1" applyFill="1"/>
    <xf numFmtId="0" fontId="1" fillId="0" borderId="0" xfId="0" applyFont="1" applyFill="1"/>
    <xf numFmtId="3" fontId="6" fillId="0" borderId="0" xfId="0" applyNumberFormat="1" applyFont="1" applyFill="1" applyBorder="1" applyAlignment="1">
      <alignment horizontal="right" indent="5"/>
    </xf>
    <xf numFmtId="0" fontId="10" fillId="0" borderId="0" xfId="0" applyFont="1" applyAlignment="1">
      <alignment horizontal="left"/>
    </xf>
    <xf numFmtId="3" fontId="0" fillId="0" borderId="0" xfId="0" applyNumberFormat="1"/>
    <xf numFmtId="3" fontId="4" fillId="0" borderId="0" xfId="0" applyNumberFormat="1" applyFont="1" applyBorder="1"/>
    <xf numFmtId="3" fontId="0" fillId="2" borderId="0" xfId="0" applyNumberFormat="1" applyFill="1"/>
    <xf numFmtId="3" fontId="3" fillId="0" borderId="0" xfId="0" applyNumberFormat="1" applyFont="1" applyFill="1" applyBorder="1"/>
    <xf numFmtId="49" fontId="10" fillId="0" borderId="0" xfId="0" applyNumberFormat="1" applyFont="1"/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6">
    <cellStyle name="Comma" xfId="1" builtinId="3"/>
    <cellStyle name="Comma 2 2" xfId="4" xr:uid="{00000000-0005-0000-0000-000001000000}"/>
    <cellStyle name="Normal" xfId="0" builtinId="0"/>
    <cellStyle name="Normal 2" xfId="3" xr:uid="{00000000-0005-0000-0000-000003000000}"/>
    <cellStyle name="Normal 2 2" xfId="5" xr:uid="{9E24FECD-4352-4812-B6E4-E485CC366857}"/>
    <cellStyle name="Normal_tawi2 ni angie  March 25" xfId="2" xr:uid="{00000000-0005-0000-0000-000004000000}"/>
  </cellStyles>
  <dxfs count="1"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T168"/>
  <sheetViews>
    <sheetView tabSelected="1" view="pageBreakPreview" zoomScaleSheetLayoutView="100" workbookViewId="0">
      <selection activeCell="F12" sqref="F12"/>
    </sheetView>
  </sheetViews>
  <sheetFormatPr defaultRowHeight="14.25" x14ac:dyDescent="0.2"/>
  <cols>
    <col min="1" max="1" width="9.140625" style="2"/>
    <col min="2" max="2" width="56.7109375" style="2" customWidth="1"/>
    <col min="3" max="3" width="19.7109375" style="2" customWidth="1"/>
    <col min="4" max="5" width="9.140625" style="2"/>
    <col min="6" max="6" width="41.28515625" style="2" bestFit="1" customWidth="1"/>
    <col min="7" max="16384" width="9.140625" style="2"/>
  </cols>
  <sheetData>
    <row r="1" spans="2:254" s="1" customFormat="1" ht="15.75" customHeight="1" x14ac:dyDescent="0.25">
      <c r="B1" s="93" t="s">
        <v>2833</v>
      </c>
      <c r="C1" s="93"/>
    </row>
    <row r="2" spans="2:254" s="1" customFormat="1" ht="15.75" customHeight="1" x14ac:dyDescent="0.25">
      <c r="B2" s="93" t="s">
        <v>3330</v>
      </c>
      <c r="C2" s="93"/>
    </row>
    <row r="3" spans="2:254" s="1" customFormat="1" ht="15.75" customHeight="1" thickBot="1" x14ac:dyDescent="0.25"/>
    <row r="4" spans="2:254" s="1" customFormat="1" ht="15.75" customHeight="1" thickTop="1" x14ac:dyDescent="0.2">
      <c r="B4" s="91" t="s">
        <v>2791</v>
      </c>
      <c r="C4" s="89" t="s">
        <v>2834</v>
      </c>
    </row>
    <row r="5" spans="2:254" s="1" customFormat="1" ht="15.75" customHeight="1" thickBot="1" x14ac:dyDescent="0.25">
      <c r="B5" s="92" t="s">
        <v>0</v>
      </c>
      <c r="C5" s="90" t="s">
        <v>1</v>
      </c>
    </row>
    <row r="6" spans="2:254" s="1" customFormat="1" ht="15.75" customHeight="1" thickTop="1" x14ac:dyDescent="0.2">
      <c r="C6" s="17"/>
    </row>
    <row r="7" spans="2:254" s="5" customFormat="1" ht="15.75" customHeight="1" x14ac:dyDescent="0.25">
      <c r="B7" s="34" t="s">
        <v>3355</v>
      </c>
      <c r="C7" s="45">
        <f>C9+C28+C48+C67+C74+C119+C154+C121</f>
        <v>7954723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</row>
    <row r="8" spans="2:254" s="5" customFormat="1" ht="15.75" customHeight="1" x14ac:dyDescent="0.25">
      <c r="B8" s="35" t="s">
        <v>2829</v>
      </c>
      <c r="C8" s="4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</row>
    <row r="9" spans="2:254" s="5" customFormat="1" ht="15.75" customHeight="1" x14ac:dyDescent="0.25">
      <c r="B9" s="38" t="s">
        <v>2792</v>
      </c>
      <c r="C9" s="47">
        <f>C10+C11+C12+C13+C14+C15+C16+C17+C18+C19+C20+C21+C22+C23+C24+C25+C26</f>
        <v>615475</v>
      </c>
      <c r="E9" s="1"/>
      <c r="F9" s="1"/>
    </row>
    <row r="10" spans="2:254" s="6" customFormat="1" ht="15.75" customHeight="1" x14ac:dyDescent="0.25">
      <c r="B10" s="39" t="s">
        <v>227</v>
      </c>
      <c r="C10" s="48">
        <f>aklan!$D$9</f>
        <v>25639</v>
      </c>
      <c r="D10" s="5"/>
      <c r="E10" s="1"/>
      <c r="F10" s="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spans="2:254" s="6" customFormat="1" ht="15.75" customHeight="1" x14ac:dyDescent="0.25">
      <c r="B11" s="39" t="s">
        <v>240</v>
      </c>
      <c r="C11" s="48">
        <f>aklan!$D$25</f>
        <v>30090</v>
      </c>
      <c r="D11" s="5"/>
      <c r="E11" s="1"/>
      <c r="F11" s="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spans="2:254" s="6" customFormat="1" ht="15.75" customHeight="1" x14ac:dyDescent="0.25">
      <c r="B12" s="39" t="s">
        <v>250</v>
      </c>
      <c r="C12" s="48">
        <f>aklan!$D$37</f>
        <v>40318</v>
      </c>
      <c r="D12" s="5"/>
      <c r="E12" s="1"/>
      <c r="F12" s="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spans="2:254" s="6" customFormat="1" ht="15.75" customHeight="1" x14ac:dyDescent="0.25">
      <c r="B13" s="39" t="s">
        <v>276</v>
      </c>
      <c r="C13" s="48">
        <f>aklan!$D$69</f>
        <v>33484</v>
      </c>
      <c r="D13" s="5"/>
      <c r="E13" s="1"/>
      <c r="F13" s="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2:254" s="6" customFormat="1" ht="15.75" customHeight="1" x14ac:dyDescent="0.25">
      <c r="B14" s="39" t="s">
        <v>291</v>
      </c>
      <c r="C14" s="48">
        <f>aklan!$D$91</f>
        <v>19357</v>
      </c>
      <c r="D14" s="5"/>
      <c r="E14" s="1"/>
      <c r="F14" s="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2:254" s="6" customFormat="1" ht="15.75" customHeight="1" x14ac:dyDescent="0.25">
      <c r="B15" s="39" t="s">
        <v>304</v>
      </c>
      <c r="C15" s="48">
        <f>aklan!$D$108</f>
        <v>52364</v>
      </c>
      <c r="D15" s="5"/>
      <c r="E15" s="1"/>
      <c r="F15" s="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2:254" s="6" customFormat="1" ht="15.75" customHeight="1" x14ac:dyDescent="0.25">
      <c r="B16" s="39" t="s">
        <v>2788</v>
      </c>
      <c r="C16" s="48">
        <f>aklan!$D$145</f>
        <v>89127</v>
      </c>
      <c r="D16" s="5"/>
      <c r="E16" s="1"/>
      <c r="F16" s="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2:254" s="6" customFormat="1" ht="15.75" customHeight="1" x14ac:dyDescent="0.25">
      <c r="B17" s="39" t="s">
        <v>345</v>
      </c>
      <c r="C17" s="48">
        <f>aklan!$D$163</f>
        <v>15639</v>
      </c>
      <c r="D17" s="5"/>
      <c r="E17" s="1"/>
      <c r="F17" s="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2:254" s="6" customFormat="1" ht="15.75" customHeight="1" x14ac:dyDescent="0.25">
      <c r="B18" s="39" t="s">
        <v>354</v>
      </c>
      <c r="C18" s="48">
        <f>aklan!$D$177</f>
        <v>28272</v>
      </c>
      <c r="D18" s="5"/>
      <c r="E18" s="1"/>
      <c r="F18" s="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2:254" s="6" customFormat="1" ht="15.75" customHeight="1" x14ac:dyDescent="0.25">
      <c r="B19" s="39" t="s">
        <v>375</v>
      </c>
      <c r="C19" s="48">
        <f>aklan!$D$203</f>
        <v>18890</v>
      </c>
      <c r="D19" s="5"/>
      <c r="E19" s="1"/>
      <c r="F19" s="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spans="2:254" s="6" customFormat="1" ht="15.75" customHeight="1" x14ac:dyDescent="0.25">
      <c r="B20" s="39" t="s">
        <v>397</v>
      </c>
      <c r="C20" s="48">
        <f>aklan!$D$230</f>
        <v>29717</v>
      </c>
      <c r="D20" s="5"/>
      <c r="E20" s="1"/>
      <c r="F20" s="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spans="2:254" s="6" customFormat="1" ht="15.75" customHeight="1" x14ac:dyDescent="0.25">
      <c r="B21" s="39" t="s">
        <v>412</v>
      </c>
      <c r="C21" s="48">
        <f>aklan!$D$250</f>
        <v>60077</v>
      </c>
      <c r="D21" s="5"/>
      <c r="E21" s="1"/>
      <c r="F21" s="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spans="2:254" s="6" customFormat="1" ht="15.75" customHeight="1" x14ac:dyDescent="0.25">
      <c r="B22" s="39" t="s">
        <v>428</v>
      </c>
      <c r="C22" s="48">
        <f>aklan!$D$269</f>
        <v>24517</v>
      </c>
      <c r="D22" s="5"/>
      <c r="E22" s="1"/>
      <c r="F22" s="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spans="2:254" s="6" customFormat="1" ht="15.75" customHeight="1" x14ac:dyDescent="0.25">
      <c r="B23" s="39" t="s">
        <v>445</v>
      </c>
      <c r="C23" s="48">
        <f>aklan!$D$295</f>
        <v>40632</v>
      </c>
      <c r="D23" s="5"/>
      <c r="E23" s="1"/>
      <c r="F23" s="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spans="2:254" s="6" customFormat="1" ht="15.75" customHeight="1" x14ac:dyDescent="0.25">
      <c r="B24" s="39" t="s">
        <v>458</v>
      </c>
      <c r="C24" s="48">
        <f>aklan!$D$317</f>
        <v>47955</v>
      </c>
      <c r="D24" s="5"/>
      <c r="E24" s="1"/>
      <c r="F24" s="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</row>
    <row r="25" spans="2:254" s="5" customFormat="1" ht="15.75" customHeight="1" x14ac:dyDescent="0.25">
      <c r="B25" s="39" t="s">
        <v>469</v>
      </c>
      <c r="C25" s="48">
        <f>aklan!$D$335</f>
        <v>35693</v>
      </c>
      <c r="E25" s="1"/>
      <c r="F25" s="1"/>
    </row>
    <row r="26" spans="2:254" s="7" customFormat="1" ht="15.75" customHeight="1" x14ac:dyDescent="0.25">
      <c r="B26" s="39" t="s">
        <v>484</v>
      </c>
      <c r="C26" s="48">
        <f>aklan!$D$354</f>
        <v>23704</v>
      </c>
      <c r="D26" s="5"/>
      <c r="E26" s="1"/>
      <c r="F26" s="1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</row>
    <row r="27" spans="2:254" s="6" customFormat="1" ht="15.75" customHeight="1" x14ac:dyDescent="0.2">
      <c r="B27" s="40"/>
      <c r="C27" s="49"/>
      <c r="D27" s="2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</row>
    <row r="28" spans="2:254" s="6" customFormat="1" ht="15.75" customHeight="1" x14ac:dyDescent="0.25">
      <c r="B28" s="38" t="s">
        <v>495</v>
      </c>
      <c r="C28" s="47">
        <f>+C29+C30+C31+C32+C33+C34+C35+C36+C37+C38+C39+C40+C41+C42+C43+C44+C45+C46</f>
        <v>612974</v>
      </c>
      <c r="D28" s="2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</row>
    <row r="29" spans="2:254" s="6" customFormat="1" ht="15.75" customHeight="1" x14ac:dyDescent="0.2">
      <c r="B29" s="39" t="s">
        <v>496</v>
      </c>
      <c r="C29" s="48">
        <f>antique!$D$9</f>
        <v>22018</v>
      </c>
      <c r="D29" s="2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</row>
    <row r="30" spans="2:254" s="6" customFormat="1" ht="15.75" customHeight="1" x14ac:dyDescent="0.2">
      <c r="B30" s="39" t="s">
        <v>510</v>
      </c>
      <c r="C30" s="48">
        <f>antique!$D$34</f>
        <v>23359</v>
      </c>
      <c r="D30" s="2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</row>
    <row r="31" spans="2:254" s="6" customFormat="1" ht="15.75" customHeight="1" x14ac:dyDescent="0.2">
      <c r="B31" s="39" t="s">
        <v>544</v>
      </c>
      <c r="C31" s="48">
        <f>antique!$D$75</f>
        <v>14129</v>
      </c>
      <c r="D31" s="2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</row>
    <row r="32" spans="2:254" s="6" customFormat="1" ht="15.75" customHeight="1" x14ac:dyDescent="0.2">
      <c r="B32" s="39" t="s">
        <v>551</v>
      </c>
      <c r="C32" s="48">
        <f>antique!$D$88</f>
        <v>34676</v>
      </c>
      <c r="D32" s="2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</row>
    <row r="33" spans="2:254" s="6" customFormat="1" ht="15.75" customHeight="1" x14ac:dyDescent="0.2">
      <c r="B33" s="39" t="s">
        <v>577</v>
      </c>
      <c r="C33" s="48">
        <f>antique!$D$117</f>
        <v>38908</v>
      </c>
      <c r="D33" s="2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</row>
    <row r="34" spans="2:254" s="6" customFormat="1" ht="15.75" customHeight="1" x14ac:dyDescent="0.2">
      <c r="B34" s="39" t="s">
        <v>590</v>
      </c>
      <c r="C34" s="48">
        <f>antique!$D$137</f>
        <v>44494</v>
      </c>
      <c r="D34" s="2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</row>
    <row r="35" spans="2:254" s="6" customFormat="1" ht="15.75" customHeight="1" x14ac:dyDescent="0.2">
      <c r="B35" s="39" t="s">
        <v>623</v>
      </c>
      <c r="C35" s="48">
        <f>antique!$D$183</f>
        <v>33816</v>
      </c>
      <c r="D35" s="2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</row>
    <row r="36" spans="2:254" s="6" customFormat="1" ht="15.75" customHeight="1" x14ac:dyDescent="0.2">
      <c r="B36" s="39" t="s">
        <v>667</v>
      </c>
      <c r="C36" s="48">
        <f>antique!$D$235</f>
        <v>52685</v>
      </c>
      <c r="D36" s="2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</row>
    <row r="37" spans="2:254" s="5" customFormat="1" ht="15.75" customHeight="1" x14ac:dyDescent="0.25">
      <c r="B37" s="39" t="s">
        <v>708</v>
      </c>
      <c r="C37" s="48">
        <f>antique!$D$284</f>
        <v>26580</v>
      </c>
      <c r="D37" s="2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</row>
    <row r="38" spans="2:254" s="6" customFormat="1" ht="15.75" customHeight="1" x14ac:dyDescent="0.2">
      <c r="B38" s="39" t="s">
        <v>739</v>
      </c>
      <c r="C38" s="48">
        <f>antique!$D$326</f>
        <v>17507</v>
      </c>
      <c r="D38" s="2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</row>
    <row r="39" spans="2:254" s="6" customFormat="1" ht="15.75" customHeight="1" x14ac:dyDescent="0.2">
      <c r="B39" s="39" t="s">
        <v>753</v>
      </c>
      <c r="C39" s="48">
        <f>antique!$D$347</f>
        <v>35965</v>
      </c>
      <c r="D39" s="2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</row>
    <row r="40" spans="2:254" s="6" customFormat="1" ht="15.75" customHeight="1" x14ac:dyDescent="0.2">
      <c r="B40" s="39" t="s">
        <v>772</v>
      </c>
      <c r="C40" s="48">
        <f>antique!$D$383</f>
        <v>38329</v>
      </c>
      <c r="D40" s="2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</row>
    <row r="41" spans="2:254" s="6" customFormat="1" ht="15.75" customHeight="1" x14ac:dyDescent="0.2">
      <c r="B41" s="39" t="s">
        <v>2789</v>
      </c>
      <c r="C41" s="48">
        <f>antique!$D$421</f>
        <v>65140</v>
      </c>
      <c r="D41" s="2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</row>
    <row r="42" spans="2:254" s="6" customFormat="1" ht="15.75" customHeight="1" x14ac:dyDescent="0.2">
      <c r="B42" s="39" t="s">
        <v>814</v>
      </c>
      <c r="C42" s="48">
        <f>antique!$D$451</f>
        <v>34045</v>
      </c>
      <c r="D42" s="2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</row>
    <row r="43" spans="2:254" s="6" customFormat="1" ht="15.75" customHeight="1" x14ac:dyDescent="0.2">
      <c r="B43" s="39" t="s">
        <v>853</v>
      </c>
      <c r="C43" s="48">
        <f>antique!$D$498</f>
        <v>18816</v>
      </c>
      <c r="D43" s="2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</row>
    <row r="44" spans="2:254" s="6" customFormat="1" ht="15.75" customHeight="1" x14ac:dyDescent="0.2">
      <c r="B44" s="39" t="s">
        <v>862</v>
      </c>
      <c r="C44" s="48">
        <f>antique!$D$511</f>
        <v>63833</v>
      </c>
      <c r="D44" s="2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</row>
    <row r="45" spans="2:254" s="6" customFormat="1" ht="15.75" customHeight="1" x14ac:dyDescent="0.2">
      <c r="B45" s="39" t="s">
        <v>917</v>
      </c>
      <c r="C45" s="48">
        <f>antique!$D$589</f>
        <v>28703</v>
      </c>
      <c r="D45" s="2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</row>
    <row r="46" spans="2:254" s="6" customFormat="1" ht="15.75" customHeight="1" x14ac:dyDescent="0.2">
      <c r="B46" s="39" t="s">
        <v>932</v>
      </c>
      <c r="C46" s="48">
        <f>antique!$D$612</f>
        <v>19971</v>
      </c>
      <c r="D46" s="2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</row>
    <row r="47" spans="2:254" s="6" customFormat="1" ht="15.75" customHeight="1" x14ac:dyDescent="0.2">
      <c r="B47" s="40"/>
      <c r="C47" s="49"/>
      <c r="D47" s="2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</row>
    <row r="48" spans="2:254" s="6" customFormat="1" ht="15.75" customHeight="1" x14ac:dyDescent="0.25">
      <c r="B48" s="38" t="s">
        <v>951</v>
      </c>
      <c r="C48" s="47">
        <f>+C49+C50+C51+C52+C53+C54+C55+C56+C57+C58+C59+C60+C61+C62+C63+C64+C65</f>
        <v>804952</v>
      </c>
      <c r="D48" s="2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</row>
    <row r="49" spans="2:254" s="6" customFormat="1" ht="15.75" customHeight="1" x14ac:dyDescent="0.2">
      <c r="B49" s="39" t="s">
        <v>2793</v>
      </c>
      <c r="C49" s="48">
        <f>capiz!$D$9</f>
        <v>27993</v>
      </c>
      <c r="D49" s="2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</row>
    <row r="50" spans="2:254" s="6" customFormat="1" ht="15.75" customHeight="1" x14ac:dyDescent="0.2">
      <c r="B50" s="39" t="s">
        <v>2794</v>
      </c>
      <c r="C50" s="48">
        <f>capiz!$D$33</f>
        <v>33842</v>
      </c>
      <c r="D50" s="2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</row>
    <row r="51" spans="2:254" s="6" customFormat="1" ht="15.75" customHeight="1" x14ac:dyDescent="0.2">
      <c r="B51" s="39" t="s">
        <v>2795</v>
      </c>
      <c r="C51" s="48">
        <f>capiz!$D$55</f>
        <v>30098</v>
      </c>
      <c r="D51" s="2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</row>
    <row r="52" spans="2:254" s="6" customFormat="1" ht="15.75" customHeight="1" x14ac:dyDescent="0.2">
      <c r="B52" s="39" t="s">
        <v>2796</v>
      </c>
      <c r="C52" s="48">
        <f>capiz!$D$76</f>
        <v>49506</v>
      </c>
      <c r="D52" s="2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</row>
    <row r="53" spans="2:254" s="6" customFormat="1" ht="15.75" customHeight="1" x14ac:dyDescent="0.2">
      <c r="B53" s="39" t="s">
        <v>2797</v>
      </c>
      <c r="C53" s="48">
        <f>capiz!$D$111</f>
        <v>31278</v>
      </c>
      <c r="D53" s="2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</row>
    <row r="54" spans="2:254" s="6" customFormat="1" ht="15.75" customHeight="1" x14ac:dyDescent="0.2">
      <c r="B54" s="39" t="s">
        <v>2798</v>
      </c>
      <c r="C54" s="48">
        <f>capiz!$D$128</f>
        <v>38670</v>
      </c>
      <c r="D54" s="2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</row>
    <row r="55" spans="2:254" s="6" customFormat="1" ht="15.75" customHeight="1" x14ac:dyDescent="0.2">
      <c r="B55" s="39" t="s">
        <v>2799</v>
      </c>
      <c r="C55" s="48">
        <f>capiz!$D$160</f>
        <v>41226</v>
      </c>
      <c r="D55" s="2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</row>
    <row r="56" spans="2:254" s="6" customFormat="1" ht="15.75" customHeight="1" x14ac:dyDescent="0.2">
      <c r="B56" s="39" t="s">
        <v>2800</v>
      </c>
      <c r="C56" s="48">
        <f>capiz!$D$194</f>
        <v>40690</v>
      </c>
      <c r="D56" s="2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</row>
    <row r="57" spans="2:254" s="6" customFormat="1" ht="15.75" customHeight="1" x14ac:dyDescent="0.2">
      <c r="B57" s="39" t="s">
        <v>2801</v>
      </c>
      <c r="C57" s="48">
        <f>capiz!$D$223</f>
        <v>48890</v>
      </c>
      <c r="D57" s="2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</row>
    <row r="58" spans="2:254" s="7" customFormat="1" ht="15.75" customHeight="1" x14ac:dyDescent="0.25">
      <c r="B58" s="39" t="s">
        <v>2802</v>
      </c>
      <c r="C58" s="48">
        <f>capiz!$D$267</f>
        <v>42565</v>
      </c>
      <c r="D58" s="2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</row>
    <row r="59" spans="2:254" s="6" customFormat="1" ht="15.75" customHeight="1" x14ac:dyDescent="0.2">
      <c r="B59" s="39" t="s">
        <v>2803</v>
      </c>
      <c r="C59" s="48">
        <f>capiz!$D$295</f>
        <v>47100</v>
      </c>
      <c r="D59" s="2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</row>
    <row r="60" spans="2:254" s="6" customFormat="1" ht="15.75" customHeight="1" x14ac:dyDescent="0.2">
      <c r="B60" s="39" t="s">
        <v>2804</v>
      </c>
      <c r="C60" s="48">
        <f>capiz!$D$321</f>
        <v>49725</v>
      </c>
      <c r="D60" s="2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</row>
    <row r="61" spans="2:254" s="6" customFormat="1" ht="15.75" customHeight="1" x14ac:dyDescent="0.2">
      <c r="B61" s="39" t="s">
        <v>2805</v>
      </c>
      <c r="C61" s="48">
        <f>capiz!$D$349</f>
        <v>31269</v>
      </c>
      <c r="D61" s="2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</row>
    <row r="62" spans="2:254" s="6" customFormat="1" ht="15.75" customHeight="1" x14ac:dyDescent="0.2">
      <c r="B62" s="39" t="s">
        <v>3332</v>
      </c>
      <c r="C62" s="48">
        <f>capiz!$D$373</f>
        <v>179292</v>
      </c>
      <c r="D62" s="2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</row>
    <row r="63" spans="2:254" s="6" customFormat="1" ht="15.75" customHeight="1" x14ac:dyDescent="0.2">
      <c r="B63" s="39" t="s">
        <v>1227</v>
      </c>
      <c r="C63" s="48">
        <f>capiz!$D$422</f>
        <v>26697</v>
      </c>
      <c r="D63" s="2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</row>
    <row r="64" spans="2:254" s="6" customFormat="1" ht="15.75" customHeight="1" x14ac:dyDescent="0.2">
      <c r="B64" s="39" t="s">
        <v>2806</v>
      </c>
      <c r="C64" s="48">
        <f>capiz!$D$434</f>
        <v>31688</v>
      </c>
      <c r="D64" s="2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</row>
    <row r="65" spans="2:254" s="6" customFormat="1" ht="15.75" customHeight="1" x14ac:dyDescent="0.2">
      <c r="B65" s="39" t="s">
        <v>2807</v>
      </c>
      <c r="C65" s="48">
        <f>capiz!$D$457</f>
        <v>54423</v>
      </c>
      <c r="D65" s="2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</row>
    <row r="66" spans="2:254" s="6" customFormat="1" ht="15.75" customHeight="1" x14ac:dyDescent="0.25">
      <c r="B66" s="34"/>
      <c r="C66" s="48"/>
      <c r="D66" s="2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</row>
    <row r="67" spans="2:254" s="6" customFormat="1" ht="15.75" customHeight="1" x14ac:dyDescent="0.25">
      <c r="B67" s="38" t="s">
        <v>1288</v>
      </c>
      <c r="C67" s="47">
        <f>+C68+C69+C70+C71+C72</f>
        <v>187842</v>
      </c>
      <c r="D67" s="2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</row>
    <row r="68" spans="2:254" s="6" customFormat="1" ht="15.75" customHeight="1" x14ac:dyDescent="0.2">
      <c r="B68" s="39" t="s">
        <v>3344</v>
      </c>
      <c r="C68" s="48">
        <f>guimaras!$D$9</f>
        <v>52899</v>
      </c>
      <c r="D68" s="2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</row>
    <row r="69" spans="2:254" s="5" customFormat="1" ht="15.75" customHeight="1" x14ac:dyDescent="0.25">
      <c r="B69" s="43" t="s">
        <v>2790</v>
      </c>
      <c r="C69" s="48">
        <f>guimaras!$D$47</f>
        <v>39566</v>
      </c>
      <c r="D69" s="2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</row>
    <row r="70" spans="2:254" s="6" customFormat="1" ht="15.75" customHeight="1" x14ac:dyDescent="0.2">
      <c r="B70" s="43" t="s">
        <v>3345</v>
      </c>
      <c r="C70" s="48">
        <f>guimaras!$D$63</f>
        <v>42771</v>
      </c>
      <c r="D70" s="2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</row>
    <row r="71" spans="2:254" s="6" customFormat="1" ht="15.75" customHeight="1" x14ac:dyDescent="0.2">
      <c r="B71" s="43" t="s">
        <v>3346</v>
      </c>
      <c r="C71" s="48">
        <f>guimaras!$D$87</f>
        <v>29444</v>
      </c>
      <c r="D71" s="2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</row>
    <row r="72" spans="2:254" s="6" customFormat="1" ht="15.75" customHeight="1" x14ac:dyDescent="0.2">
      <c r="B72" s="43" t="s">
        <v>3347</v>
      </c>
      <c r="C72" s="48">
        <f>guimaras!$D$101</f>
        <v>23162</v>
      </c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</row>
    <row r="73" spans="2:254" s="6" customFormat="1" ht="15.75" customHeight="1" x14ac:dyDescent="0.25">
      <c r="B73" s="41"/>
      <c r="C73" s="47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</row>
    <row r="74" spans="2:254" s="6" customFormat="1" ht="15.75" customHeight="1" x14ac:dyDescent="0.25">
      <c r="B74" s="38" t="s">
        <v>3354</v>
      </c>
      <c r="C74" s="47">
        <f>+C75+C76+C77+C78+C79+C80+C81+C82+C83+C84+C85+C86+C87+C88+C89+C90+C91+C92+C93+C94+C95+C96+C97+C98+C99+C100+C101+C102+C103+C104+C105+C106+C107+C108+C109+C110+C111+C112+C113+C114+C115+C116+C117</f>
        <v>2051899</v>
      </c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</row>
    <row r="75" spans="2:254" s="6" customFormat="1" ht="15.75" customHeight="1" x14ac:dyDescent="0.2">
      <c r="B75" s="39" t="s">
        <v>1348</v>
      </c>
      <c r="C75" s="48">
        <f>iloilo!$D$9</f>
        <v>53462</v>
      </c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</row>
    <row r="76" spans="2:254" s="6" customFormat="1" ht="15.75" customHeight="1" x14ac:dyDescent="0.2">
      <c r="B76" s="39" t="s">
        <v>2808</v>
      </c>
      <c r="C76" s="48">
        <f>iloilo!$D$45</f>
        <v>39722</v>
      </c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</row>
    <row r="77" spans="2:254" s="6" customFormat="1" ht="15.75" customHeight="1" x14ac:dyDescent="0.2">
      <c r="B77" s="39" t="s">
        <v>2809</v>
      </c>
      <c r="C77" s="48">
        <f>iloilo!$D$98</f>
        <v>30520</v>
      </c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</row>
    <row r="78" spans="2:254" s="6" customFormat="1" ht="15.75" customHeight="1" x14ac:dyDescent="0.2">
      <c r="B78" s="39" t="s">
        <v>2810</v>
      </c>
      <c r="C78" s="48">
        <f>iloilo!$D$121</f>
        <v>27056</v>
      </c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</row>
    <row r="79" spans="2:254" s="6" customFormat="1" ht="15.75" customHeight="1" x14ac:dyDescent="0.2">
      <c r="B79" s="39" t="s">
        <v>2811</v>
      </c>
      <c r="C79" s="48">
        <f>iloilo!$D$154</f>
        <v>35064</v>
      </c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</row>
    <row r="80" spans="2:254" s="6" customFormat="1" ht="15.75" customHeight="1" x14ac:dyDescent="0.2">
      <c r="B80" s="39" t="s">
        <v>2812</v>
      </c>
      <c r="C80" s="48">
        <f>iloilo!$D$179</f>
        <v>33376</v>
      </c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</row>
    <row r="81" spans="2:254" s="6" customFormat="1" ht="15.75" customHeight="1" x14ac:dyDescent="0.2">
      <c r="B81" s="39" t="s">
        <v>1487</v>
      </c>
      <c r="C81" s="48">
        <f>iloilo!$D$199</f>
        <v>58176</v>
      </c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</row>
    <row r="82" spans="2:254" s="6" customFormat="1" ht="15.75" customHeight="1" x14ac:dyDescent="0.2">
      <c r="B82" s="39" t="s">
        <v>1510</v>
      </c>
      <c r="C82" s="48">
        <f>iloilo!$D$230</f>
        <v>48614</v>
      </c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</row>
    <row r="83" spans="2:254" s="6" customFormat="1" ht="15.75" customHeight="1" x14ac:dyDescent="0.2">
      <c r="B83" s="39" t="s">
        <v>1519</v>
      </c>
      <c r="C83" s="48">
        <f>iloilo!$D$259</f>
        <v>22157</v>
      </c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</row>
    <row r="84" spans="2:254" s="6" customFormat="1" ht="15.75" customHeight="1" x14ac:dyDescent="0.2">
      <c r="B84" s="39" t="s">
        <v>2813</v>
      </c>
      <c r="C84" s="48">
        <f>iloilo!$D$285</f>
        <v>16164</v>
      </c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</row>
    <row r="85" spans="2:254" s="6" customFormat="1" ht="15.75" customHeight="1" x14ac:dyDescent="0.2">
      <c r="B85" s="39" t="s">
        <v>2814</v>
      </c>
      <c r="C85" s="48">
        <f>iloilo!$D$301</f>
        <v>61110</v>
      </c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</row>
    <row r="86" spans="2:254" s="6" customFormat="1" ht="15.75" customHeight="1" x14ac:dyDescent="0.2">
      <c r="B86" s="39" t="s">
        <v>1614</v>
      </c>
      <c r="C86" s="48">
        <f>iloilo!$D$371</f>
        <v>62853</v>
      </c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</row>
    <row r="87" spans="2:254" s="6" customFormat="1" ht="15.75" customHeight="1" x14ac:dyDescent="0.2">
      <c r="B87" s="39" t="s">
        <v>1662</v>
      </c>
      <c r="C87" s="48">
        <f>iloilo!$D$432</f>
        <v>72637</v>
      </c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</row>
    <row r="88" spans="2:254" s="7" customFormat="1" ht="15.75" customHeight="1" x14ac:dyDescent="0.25">
      <c r="B88" s="39" t="s">
        <v>1683</v>
      </c>
      <c r="C88" s="48">
        <f>iloilo!$D$467</f>
        <v>44633</v>
      </c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</row>
    <row r="89" spans="2:254" s="6" customFormat="1" ht="15.75" customHeight="1" x14ac:dyDescent="0.2">
      <c r="B89" s="39" t="s">
        <v>1705</v>
      </c>
      <c r="C89" s="48">
        <f>iloilo!$D$494</f>
        <v>45965</v>
      </c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</row>
    <row r="90" spans="2:254" s="6" customFormat="1" ht="15.75" customHeight="1" x14ac:dyDescent="0.2">
      <c r="B90" s="39" t="s">
        <v>1729</v>
      </c>
      <c r="C90" s="48">
        <f>iloilo!$D$529</f>
        <v>34597</v>
      </c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</row>
    <row r="91" spans="2:254" s="5" customFormat="1" ht="15.75" customHeight="1" x14ac:dyDescent="0.25">
      <c r="B91" s="39" t="s">
        <v>1765</v>
      </c>
      <c r="C91" s="48">
        <f>iloilo!$D$578</f>
        <v>73899</v>
      </c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</row>
    <row r="92" spans="2:254" s="6" customFormat="1" ht="15.75" customHeight="1" x14ac:dyDescent="0.2">
      <c r="B92" s="39" t="s">
        <v>1801</v>
      </c>
      <c r="C92" s="48">
        <f>iloilo!$D$625</f>
        <v>53200</v>
      </c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</row>
    <row r="93" spans="2:254" s="6" customFormat="1" ht="15.75" customHeight="1" x14ac:dyDescent="0.2">
      <c r="B93" s="39" t="s">
        <v>1818</v>
      </c>
      <c r="C93" s="48">
        <f>iloilo!$D$652</f>
        <v>35022</v>
      </c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</row>
    <row r="94" spans="2:254" s="6" customFormat="1" ht="15.75" customHeight="1" x14ac:dyDescent="0.2">
      <c r="B94" s="39" t="s">
        <v>1848</v>
      </c>
      <c r="C94" s="48">
        <f>iloilo!$D$687</f>
        <v>32197</v>
      </c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</row>
    <row r="95" spans="2:254" s="6" customFormat="1" ht="15.75" customHeight="1" x14ac:dyDescent="0.2">
      <c r="B95" s="39" t="s">
        <v>1883</v>
      </c>
      <c r="C95" s="48">
        <f>iloilo!$D$735</f>
        <v>66786</v>
      </c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</row>
    <row r="96" spans="2:254" s="6" customFormat="1" ht="15.75" customHeight="1" x14ac:dyDescent="0.2">
      <c r="B96" s="39" t="s">
        <v>1934</v>
      </c>
      <c r="C96" s="48">
        <f>iloilo!$D$797</f>
        <v>81236</v>
      </c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</row>
    <row r="97" spans="2:254" s="6" customFormat="1" ht="15.75" customHeight="1" x14ac:dyDescent="0.2">
      <c r="B97" s="39" t="s">
        <v>2815</v>
      </c>
      <c r="C97" s="48">
        <f>iloilo!$D$871</f>
        <v>34725</v>
      </c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</row>
    <row r="98" spans="2:254" s="6" customFormat="1" ht="15.75" customHeight="1" x14ac:dyDescent="0.2">
      <c r="B98" s="39" t="s">
        <v>1999</v>
      </c>
      <c r="C98" s="48">
        <f>iloilo!$D$891</f>
        <v>31414</v>
      </c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</row>
    <row r="99" spans="2:254" s="6" customFormat="1" ht="15.75" customHeight="1" x14ac:dyDescent="0.2">
      <c r="B99" s="39" t="s">
        <v>2024</v>
      </c>
      <c r="C99" s="48">
        <f>iloilo!$D$924</f>
        <v>51990</v>
      </c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</row>
    <row r="100" spans="2:254" s="6" customFormat="1" ht="15.75" customHeight="1" x14ac:dyDescent="0.2">
      <c r="B100" s="39" t="s">
        <v>2091</v>
      </c>
      <c r="C100" s="48">
        <f>iloilo!$D$1011</f>
        <v>38461</v>
      </c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</row>
    <row r="101" spans="2:254" s="6" customFormat="1" ht="15.75" customHeight="1" x14ac:dyDescent="0.2">
      <c r="B101" s="39" t="s">
        <v>2127</v>
      </c>
      <c r="C101" s="48">
        <f>iloilo!$D$1063</f>
        <v>68115</v>
      </c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</row>
    <row r="102" spans="2:254" s="6" customFormat="1" ht="15.75" customHeight="1" x14ac:dyDescent="0.2">
      <c r="B102" s="39" t="s">
        <v>2223</v>
      </c>
      <c r="C102" s="48">
        <f>iloilo!$D$1184</f>
        <v>24042</v>
      </c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</row>
    <row r="103" spans="2:254" s="6" customFormat="1" ht="15.75" customHeight="1" x14ac:dyDescent="0.2">
      <c r="B103" s="39" t="s">
        <v>2817</v>
      </c>
      <c r="C103" s="48">
        <f>iloilo!$D$1208</f>
        <v>24314</v>
      </c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</row>
    <row r="104" spans="2:254" s="6" customFormat="1" ht="15.75" customHeight="1" x14ac:dyDescent="0.2">
      <c r="B104" s="39" t="s">
        <v>2254</v>
      </c>
      <c r="C104" s="48">
        <f>iloilo!$D$1231</f>
        <v>98509</v>
      </c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</row>
    <row r="105" spans="2:254" s="6" customFormat="1" ht="15.75" customHeight="1" x14ac:dyDescent="0.2">
      <c r="B105" s="39" t="s">
        <v>2278</v>
      </c>
      <c r="C105" s="48">
        <f>iloilo!$D$1270</f>
        <v>88873</v>
      </c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</row>
    <row r="106" spans="2:254" s="6" customFormat="1" ht="15.75" customHeight="1" x14ac:dyDescent="0.2">
      <c r="B106" s="39" t="s">
        <v>2818</v>
      </c>
      <c r="C106" s="48">
        <f>iloilo!$D$1323</f>
        <v>70388</v>
      </c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</row>
    <row r="107" spans="2:254" s="6" customFormat="1" ht="15.75" customHeight="1" x14ac:dyDescent="0.2">
      <c r="B107" s="39" t="s">
        <v>2819</v>
      </c>
      <c r="C107" s="48">
        <f>iloilo!$D$1343</f>
        <v>78298</v>
      </c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</row>
    <row r="108" spans="2:254" s="5" customFormat="1" ht="15.75" customHeight="1" x14ac:dyDescent="0.25">
      <c r="B108" s="39" t="s">
        <v>2820</v>
      </c>
      <c r="C108" s="48">
        <f>iloilo!$D$1395</f>
        <v>39048</v>
      </c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</row>
    <row r="109" spans="2:254" s="6" customFormat="1" ht="15.75" customHeight="1" x14ac:dyDescent="0.2">
      <c r="B109" s="39" t="s">
        <v>2821</v>
      </c>
      <c r="C109" s="48">
        <f>iloilo!$D$1426</f>
        <v>36911</v>
      </c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</row>
    <row r="110" spans="2:254" s="7" customFormat="1" ht="15.75" customHeight="1" x14ac:dyDescent="0.25">
      <c r="B110" s="39" t="s">
        <v>2822</v>
      </c>
      <c r="C110" s="48">
        <f>iloilo!$D$1456</f>
        <v>52617</v>
      </c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</row>
    <row r="111" spans="2:254" s="6" customFormat="1" ht="15.75" customHeight="1" x14ac:dyDescent="0.2">
      <c r="B111" s="39" t="s">
        <v>2459</v>
      </c>
      <c r="C111" s="48">
        <f>iloilo!$D$1543</f>
        <v>30115</v>
      </c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</row>
    <row r="112" spans="2:254" s="6" customFormat="1" ht="15.75" customHeight="1" x14ac:dyDescent="0.2">
      <c r="B112" s="39" t="s">
        <v>2823</v>
      </c>
      <c r="C112" s="48">
        <f>iloilo!$D$1569</f>
        <v>17795</v>
      </c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</row>
    <row r="113" spans="2:254" s="6" customFormat="1" ht="15.75" customHeight="1" x14ac:dyDescent="0.2">
      <c r="B113" s="39" t="s">
        <v>2824</v>
      </c>
      <c r="C113" s="48">
        <f>iloilo!$D$1580</f>
        <v>67630</v>
      </c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</row>
    <row r="114" spans="2:254" s="6" customFormat="1" ht="15.75" customHeight="1" x14ac:dyDescent="0.2">
      <c r="B114" s="39" t="s">
        <v>2520</v>
      </c>
      <c r="C114" s="50">
        <f>iloilo!$D$1642</f>
        <v>54637</v>
      </c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</row>
    <row r="115" spans="2:254" s="6" customFormat="1" ht="15.75" customHeight="1" x14ac:dyDescent="0.2">
      <c r="B115" s="39" t="s">
        <v>2825</v>
      </c>
      <c r="C115" s="50">
        <f>iloilo!$D$1686</f>
        <v>65245</v>
      </c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</row>
    <row r="116" spans="2:254" s="6" customFormat="1" ht="15.75" customHeight="1" x14ac:dyDescent="0.2">
      <c r="B116" s="39" t="s">
        <v>2826</v>
      </c>
      <c r="C116" s="50">
        <f>iloilo!$D$1740</f>
        <v>23021</v>
      </c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</row>
    <row r="117" spans="2:254" s="6" customFormat="1" ht="15.75" customHeight="1" x14ac:dyDescent="0.2">
      <c r="B117" s="39" t="s">
        <v>2827</v>
      </c>
      <c r="C117" s="50">
        <f>iloilo!$D$1790</f>
        <v>27305</v>
      </c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</row>
    <row r="118" spans="2:254" s="6" customFormat="1" ht="15.75" customHeight="1" x14ac:dyDescent="0.2">
      <c r="B118" s="40"/>
      <c r="C118" s="49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</row>
    <row r="119" spans="2:254" s="6" customFormat="1" ht="15.75" customHeight="1" x14ac:dyDescent="0.25">
      <c r="B119" s="42" t="s">
        <v>3334</v>
      </c>
      <c r="C119" s="51">
        <f>'city of Iloilo'!D7</f>
        <v>457626</v>
      </c>
      <c r="D119" s="2"/>
      <c r="E119" s="1"/>
      <c r="F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</row>
    <row r="120" spans="2:254" s="6" customFormat="1" ht="15.75" customHeight="1" x14ac:dyDescent="0.2">
      <c r="B120" s="43"/>
      <c r="C120" s="48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</row>
    <row r="121" spans="2:254" s="6" customFormat="1" ht="15.75" customHeight="1" x14ac:dyDescent="0.25">
      <c r="B121" s="34" t="s">
        <v>3353</v>
      </c>
      <c r="C121" s="47">
        <f>+C122+C123+C124+C125+C126+C127+C128+C129+C130+C131+C132+C133+C134+C135+C136+C137+C138+C139+C140+C141+C142+C143+C144+C145+C146+C147+C148+C149+C150+C151+C152</f>
        <v>2623172</v>
      </c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</row>
    <row r="122" spans="2:254" s="6" customFormat="1" ht="15.75" customHeight="1" x14ac:dyDescent="0.2">
      <c r="B122" s="35" t="s">
        <v>3336</v>
      </c>
      <c r="C122" s="48">
        <f>'neg occ'!D9</f>
        <v>191210</v>
      </c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</row>
    <row r="123" spans="2:254" s="6" customFormat="1" ht="15.75" customHeight="1" x14ac:dyDescent="0.2">
      <c r="B123" s="35" t="s">
        <v>3259</v>
      </c>
      <c r="C123" s="48">
        <f>'neg occ'!D35</f>
        <v>71407</v>
      </c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</row>
    <row r="124" spans="2:254" s="6" customFormat="1" ht="15.75" customHeight="1" x14ac:dyDescent="0.2">
      <c r="B124" s="35" t="s">
        <v>3339</v>
      </c>
      <c r="C124" s="48">
        <f>'neg occ'!D53</f>
        <v>158544</v>
      </c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</row>
    <row r="125" spans="2:254" s="6" customFormat="1" ht="15.75" customHeight="1" x14ac:dyDescent="0.2">
      <c r="B125" s="35" t="s">
        <v>3229</v>
      </c>
      <c r="C125" s="48">
        <f>'neg occ'!D77</f>
        <v>82540</v>
      </c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</row>
    <row r="126" spans="2:254" s="6" customFormat="1" ht="15.75" customHeight="1" x14ac:dyDescent="0.2">
      <c r="B126" s="35" t="s">
        <v>3195</v>
      </c>
      <c r="C126" s="48">
        <f>'neg occ'!D119</f>
        <v>23751</v>
      </c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</row>
    <row r="127" spans="2:254" s="6" customFormat="1" ht="15.75" customHeight="1" x14ac:dyDescent="0.2">
      <c r="B127" s="35" t="s">
        <v>3188</v>
      </c>
      <c r="C127" s="48">
        <f>'neg occ'!D130</f>
        <v>108480</v>
      </c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</row>
    <row r="128" spans="2:254" s="6" customFormat="1" ht="15.75" customHeight="1" x14ac:dyDescent="0.2">
      <c r="B128" s="35" t="s">
        <v>3165</v>
      </c>
      <c r="C128" s="48">
        <f>'neg occ'!D157</f>
        <v>64290</v>
      </c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</row>
    <row r="129" spans="2:254" s="6" customFormat="1" ht="15.75" customHeight="1" x14ac:dyDescent="0.2">
      <c r="B129" s="35" t="s">
        <v>3151</v>
      </c>
      <c r="C129" s="48">
        <f>'neg occ'!D182</f>
        <v>96159</v>
      </c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</row>
    <row r="130" spans="2:254" s="6" customFormat="1" ht="15.75" customHeight="1" x14ac:dyDescent="0.2">
      <c r="B130" s="35" t="s">
        <v>3134</v>
      </c>
      <c r="C130" s="48">
        <f>'neg occ'!D205</f>
        <v>116240</v>
      </c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</row>
    <row r="131" spans="2:254" s="6" customFormat="1" ht="15.75" customHeight="1" x14ac:dyDescent="0.2">
      <c r="B131" s="35" t="s">
        <v>3123</v>
      </c>
      <c r="C131" s="48">
        <f>'neg occ'!D226</f>
        <v>88909</v>
      </c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</row>
    <row r="132" spans="2:254" s="6" customFormat="1" ht="15.75" customHeight="1" x14ac:dyDescent="0.2">
      <c r="B132" s="35" t="s">
        <v>3105</v>
      </c>
      <c r="C132" s="48">
        <f>'neg occ'!D252</f>
        <v>60865</v>
      </c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</row>
    <row r="133" spans="2:254" s="6" customFormat="1" ht="15.75" customHeight="1" x14ac:dyDescent="0.2">
      <c r="B133" s="35" t="s">
        <v>3094</v>
      </c>
      <c r="C133" s="48">
        <f>'neg occ'!D267</f>
        <v>59855</v>
      </c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</row>
    <row r="134" spans="2:254" s="6" customFormat="1" ht="15.75" customHeight="1" x14ac:dyDescent="0.2">
      <c r="B134" s="35" t="s">
        <v>3082</v>
      </c>
      <c r="C134" s="48">
        <f>'neg occ'!D284</f>
        <v>64516</v>
      </c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</row>
    <row r="135" spans="2:254" s="6" customFormat="1" ht="15.75" customHeight="1" x14ac:dyDescent="0.2">
      <c r="B135" s="35" t="s">
        <v>3063</v>
      </c>
      <c r="C135" s="48">
        <f>'neg occ'!D316</f>
        <v>200198</v>
      </c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</row>
    <row r="136" spans="2:254" s="6" customFormat="1" ht="15.75" customHeight="1" x14ac:dyDescent="0.2">
      <c r="B136" s="35" t="s">
        <v>3340</v>
      </c>
      <c r="C136" s="48">
        <f>'neg occ'!D350</f>
        <v>66664</v>
      </c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</row>
    <row r="137" spans="2:254" s="6" customFormat="1" ht="15.75" customHeight="1" x14ac:dyDescent="0.2">
      <c r="B137" s="35" t="s">
        <v>3038</v>
      </c>
      <c r="C137" s="48">
        <f>'neg occ'!D367</f>
        <v>79492</v>
      </c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</row>
    <row r="138" spans="2:254" s="6" customFormat="1" ht="15.75" customHeight="1" x14ac:dyDescent="0.2">
      <c r="B138" s="35" t="s">
        <v>3026</v>
      </c>
      <c r="C138" s="48">
        <f>'neg occ'!D382</f>
        <v>55083</v>
      </c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</row>
    <row r="139" spans="2:254" s="6" customFormat="1" ht="15.75" customHeight="1" x14ac:dyDescent="0.2">
      <c r="B139" s="35" t="s">
        <v>3016</v>
      </c>
      <c r="C139" s="48">
        <f>'neg occ'!D396</f>
        <v>43462</v>
      </c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</row>
    <row r="140" spans="2:254" s="6" customFormat="1" ht="15.75" customHeight="1" x14ac:dyDescent="0.2">
      <c r="B140" s="35" t="s">
        <v>3008</v>
      </c>
      <c r="C140" s="48">
        <f>'neg occ'!D413</f>
        <v>88868</v>
      </c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</row>
    <row r="141" spans="2:254" s="6" customFormat="1" ht="15.75" customHeight="1" x14ac:dyDescent="0.2">
      <c r="B141" s="35" t="s">
        <v>2804</v>
      </c>
      <c r="C141" s="48">
        <f>'neg occ'!D439</f>
        <v>54502</v>
      </c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</row>
    <row r="142" spans="2:254" s="6" customFormat="1" ht="15.75" customHeight="1" x14ac:dyDescent="0.2">
      <c r="B142" s="35" t="s">
        <v>2984</v>
      </c>
      <c r="C142" s="48">
        <f>'neg occ'!D461</f>
        <v>30117</v>
      </c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</row>
    <row r="143" spans="2:254" s="6" customFormat="1" ht="15.75" customHeight="1" x14ac:dyDescent="0.2">
      <c r="B143" s="35" t="s">
        <v>3341</v>
      </c>
      <c r="C143" s="48">
        <f>'neg occ'!D483</f>
        <v>148894</v>
      </c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</row>
    <row r="144" spans="2:254" s="6" customFormat="1" ht="15.75" customHeight="1" x14ac:dyDescent="0.2">
      <c r="B144" s="35" t="s">
        <v>3342</v>
      </c>
      <c r="C144" s="48">
        <f>'neg occ'!D511</f>
        <v>132650</v>
      </c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</row>
    <row r="145" spans="2:254" s="6" customFormat="1" ht="15.75" customHeight="1" x14ac:dyDescent="0.2">
      <c r="B145" s="35" t="s">
        <v>2821</v>
      </c>
      <c r="C145" s="48">
        <f>'neg occ'!D531</f>
        <v>24177</v>
      </c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</row>
    <row r="146" spans="2:254" s="6" customFormat="1" ht="15.75" customHeight="1" x14ac:dyDescent="0.2">
      <c r="B146" s="35" t="s">
        <v>3343</v>
      </c>
      <c r="C146" s="48">
        <f>'neg occ'!D543</f>
        <v>130478</v>
      </c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</row>
    <row r="147" spans="2:254" s="6" customFormat="1" ht="15.75" customHeight="1" x14ac:dyDescent="0.2">
      <c r="B147" s="35" t="s">
        <v>2926</v>
      </c>
      <c r="C147" s="48">
        <f>'neg occ'!D561</f>
        <v>72448</v>
      </c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</row>
    <row r="148" spans="2:254" s="6" customFormat="1" ht="15.75" customHeight="1" x14ac:dyDescent="0.2">
      <c r="B148" s="35" t="s">
        <v>2914</v>
      </c>
      <c r="C148" s="48">
        <f>'neg occ'!D580</f>
        <v>108909</v>
      </c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</row>
    <row r="149" spans="2:254" s="6" customFormat="1" ht="15.75" customHeight="1" x14ac:dyDescent="0.2">
      <c r="B149" s="35" t="s">
        <v>2891</v>
      </c>
      <c r="C149" s="48">
        <f>'neg occ'!D609</f>
        <v>43445</v>
      </c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</row>
    <row r="150" spans="2:254" s="6" customFormat="1" ht="15.75" customHeight="1" x14ac:dyDescent="0.2">
      <c r="B150" s="35" t="s">
        <v>2885</v>
      </c>
      <c r="C150" s="48">
        <f>'neg occ'!D619</f>
        <v>39996</v>
      </c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</row>
    <row r="151" spans="2:254" s="6" customFormat="1" ht="15.75" customHeight="1" x14ac:dyDescent="0.2">
      <c r="B151" s="35" t="s">
        <v>2874</v>
      </c>
      <c r="C151" s="48">
        <f>'neg occ'!D637</f>
        <v>90101</v>
      </c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</row>
    <row r="152" spans="2:254" s="6" customFormat="1" ht="15.75" customHeight="1" x14ac:dyDescent="0.2">
      <c r="B152" s="35" t="s">
        <v>2847</v>
      </c>
      <c r="C152" s="48">
        <f>'neg occ'!D665</f>
        <v>26922</v>
      </c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</row>
    <row r="153" spans="2:254" s="6" customFormat="1" ht="15.75" customHeight="1" x14ac:dyDescent="0.2">
      <c r="B153" s="35"/>
      <c r="C153" s="48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</row>
    <row r="154" spans="2:254" s="6" customFormat="1" ht="15.75" customHeight="1" x14ac:dyDescent="0.25">
      <c r="B154" s="34" t="s">
        <v>3338</v>
      </c>
      <c r="C154" s="47">
        <f>'city of bacolod'!D7</f>
        <v>600783</v>
      </c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</row>
    <row r="155" spans="2:254" s="6" customFormat="1" ht="15.75" customHeight="1" x14ac:dyDescent="0.25">
      <c r="B155" s="34"/>
      <c r="C155" s="48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</row>
    <row r="156" spans="2:254" s="6" customFormat="1" ht="15.75" customHeight="1" x14ac:dyDescent="0.2">
      <c r="B156" s="23"/>
      <c r="C156" s="23"/>
      <c r="D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</row>
    <row r="157" spans="2:254" s="6" customFormat="1" ht="15.75" customHeight="1" x14ac:dyDescent="0.2">
      <c r="B157" s="9"/>
      <c r="C157" s="9"/>
      <c r="D157" s="2"/>
      <c r="F157" s="3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</row>
    <row r="158" spans="2:254" s="31" customFormat="1" ht="12.95" customHeight="1" x14ac:dyDescent="0.2">
      <c r="B158" s="33" t="s">
        <v>2832</v>
      </c>
    </row>
    <row r="159" spans="2:254" s="31" customFormat="1" ht="12.95" customHeight="1" x14ac:dyDescent="0.2">
      <c r="B159" s="22" t="s">
        <v>3358</v>
      </c>
    </row>
    <row r="160" spans="2:254" s="31" customFormat="1" ht="12.95" customHeight="1" x14ac:dyDescent="0.2">
      <c r="B160" s="22" t="s">
        <v>3359</v>
      </c>
    </row>
    <row r="161" spans="2:254" s="31" customFormat="1" ht="12.95" customHeight="1" x14ac:dyDescent="0.2">
      <c r="B161" s="22" t="s">
        <v>3352</v>
      </c>
    </row>
    <row r="162" spans="2:254" s="31" customFormat="1" ht="12.95" customHeight="1" x14ac:dyDescent="0.2">
      <c r="B162" s="74" t="s">
        <v>3360</v>
      </c>
    </row>
    <row r="163" spans="2:254" s="31" customFormat="1" ht="12.95" customHeight="1" x14ac:dyDescent="0.2">
      <c r="B163" s="74" t="s">
        <v>3356</v>
      </c>
      <c r="F163" s="6"/>
    </row>
    <row r="164" spans="2:254" s="31" customFormat="1" ht="12.95" customHeight="1" x14ac:dyDescent="0.2">
      <c r="B164" s="74" t="s">
        <v>3361</v>
      </c>
      <c r="F164" s="6"/>
    </row>
    <row r="165" spans="2:254" s="31" customFormat="1" ht="12.95" customHeight="1" x14ac:dyDescent="0.2">
      <c r="B165" s="74" t="s">
        <v>3337</v>
      </c>
      <c r="F165" s="6"/>
    </row>
    <row r="166" spans="2:254" s="31" customFormat="1" ht="12.95" customHeight="1" x14ac:dyDescent="0.2">
      <c r="B166" s="32"/>
      <c r="F166" s="6"/>
    </row>
    <row r="167" spans="2:254" s="6" customFormat="1" ht="15.75" customHeight="1" x14ac:dyDescent="0.2">
      <c r="B167" s="30" t="s">
        <v>2830</v>
      </c>
      <c r="C167" s="9"/>
      <c r="D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</row>
    <row r="168" spans="2:254" s="6" customFormat="1" ht="15.75" customHeight="1" x14ac:dyDescent="0.2">
      <c r="B168" s="57" t="s">
        <v>3329</v>
      </c>
      <c r="C168" s="3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</row>
  </sheetData>
  <mergeCells count="3">
    <mergeCell ref="B4:B5"/>
    <mergeCell ref="B1:C1"/>
    <mergeCell ref="B2:C2"/>
  </mergeCells>
  <printOptions horizontalCentered="1"/>
  <pageMargins left="0.98425196850393704" right="0.98425196850393704" top="0.98425196850393704" bottom="0.98425196850393704" header="0.51181102362204722" footer="0.51181102362204722"/>
  <pageSetup orientation="portrait" useFirstPageNumber="1" r:id="rId1"/>
  <headerFooter differentOddEven="1">
    <oddHeader>&amp;L&amp;"Arial,Bold Italic"&amp;10 2020 Census of Population and Housing&amp;R&amp;"Arial,Bold Italic"&amp;10REGION VI (WESTERN VISAYAS)</oddHeader>
    <oddFooter>&amp;L&amp;"Arial,Bold Italic"&amp;10Philippine Statistics Authority&amp;R&amp;"Arial,Bold"&amp;10&amp;P</oddFooter>
    <evenHeader>&amp;L&amp;"Arial,Bold Italic"&amp;10REGION VI (WESTERN VISAYAS)&amp;R&amp;"Arial,Bold Italic"&amp;10  2020 Census of Population and Housing</evenHeader>
    <evenFooter>&amp;L&amp;"Arial,Bold"&amp;10&amp;P&amp;R&amp;"Arial,Bold Italic"&amp;10Philippine Statistics Authority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M373"/>
  <sheetViews>
    <sheetView view="pageBreakPreview" zoomScaleSheetLayoutView="100" workbookViewId="0">
      <selection activeCell="G10" sqref="G10"/>
    </sheetView>
  </sheetViews>
  <sheetFormatPr defaultRowHeight="15" x14ac:dyDescent="0.25"/>
  <cols>
    <col min="1" max="2" width="9.140625" style="2"/>
    <col min="3" max="3" width="56.7109375" style="2" customWidth="1"/>
    <col min="4" max="4" width="19.7109375" style="19" customWidth="1"/>
    <col min="5" max="5" width="9.140625" style="16"/>
    <col min="6" max="6" width="17.42578125" style="2" bestFit="1" customWidth="1"/>
    <col min="7" max="7" width="9.140625" style="77"/>
    <col min="8" max="8" width="16.85546875" style="2" customWidth="1"/>
    <col min="9" max="9" width="30" style="2" bestFit="1" customWidth="1"/>
    <col min="10" max="16384" width="9.140625" style="2"/>
  </cols>
  <sheetData>
    <row r="1" spans="1:9" s="1" customFormat="1" ht="15.75" customHeight="1" x14ac:dyDescent="0.25">
      <c r="C1" s="93" t="s">
        <v>2835</v>
      </c>
      <c r="D1" s="93"/>
      <c r="G1" s="75"/>
    </row>
    <row r="2" spans="1:9" s="1" customFormat="1" ht="15.75" customHeight="1" x14ac:dyDescent="0.25">
      <c r="C2" s="93" t="s">
        <v>2836</v>
      </c>
      <c r="D2" s="93"/>
      <c r="E2" s="15"/>
      <c r="G2" s="75"/>
    </row>
    <row r="3" spans="1:9" s="1" customFormat="1" ht="15.75" customHeight="1" thickBot="1" x14ac:dyDescent="0.3">
      <c r="E3" s="15"/>
      <c r="G3" s="75"/>
    </row>
    <row r="4" spans="1:9" s="1" customFormat="1" ht="15.75" customHeight="1" thickTop="1" x14ac:dyDescent="0.25">
      <c r="C4" s="52" t="s">
        <v>2828</v>
      </c>
      <c r="D4" s="36" t="s">
        <v>2834</v>
      </c>
      <c r="E4" s="15"/>
      <c r="G4" s="75"/>
    </row>
    <row r="5" spans="1:9" s="1" customFormat="1" ht="15.75" customHeight="1" thickBot="1" x14ac:dyDescent="0.3">
      <c r="C5" s="53" t="s">
        <v>0</v>
      </c>
      <c r="D5" s="37" t="s">
        <v>1</v>
      </c>
      <c r="E5" s="15"/>
      <c r="G5" s="75"/>
    </row>
    <row r="6" spans="1:9" s="1" customFormat="1" ht="15.75" customHeight="1" thickTop="1" x14ac:dyDescent="0.25">
      <c r="D6" s="17"/>
      <c r="E6" s="15"/>
      <c r="G6" s="75"/>
      <c r="I6" s="85"/>
    </row>
    <row r="7" spans="1:9" s="5" customFormat="1" ht="15.75" customHeight="1" x14ac:dyDescent="0.25">
      <c r="A7" s="1"/>
      <c r="B7" s="1"/>
      <c r="C7" s="38" t="s">
        <v>2792</v>
      </c>
      <c r="D7" s="47">
        <f>D9+D25+D37+D69+D91+D108+D145+D163+D177+D203+D230+D250+D269+D295+D317+D335+D354</f>
        <v>615475</v>
      </c>
      <c r="E7" s="68"/>
      <c r="F7" s="69"/>
      <c r="G7" s="76"/>
      <c r="I7" s="47"/>
    </row>
    <row r="8" spans="1:9" s="5" customFormat="1" ht="15.75" customHeight="1" x14ac:dyDescent="0.25">
      <c r="A8" s="1"/>
      <c r="B8" s="1"/>
      <c r="C8" s="38"/>
      <c r="D8" s="48"/>
      <c r="E8" s="68"/>
      <c r="F8" s="69"/>
      <c r="G8" s="76"/>
      <c r="I8" s="85"/>
    </row>
    <row r="9" spans="1:9" s="5" customFormat="1" ht="15.75" customHeight="1" x14ac:dyDescent="0.25">
      <c r="A9" s="1"/>
      <c r="B9" s="1"/>
      <c r="C9" s="38" t="s">
        <v>227</v>
      </c>
      <c r="D9" s="47">
        <f>SUM(D10:D23)</f>
        <v>25639</v>
      </c>
      <c r="E9" s="68"/>
      <c r="F9" s="69"/>
      <c r="G9" s="76"/>
      <c r="I9" s="47"/>
    </row>
    <row r="10" spans="1:9" s="6" customFormat="1" ht="15.75" customHeight="1" x14ac:dyDescent="0.25">
      <c r="A10" s="1"/>
      <c r="C10" s="54" t="s">
        <v>228</v>
      </c>
      <c r="D10" s="55">
        <v>1710</v>
      </c>
      <c r="E10" s="68"/>
      <c r="F10" s="69"/>
      <c r="G10"/>
      <c r="I10" s="85"/>
    </row>
    <row r="11" spans="1:9" s="6" customFormat="1" ht="15.75" customHeight="1" x14ac:dyDescent="0.25">
      <c r="A11" s="1"/>
      <c r="B11" s="1"/>
      <c r="C11" s="54" t="s">
        <v>22</v>
      </c>
      <c r="D11" s="55">
        <v>2157</v>
      </c>
      <c r="E11" s="68"/>
      <c r="F11" s="69"/>
      <c r="G11"/>
      <c r="I11" s="85"/>
    </row>
    <row r="12" spans="1:9" s="6" customFormat="1" ht="15.75" customHeight="1" x14ac:dyDescent="0.25">
      <c r="A12" s="1"/>
      <c r="B12" s="1"/>
      <c r="C12" s="54" t="s">
        <v>229</v>
      </c>
      <c r="D12" s="55">
        <v>1237</v>
      </c>
      <c r="E12" s="68"/>
      <c r="F12" s="69"/>
      <c r="G12"/>
      <c r="I12" s="85"/>
    </row>
    <row r="13" spans="1:9" s="6" customFormat="1" ht="15.75" customHeight="1" x14ac:dyDescent="0.25">
      <c r="A13" s="1"/>
      <c r="B13" s="1"/>
      <c r="C13" s="54" t="s">
        <v>230</v>
      </c>
      <c r="D13" s="55">
        <v>955</v>
      </c>
      <c r="E13" s="68"/>
      <c r="F13" s="69"/>
      <c r="G13"/>
      <c r="I13" s="85"/>
    </row>
    <row r="14" spans="1:9" s="6" customFormat="1" ht="15.75" customHeight="1" x14ac:dyDescent="0.25">
      <c r="A14" s="1"/>
      <c r="B14" s="1"/>
      <c r="C14" s="54" t="s">
        <v>231</v>
      </c>
      <c r="D14" s="55">
        <v>1632</v>
      </c>
      <c r="E14" s="68"/>
      <c r="F14" s="69"/>
      <c r="G14"/>
      <c r="I14" s="85"/>
    </row>
    <row r="15" spans="1:9" s="6" customFormat="1" ht="15.75" customHeight="1" x14ac:dyDescent="0.25">
      <c r="A15" s="1"/>
      <c r="B15" s="1"/>
      <c r="C15" s="54" t="s">
        <v>232</v>
      </c>
      <c r="D15" s="55">
        <v>2006</v>
      </c>
      <c r="E15" s="68"/>
      <c r="F15" s="69"/>
      <c r="G15"/>
      <c r="I15" s="85"/>
    </row>
    <row r="16" spans="1:9" s="6" customFormat="1" ht="15.75" customHeight="1" x14ac:dyDescent="0.25">
      <c r="A16" s="1"/>
      <c r="B16" s="1"/>
      <c r="C16" s="54" t="s">
        <v>233</v>
      </c>
      <c r="D16" s="55">
        <v>1154</v>
      </c>
      <c r="E16" s="68"/>
      <c r="F16" s="69"/>
      <c r="G16"/>
      <c r="I16" s="85"/>
    </row>
    <row r="17" spans="1:9" s="6" customFormat="1" ht="15.75" customHeight="1" x14ac:dyDescent="0.25">
      <c r="A17" s="1"/>
      <c r="B17" s="1"/>
      <c r="C17" s="39" t="s">
        <v>234</v>
      </c>
      <c r="D17" s="55">
        <v>2216</v>
      </c>
      <c r="E17" s="68"/>
      <c r="F17" s="69"/>
      <c r="G17"/>
      <c r="I17" s="85"/>
    </row>
    <row r="18" spans="1:9" s="6" customFormat="1" ht="15.75" customHeight="1" x14ac:dyDescent="0.25">
      <c r="A18" s="1"/>
      <c r="B18" s="1"/>
      <c r="C18" s="39" t="s">
        <v>235</v>
      </c>
      <c r="D18" s="55">
        <v>1114</v>
      </c>
      <c r="E18" s="68"/>
      <c r="F18" s="69"/>
      <c r="G18"/>
      <c r="I18" s="85"/>
    </row>
    <row r="19" spans="1:9" s="6" customFormat="1" ht="15.75" customHeight="1" x14ac:dyDescent="0.25">
      <c r="A19" s="1"/>
      <c r="B19" s="1"/>
      <c r="C19" s="39" t="s">
        <v>236</v>
      </c>
      <c r="D19" s="55">
        <v>3264</v>
      </c>
      <c r="E19" s="68"/>
      <c r="F19" s="69"/>
      <c r="G19"/>
      <c r="I19" s="85"/>
    </row>
    <row r="20" spans="1:9" s="6" customFormat="1" ht="15.75" customHeight="1" x14ac:dyDescent="0.25">
      <c r="A20" s="1"/>
      <c r="B20" s="1"/>
      <c r="C20" s="39" t="s">
        <v>2</v>
      </c>
      <c r="D20" s="55">
        <v>4652</v>
      </c>
      <c r="E20" s="68"/>
      <c r="F20" s="69"/>
      <c r="G20"/>
      <c r="I20" s="85"/>
    </row>
    <row r="21" spans="1:9" s="6" customFormat="1" ht="15.75" customHeight="1" x14ac:dyDescent="0.25">
      <c r="A21" s="1"/>
      <c r="B21" s="1"/>
      <c r="C21" s="39" t="s">
        <v>237</v>
      </c>
      <c r="D21" s="55">
        <v>501</v>
      </c>
      <c r="E21" s="68"/>
      <c r="F21" s="69"/>
      <c r="G21"/>
      <c r="I21" s="85"/>
    </row>
    <row r="22" spans="1:9" s="6" customFormat="1" ht="15.75" customHeight="1" x14ac:dyDescent="0.25">
      <c r="A22" s="1"/>
      <c r="B22" s="1"/>
      <c r="C22" s="39" t="s">
        <v>238</v>
      </c>
      <c r="D22" s="55">
        <v>1850</v>
      </c>
      <c r="E22" s="68"/>
      <c r="F22" s="69"/>
      <c r="G22"/>
      <c r="I22" s="85"/>
    </row>
    <row r="23" spans="1:9" s="6" customFormat="1" ht="15.75" customHeight="1" x14ac:dyDescent="0.25">
      <c r="A23" s="1"/>
      <c r="B23" s="1"/>
      <c r="C23" s="39" t="s">
        <v>239</v>
      </c>
      <c r="D23" s="55">
        <v>1191</v>
      </c>
      <c r="E23" s="68"/>
      <c r="F23" s="69"/>
      <c r="G23"/>
      <c r="I23" s="85"/>
    </row>
    <row r="24" spans="1:9" s="6" customFormat="1" ht="15.75" customHeight="1" x14ac:dyDescent="0.25">
      <c r="A24" s="1"/>
      <c r="B24" s="1"/>
      <c r="C24" s="39"/>
      <c r="D24" s="55"/>
      <c r="E24" s="68"/>
      <c r="F24" s="69"/>
      <c r="G24" s="73"/>
      <c r="I24" s="85"/>
    </row>
    <row r="25" spans="1:9" s="5" customFormat="1" ht="15.75" customHeight="1" x14ac:dyDescent="0.25">
      <c r="A25" s="1"/>
      <c r="B25" s="1"/>
      <c r="C25" s="38" t="s">
        <v>240</v>
      </c>
      <c r="D25" s="47">
        <f>SUM(D26:D35)</f>
        <v>30090</v>
      </c>
      <c r="E25" s="68"/>
      <c r="F25" s="69"/>
      <c r="G25" s="73"/>
      <c r="I25" s="47"/>
    </row>
    <row r="26" spans="1:9" s="7" customFormat="1" ht="15.75" customHeight="1" x14ac:dyDescent="0.25">
      <c r="A26" s="1"/>
      <c r="B26" s="1"/>
      <c r="C26" s="39" t="s">
        <v>241</v>
      </c>
      <c r="D26" s="55">
        <v>5609</v>
      </c>
      <c r="E26" s="68"/>
      <c r="F26" s="69"/>
      <c r="G26" s="76"/>
      <c r="I26" s="85"/>
    </row>
    <row r="27" spans="1:9" s="6" customFormat="1" ht="15.75" customHeight="1" x14ac:dyDescent="0.25">
      <c r="A27" s="1"/>
      <c r="B27" s="1"/>
      <c r="C27" s="39" t="s">
        <v>242</v>
      </c>
      <c r="D27" s="55">
        <v>3616</v>
      </c>
      <c r="E27" s="68"/>
      <c r="F27" s="69"/>
      <c r="G27" s="73"/>
      <c r="I27" s="85"/>
    </row>
    <row r="28" spans="1:9" s="6" customFormat="1" ht="15.75" customHeight="1" x14ac:dyDescent="0.25">
      <c r="A28" s="1"/>
      <c r="B28" s="1"/>
      <c r="C28" s="39" t="s">
        <v>243</v>
      </c>
      <c r="D28" s="55">
        <v>4367</v>
      </c>
      <c r="E28" s="68"/>
      <c r="F28" s="69"/>
      <c r="G28" s="73"/>
      <c r="I28" s="85"/>
    </row>
    <row r="29" spans="1:9" s="6" customFormat="1" ht="15.75" customHeight="1" x14ac:dyDescent="0.25">
      <c r="A29" s="1"/>
      <c r="B29" s="1"/>
      <c r="C29" s="39" t="s">
        <v>244</v>
      </c>
      <c r="D29" s="55">
        <v>3536</v>
      </c>
      <c r="E29" s="68"/>
      <c r="F29" s="69"/>
      <c r="G29" s="73"/>
      <c r="I29" s="85"/>
    </row>
    <row r="30" spans="1:9" s="6" customFormat="1" ht="15.75" customHeight="1" x14ac:dyDescent="0.25">
      <c r="A30" s="1"/>
      <c r="B30" s="1"/>
      <c r="C30" s="39" t="s">
        <v>245</v>
      </c>
      <c r="D30" s="55">
        <v>2862</v>
      </c>
      <c r="E30" s="68"/>
      <c r="F30" s="69"/>
      <c r="G30" s="73"/>
      <c r="I30" s="85"/>
    </row>
    <row r="31" spans="1:9" s="6" customFormat="1" ht="15.75" customHeight="1" x14ac:dyDescent="0.25">
      <c r="A31" s="1"/>
      <c r="B31" s="1"/>
      <c r="C31" s="39" t="s">
        <v>246</v>
      </c>
      <c r="D31" s="55">
        <v>3624</v>
      </c>
      <c r="E31" s="68"/>
      <c r="F31" s="69"/>
      <c r="G31" s="73"/>
      <c r="I31" s="85"/>
    </row>
    <row r="32" spans="1:9" s="6" customFormat="1" ht="15.75" customHeight="1" x14ac:dyDescent="0.25">
      <c r="A32" s="1"/>
      <c r="B32" s="1"/>
      <c r="C32" s="39" t="s">
        <v>247</v>
      </c>
      <c r="D32" s="55">
        <v>1180</v>
      </c>
      <c r="E32" s="68"/>
      <c r="F32" s="69"/>
      <c r="G32" s="73"/>
      <c r="I32" s="85"/>
    </row>
    <row r="33" spans="1:9" s="6" customFormat="1" ht="15.75" customHeight="1" x14ac:dyDescent="0.25">
      <c r="A33" s="1"/>
      <c r="B33" s="1"/>
      <c r="C33" s="39" t="s">
        <v>248</v>
      </c>
      <c r="D33" s="55">
        <v>3392</v>
      </c>
      <c r="E33" s="68"/>
      <c r="F33" s="69"/>
      <c r="G33" s="73"/>
      <c r="I33" s="85"/>
    </row>
    <row r="34" spans="1:9" s="6" customFormat="1" ht="15.75" customHeight="1" x14ac:dyDescent="0.25">
      <c r="A34" s="1"/>
      <c r="B34" s="1"/>
      <c r="C34" s="39" t="s">
        <v>249</v>
      </c>
      <c r="D34" s="55">
        <v>1032</v>
      </c>
      <c r="E34" s="68"/>
      <c r="F34" s="69"/>
      <c r="G34" s="73"/>
      <c r="I34" s="85"/>
    </row>
    <row r="35" spans="1:9" s="6" customFormat="1" ht="15.75" customHeight="1" x14ac:dyDescent="0.25">
      <c r="A35" s="1"/>
      <c r="B35" s="1"/>
      <c r="C35" s="39" t="s">
        <v>2</v>
      </c>
      <c r="D35" s="55">
        <v>872</v>
      </c>
      <c r="E35" s="68"/>
      <c r="F35" s="69"/>
      <c r="G35" s="73"/>
      <c r="I35" s="85"/>
    </row>
    <row r="36" spans="1:9" s="6" customFormat="1" ht="15.75" customHeight="1" x14ac:dyDescent="0.25">
      <c r="A36" s="1"/>
      <c r="B36" s="1"/>
      <c r="C36" s="39"/>
      <c r="D36" s="55"/>
      <c r="E36" s="68"/>
      <c r="F36" s="69"/>
      <c r="G36" s="73"/>
      <c r="I36" s="85"/>
    </row>
    <row r="37" spans="1:9" s="5" customFormat="1" ht="15.75" customHeight="1" x14ac:dyDescent="0.25">
      <c r="A37" s="1"/>
      <c r="B37" s="1"/>
      <c r="C37" s="38" t="s">
        <v>250</v>
      </c>
      <c r="D37" s="47">
        <f>SUM(D38:D67)</f>
        <v>40318</v>
      </c>
      <c r="E37" s="68"/>
      <c r="F37" s="69"/>
      <c r="G37" s="73"/>
      <c r="H37" s="6"/>
      <c r="I37" s="47"/>
    </row>
    <row r="38" spans="1:9" s="6" customFormat="1" ht="15.75" customHeight="1" x14ac:dyDescent="0.25">
      <c r="A38" s="1"/>
      <c r="B38" s="1"/>
      <c r="C38" s="39" t="s">
        <v>251</v>
      </c>
      <c r="D38" s="55">
        <v>1555</v>
      </c>
      <c r="E38" s="68"/>
      <c r="F38" s="69"/>
      <c r="G38" s="73"/>
      <c r="H38" s="5"/>
      <c r="I38" s="85"/>
    </row>
    <row r="39" spans="1:9" s="6" customFormat="1" ht="15.75" customHeight="1" x14ac:dyDescent="0.25">
      <c r="A39" s="1"/>
      <c r="B39" s="1"/>
      <c r="C39" s="39" t="s">
        <v>252</v>
      </c>
      <c r="D39" s="55">
        <v>1579</v>
      </c>
      <c r="E39" s="68"/>
      <c r="F39" s="69"/>
      <c r="G39" s="73"/>
      <c r="I39" s="85"/>
    </row>
    <row r="40" spans="1:9" s="6" customFormat="1" ht="15.75" customHeight="1" x14ac:dyDescent="0.25">
      <c r="A40" s="1"/>
      <c r="B40" s="1"/>
      <c r="C40" s="39" t="s">
        <v>253</v>
      </c>
      <c r="D40" s="55">
        <v>1854</v>
      </c>
      <c r="E40" s="68"/>
      <c r="F40" s="69"/>
      <c r="G40" s="73"/>
      <c r="I40" s="85"/>
    </row>
    <row r="41" spans="1:9" s="6" customFormat="1" ht="15.75" customHeight="1" x14ac:dyDescent="0.25">
      <c r="A41" s="1"/>
      <c r="B41" s="1"/>
      <c r="C41" s="39" t="s">
        <v>254</v>
      </c>
      <c r="D41" s="55">
        <v>1492</v>
      </c>
      <c r="E41" s="68"/>
      <c r="F41" s="69"/>
      <c r="G41" s="73"/>
      <c r="I41" s="85"/>
    </row>
    <row r="42" spans="1:9" s="6" customFormat="1" ht="15.75" customHeight="1" x14ac:dyDescent="0.25">
      <c r="A42" s="1"/>
      <c r="B42" s="1"/>
      <c r="C42" s="39" t="s">
        <v>255</v>
      </c>
      <c r="D42" s="55">
        <v>747</v>
      </c>
      <c r="E42" s="68"/>
      <c r="F42" s="69"/>
      <c r="G42" s="73"/>
      <c r="I42" s="85"/>
    </row>
    <row r="43" spans="1:9" s="6" customFormat="1" ht="15.75" customHeight="1" x14ac:dyDescent="0.25">
      <c r="A43" s="1"/>
      <c r="B43" s="1"/>
      <c r="C43" s="39" t="s">
        <v>256</v>
      </c>
      <c r="D43" s="55">
        <v>449</v>
      </c>
      <c r="E43" s="68"/>
      <c r="F43" s="69"/>
      <c r="G43" s="73"/>
      <c r="I43" s="85"/>
    </row>
    <row r="44" spans="1:9" s="6" customFormat="1" ht="15.75" customHeight="1" x14ac:dyDescent="0.25">
      <c r="A44" s="1"/>
      <c r="B44" s="1"/>
      <c r="C44" s="39" t="s">
        <v>257</v>
      </c>
      <c r="D44" s="55">
        <v>1347</v>
      </c>
      <c r="E44" s="68"/>
      <c r="F44" s="69"/>
      <c r="G44" s="76"/>
      <c r="I44" s="85"/>
    </row>
    <row r="45" spans="1:9" s="6" customFormat="1" ht="15.75" customHeight="1" x14ac:dyDescent="0.25">
      <c r="A45" s="1"/>
      <c r="B45" s="1"/>
      <c r="C45" s="39" t="s">
        <v>258</v>
      </c>
      <c r="D45" s="55">
        <v>528</v>
      </c>
      <c r="E45" s="68"/>
      <c r="F45" s="69"/>
      <c r="G45" s="73"/>
      <c r="I45" s="85"/>
    </row>
    <row r="46" spans="1:9" s="6" customFormat="1" ht="15.75" customHeight="1" x14ac:dyDescent="0.25">
      <c r="A46" s="1"/>
      <c r="B46" s="1"/>
      <c r="C46" s="39" t="s">
        <v>259</v>
      </c>
      <c r="D46" s="55">
        <v>866</v>
      </c>
      <c r="E46" s="68"/>
      <c r="F46" s="69"/>
      <c r="G46" s="73"/>
      <c r="I46" s="85"/>
    </row>
    <row r="47" spans="1:9" s="6" customFormat="1" ht="15.75" customHeight="1" x14ac:dyDescent="0.25">
      <c r="A47" s="1"/>
      <c r="B47" s="1"/>
      <c r="C47" s="39" t="s">
        <v>260</v>
      </c>
      <c r="D47" s="55">
        <v>1943</v>
      </c>
      <c r="E47" s="68"/>
      <c r="F47" s="69"/>
      <c r="G47" s="73"/>
      <c r="I47" s="85"/>
    </row>
    <row r="48" spans="1:9" s="6" customFormat="1" ht="15.75" customHeight="1" x14ac:dyDescent="0.25">
      <c r="A48" s="1"/>
      <c r="B48" s="1"/>
      <c r="C48" s="39" t="s">
        <v>261</v>
      </c>
      <c r="D48" s="55">
        <v>560</v>
      </c>
      <c r="E48" s="68"/>
      <c r="F48" s="69"/>
      <c r="G48" s="73"/>
      <c r="I48" s="85"/>
    </row>
    <row r="49" spans="1:9" s="6" customFormat="1" ht="15.75" customHeight="1" x14ac:dyDescent="0.25">
      <c r="A49" s="1"/>
      <c r="B49" s="1"/>
      <c r="C49" s="39" t="s">
        <v>61</v>
      </c>
      <c r="D49" s="55">
        <v>1617</v>
      </c>
      <c r="E49" s="68"/>
      <c r="F49" s="69"/>
      <c r="G49" s="73"/>
      <c r="I49" s="85"/>
    </row>
    <row r="50" spans="1:9" s="6" customFormat="1" ht="15.75" customHeight="1" x14ac:dyDescent="0.25">
      <c r="A50" s="1"/>
      <c r="B50" s="1"/>
      <c r="C50" s="39" t="s">
        <v>262</v>
      </c>
      <c r="D50" s="55">
        <v>3976</v>
      </c>
      <c r="E50" s="68"/>
      <c r="F50" s="69"/>
      <c r="G50" s="73"/>
      <c r="I50" s="85"/>
    </row>
    <row r="51" spans="1:9" s="6" customFormat="1" ht="15.75" customHeight="1" x14ac:dyDescent="0.25">
      <c r="A51" s="1"/>
      <c r="B51" s="1"/>
      <c r="C51" s="39" t="s">
        <v>181</v>
      </c>
      <c r="D51" s="55">
        <v>2003</v>
      </c>
      <c r="E51" s="68"/>
      <c r="F51" s="69"/>
      <c r="G51" s="73"/>
      <c r="I51" s="85"/>
    </row>
    <row r="52" spans="1:9" s="6" customFormat="1" ht="15.75" customHeight="1" x14ac:dyDescent="0.25">
      <c r="A52" s="1"/>
      <c r="B52" s="1"/>
      <c r="C52" s="39" t="s">
        <v>263</v>
      </c>
      <c r="D52" s="55">
        <v>1791</v>
      </c>
      <c r="E52" s="68"/>
      <c r="F52" s="69"/>
      <c r="G52" s="73"/>
      <c r="I52" s="85"/>
    </row>
    <row r="53" spans="1:9" s="6" customFormat="1" ht="15.75" customHeight="1" x14ac:dyDescent="0.25">
      <c r="A53" s="1"/>
      <c r="B53" s="1"/>
      <c r="C53" s="39" t="s">
        <v>264</v>
      </c>
      <c r="D53" s="55">
        <v>703</v>
      </c>
      <c r="E53" s="68"/>
      <c r="F53" s="69"/>
      <c r="G53" s="73"/>
      <c r="I53" s="85"/>
    </row>
    <row r="54" spans="1:9" s="6" customFormat="1" ht="15.75" customHeight="1" x14ac:dyDescent="0.25">
      <c r="A54" s="1"/>
      <c r="B54" s="1"/>
      <c r="C54" s="39" t="s">
        <v>265</v>
      </c>
      <c r="D54" s="55">
        <v>2041</v>
      </c>
      <c r="E54" s="68"/>
      <c r="F54" s="69"/>
      <c r="G54" s="73"/>
      <c r="I54" s="85"/>
    </row>
    <row r="55" spans="1:9" s="6" customFormat="1" ht="15.75" customHeight="1" x14ac:dyDescent="0.25">
      <c r="A55" s="1"/>
      <c r="C55" s="39" t="s">
        <v>157</v>
      </c>
      <c r="D55" s="55">
        <v>681</v>
      </c>
      <c r="E55" s="68"/>
      <c r="F55" s="69"/>
      <c r="G55" s="73"/>
      <c r="I55" s="85"/>
    </row>
    <row r="56" spans="1:9" s="6" customFormat="1" ht="15.75" customHeight="1" x14ac:dyDescent="0.25">
      <c r="A56" s="1"/>
      <c r="B56" s="1"/>
      <c r="C56" s="39" t="s">
        <v>2</v>
      </c>
      <c r="D56" s="55">
        <v>1866</v>
      </c>
      <c r="E56" s="68"/>
      <c r="F56" s="69"/>
      <c r="G56" s="73"/>
      <c r="I56" s="85"/>
    </row>
    <row r="57" spans="1:9" s="6" customFormat="1" ht="15.75" customHeight="1" x14ac:dyDescent="0.25">
      <c r="A57" s="1"/>
      <c r="B57" s="1"/>
      <c r="C57" s="39" t="s">
        <v>266</v>
      </c>
      <c r="D57" s="55">
        <v>982</v>
      </c>
      <c r="E57" s="68"/>
      <c r="F57" s="69"/>
      <c r="G57" s="73"/>
      <c r="I57" s="85"/>
    </row>
    <row r="58" spans="1:9" s="7" customFormat="1" ht="15.75" customHeight="1" x14ac:dyDescent="0.25">
      <c r="A58" s="1"/>
      <c r="B58" s="1"/>
      <c r="C58" s="39" t="s">
        <v>267</v>
      </c>
      <c r="D58" s="55">
        <v>1686</v>
      </c>
      <c r="E58" s="68"/>
      <c r="F58" s="69"/>
      <c r="G58" s="73"/>
      <c r="H58" s="6"/>
      <c r="I58" s="85"/>
    </row>
    <row r="59" spans="1:9" s="6" customFormat="1" ht="15.75" customHeight="1" x14ac:dyDescent="0.25">
      <c r="A59" s="1"/>
      <c r="B59" s="1"/>
      <c r="C59" s="39" t="s">
        <v>5</v>
      </c>
      <c r="D59" s="55">
        <v>266</v>
      </c>
      <c r="E59" s="68"/>
      <c r="F59" s="69"/>
      <c r="G59" s="73"/>
      <c r="H59" s="7"/>
      <c r="I59" s="85"/>
    </row>
    <row r="60" spans="1:9" s="6" customFormat="1" ht="15.75" customHeight="1" x14ac:dyDescent="0.25">
      <c r="A60" s="1"/>
      <c r="B60" s="1"/>
      <c r="C60" s="39" t="s">
        <v>268</v>
      </c>
      <c r="D60" s="55">
        <v>995</v>
      </c>
      <c r="E60" s="68"/>
      <c r="F60" s="69"/>
      <c r="G60" s="73"/>
      <c r="H60" s="84"/>
      <c r="I60" s="85"/>
    </row>
    <row r="61" spans="1:9" s="6" customFormat="1" ht="15.75" customHeight="1" x14ac:dyDescent="0.25">
      <c r="A61" s="1"/>
      <c r="B61" s="1"/>
      <c r="C61" s="39" t="s">
        <v>269</v>
      </c>
      <c r="D61" s="55">
        <v>977</v>
      </c>
      <c r="E61" s="68"/>
      <c r="F61" s="69"/>
      <c r="G61" s="73"/>
      <c r="I61" s="85"/>
    </row>
    <row r="62" spans="1:9" s="6" customFormat="1" ht="15.75" customHeight="1" x14ac:dyDescent="0.25">
      <c r="A62" s="1"/>
      <c r="B62" s="1"/>
      <c r="C62" s="39" t="s">
        <v>270</v>
      </c>
      <c r="D62" s="55">
        <v>1297</v>
      </c>
      <c r="E62" s="68"/>
      <c r="F62" s="69"/>
      <c r="G62" s="73"/>
      <c r="I62" s="85"/>
    </row>
    <row r="63" spans="1:9" s="6" customFormat="1" ht="15.75" customHeight="1" x14ac:dyDescent="0.25">
      <c r="A63" s="1"/>
      <c r="B63" s="1"/>
      <c r="C63" s="39" t="s">
        <v>271</v>
      </c>
      <c r="D63" s="55">
        <v>1945</v>
      </c>
      <c r="E63" s="68"/>
      <c r="F63" s="69"/>
      <c r="G63" s="73"/>
      <c r="I63" s="85"/>
    </row>
    <row r="64" spans="1:9" s="6" customFormat="1" ht="15.75" customHeight="1" x14ac:dyDescent="0.25">
      <c r="A64" s="1"/>
      <c r="B64" s="1"/>
      <c r="C64" s="39" t="s">
        <v>272</v>
      </c>
      <c r="D64" s="55">
        <v>485</v>
      </c>
      <c r="E64" s="68"/>
      <c r="F64" s="69"/>
      <c r="G64" s="73"/>
      <c r="I64" s="85"/>
    </row>
    <row r="65" spans="1:9" s="6" customFormat="1" ht="15.75" customHeight="1" x14ac:dyDescent="0.25">
      <c r="A65" s="1"/>
      <c r="B65" s="1"/>
      <c r="C65" s="39" t="s">
        <v>273</v>
      </c>
      <c r="D65" s="55">
        <v>1740</v>
      </c>
      <c r="E65" s="68"/>
      <c r="F65" s="69"/>
      <c r="G65" s="73"/>
      <c r="I65" s="85"/>
    </row>
    <row r="66" spans="1:9" s="6" customFormat="1" ht="15.75" customHeight="1" x14ac:dyDescent="0.25">
      <c r="A66" s="1"/>
      <c r="B66" s="1"/>
      <c r="C66" s="39" t="s">
        <v>274</v>
      </c>
      <c r="D66" s="55">
        <v>1437</v>
      </c>
      <c r="E66" s="68"/>
      <c r="F66" s="69"/>
      <c r="G66" s="73"/>
      <c r="I66" s="85"/>
    </row>
    <row r="67" spans="1:9" s="6" customFormat="1" ht="15.75" customHeight="1" x14ac:dyDescent="0.25">
      <c r="A67" s="1"/>
      <c r="B67" s="1"/>
      <c r="C67" s="39" t="s">
        <v>275</v>
      </c>
      <c r="D67" s="55">
        <v>910</v>
      </c>
      <c r="E67" s="68"/>
      <c r="F67" s="69"/>
      <c r="G67" s="73"/>
      <c r="I67" s="85"/>
    </row>
    <row r="68" spans="1:9" s="6" customFormat="1" ht="15.75" customHeight="1" x14ac:dyDescent="0.25">
      <c r="A68" s="1"/>
      <c r="B68" s="1"/>
      <c r="C68" s="39"/>
      <c r="D68" s="55"/>
      <c r="E68" s="68"/>
      <c r="F68" s="69"/>
      <c r="G68" s="73"/>
      <c r="I68" s="85"/>
    </row>
    <row r="69" spans="1:9" s="5" customFormat="1" ht="15.75" customHeight="1" x14ac:dyDescent="0.25">
      <c r="A69" s="1"/>
      <c r="B69" s="1"/>
      <c r="C69" s="38" t="s">
        <v>276</v>
      </c>
      <c r="D69" s="47">
        <f>SUM(D70:D89)</f>
        <v>33484</v>
      </c>
      <c r="E69" s="68"/>
      <c r="F69" s="69"/>
      <c r="G69" s="76"/>
      <c r="H69" s="6"/>
      <c r="I69" s="47"/>
    </row>
    <row r="70" spans="1:9" s="6" customFormat="1" ht="15.75" customHeight="1" x14ac:dyDescent="0.25">
      <c r="A70" s="1"/>
      <c r="B70" s="1"/>
      <c r="C70" s="39" t="s">
        <v>169</v>
      </c>
      <c r="D70" s="55">
        <v>2333</v>
      </c>
      <c r="E70" s="68"/>
      <c r="F70" s="69"/>
      <c r="G70" s="73"/>
      <c r="I70" s="85"/>
    </row>
    <row r="71" spans="1:9" s="6" customFormat="1" ht="15.75" customHeight="1" x14ac:dyDescent="0.25">
      <c r="A71" s="1"/>
      <c r="B71" s="1"/>
      <c r="C71" s="39" t="s">
        <v>64</v>
      </c>
      <c r="D71" s="55">
        <v>1553</v>
      </c>
      <c r="E71" s="68"/>
      <c r="F71" s="69"/>
      <c r="G71" s="73"/>
      <c r="H71" s="5"/>
      <c r="I71" s="85"/>
    </row>
    <row r="72" spans="1:9" s="6" customFormat="1" ht="15.75" customHeight="1" x14ac:dyDescent="0.25">
      <c r="A72" s="1"/>
      <c r="B72" s="1"/>
      <c r="C72" s="39" t="s">
        <v>277</v>
      </c>
      <c r="D72" s="55">
        <v>2192</v>
      </c>
      <c r="E72" s="68"/>
      <c r="F72" s="69"/>
      <c r="G72" s="73"/>
      <c r="I72" s="85"/>
    </row>
    <row r="73" spans="1:9" s="6" customFormat="1" ht="15.75" customHeight="1" x14ac:dyDescent="0.25">
      <c r="A73" s="1"/>
      <c r="B73" s="1"/>
      <c r="C73" s="39" t="s">
        <v>278</v>
      </c>
      <c r="D73" s="55">
        <v>1008</v>
      </c>
      <c r="E73" s="68"/>
      <c r="F73" s="69"/>
      <c r="G73" s="73"/>
      <c r="I73" s="85"/>
    </row>
    <row r="74" spans="1:9" s="6" customFormat="1" ht="15.75" customHeight="1" x14ac:dyDescent="0.25">
      <c r="A74" s="1"/>
      <c r="B74" s="1"/>
      <c r="C74" s="39" t="s">
        <v>22</v>
      </c>
      <c r="D74" s="55">
        <v>2589</v>
      </c>
      <c r="E74" s="68"/>
      <c r="F74" s="69"/>
      <c r="G74" s="73"/>
      <c r="I74" s="85"/>
    </row>
    <row r="75" spans="1:9" s="6" customFormat="1" ht="15.75" customHeight="1" x14ac:dyDescent="0.25">
      <c r="A75" s="1"/>
      <c r="B75" s="1"/>
      <c r="C75" s="39" t="s">
        <v>279</v>
      </c>
      <c r="D75" s="55">
        <v>3223</v>
      </c>
      <c r="E75" s="68"/>
      <c r="F75" s="69"/>
      <c r="G75" s="73"/>
      <c r="I75" s="85"/>
    </row>
    <row r="76" spans="1:9" s="6" customFormat="1" ht="15.75" customHeight="1" x14ac:dyDescent="0.25">
      <c r="A76" s="1"/>
      <c r="B76" s="1"/>
      <c r="C76" s="39" t="s">
        <v>280</v>
      </c>
      <c r="D76" s="55">
        <v>2643</v>
      </c>
      <c r="E76" s="68"/>
      <c r="F76" s="69"/>
      <c r="G76" s="73"/>
      <c r="I76" s="85"/>
    </row>
    <row r="77" spans="1:9" s="6" customFormat="1" ht="15.75" customHeight="1" x14ac:dyDescent="0.25">
      <c r="A77" s="1"/>
      <c r="B77" s="1"/>
      <c r="C77" s="39" t="s">
        <v>27</v>
      </c>
      <c r="D77" s="55">
        <v>558</v>
      </c>
      <c r="E77" s="68"/>
      <c r="F77" s="69"/>
      <c r="G77" s="73"/>
      <c r="I77" s="85"/>
    </row>
    <row r="78" spans="1:9" s="6" customFormat="1" ht="15.75" customHeight="1" x14ac:dyDescent="0.25">
      <c r="A78" s="1"/>
      <c r="B78" s="1"/>
      <c r="C78" s="39" t="s">
        <v>281</v>
      </c>
      <c r="D78" s="55">
        <v>3174</v>
      </c>
      <c r="E78" s="68"/>
      <c r="F78" s="69"/>
      <c r="G78" s="73"/>
      <c r="I78" s="85"/>
    </row>
    <row r="79" spans="1:9" s="6" customFormat="1" ht="15.75" customHeight="1" x14ac:dyDescent="0.25">
      <c r="A79" s="1"/>
      <c r="B79" s="1"/>
      <c r="C79" s="39" t="s">
        <v>282</v>
      </c>
      <c r="D79" s="55">
        <v>1654</v>
      </c>
      <c r="E79" s="68"/>
      <c r="F79" s="69"/>
      <c r="G79" s="73"/>
      <c r="I79" s="85"/>
    </row>
    <row r="80" spans="1:9" s="6" customFormat="1" ht="15.75" customHeight="1" x14ac:dyDescent="0.25">
      <c r="A80" s="1"/>
      <c r="B80" s="1"/>
      <c r="C80" s="39" t="s">
        <v>283</v>
      </c>
      <c r="D80" s="55">
        <v>1329</v>
      </c>
      <c r="E80" s="68"/>
      <c r="F80" s="69"/>
      <c r="G80" s="73"/>
      <c r="I80" s="85"/>
    </row>
    <row r="81" spans="1:9" s="6" customFormat="1" ht="15.75" customHeight="1" x14ac:dyDescent="0.25">
      <c r="A81" s="1"/>
      <c r="B81" s="1"/>
      <c r="C81" s="39" t="s">
        <v>284</v>
      </c>
      <c r="D81" s="55">
        <v>501</v>
      </c>
      <c r="E81" s="68"/>
      <c r="F81" s="69"/>
      <c r="G81" s="73"/>
      <c r="I81" s="85"/>
    </row>
    <row r="82" spans="1:9" s="6" customFormat="1" ht="15.75" customHeight="1" x14ac:dyDescent="0.25">
      <c r="A82" s="1"/>
      <c r="B82" s="1"/>
      <c r="C82" s="39" t="s">
        <v>285</v>
      </c>
      <c r="D82" s="55">
        <v>1650</v>
      </c>
      <c r="E82" s="68"/>
      <c r="F82" s="69"/>
      <c r="G82" s="73"/>
      <c r="I82" s="85"/>
    </row>
    <row r="83" spans="1:9" s="6" customFormat="1" ht="15.75" customHeight="1" x14ac:dyDescent="0.25">
      <c r="A83" s="1"/>
      <c r="B83" s="1"/>
      <c r="C83" s="39" t="s">
        <v>235</v>
      </c>
      <c r="D83" s="55">
        <v>1101</v>
      </c>
      <c r="E83" s="68"/>
      <c r="F83" s="69"/>
      <c r="G83" s="73"/>
      <c r="I83" s="85"/>
    </row>
    <row r="84" spans="1:9" s="6" customFormat="1" ht="15.75" customHeight="1" x14ac:dyDescent="0.25">
      <c r="A84" s="1"/>
      <c r="B84" s="1"/>
      <c r="C84" s="39" t="s">
        <v>286</v>
      </c>
      <c r="D84" s="55">
        <v>1771</v>
      </c>
      <c r="E84" s="68"/>
      <c r="F84" s="69"/>
      <c r="G84" s="73"/>
      <c r="I84" s="85"/>
    </row>
    <row r="85" spans="1:9" s="6" customFormat="1" ht="15.75" customHeight="1" x14ac:dyDescent="0.25">
      <c r="A85" s="1"/>
      <c r="B85" s="1"/>
      <c r="C85" s="39" t="s">
        <v>287</v>
      </c>
      <c r="D85" s="55">
        <v>1109</v>
      </c>
      <c r="E85" s="68"/>
      <c r="F85" s="69"/>
      <c r="G85" s="73"/>
      <c r="I85" s="85"/>
    </row>
    <row r="86" spans="1:9" s="6" customFormat="1" ht="15.75" customHeight="1" x14ac:dyDescent="0.25">
      <c r="A86" s="1"/>
      <c r="B86" s="1"/>
      <c r="C86" s="39" t="s">
        <v>288</v>
      </c>
      <c r="D86" s="55">
        <v>1460</v>
      </c>
      <c r="E86" s="68"/>
      <c r="F86" s="69"/>
      <c r="G86" s="73"/>
      <c r="I86" s="85"/>
    </row>
    <row r="87" spans="1:9" s="6" customFormat="1" ht="15.75" customHeight="1" x14ac:dyDescent="0.25">
      <c r="A87" s="1"/>
      <c r="B87" s="1"/>
      <c r="C87" s="39" t="s">
        <v>2</v>
      </c>
      <c r="D87" s="55">
        <v>1484</v>
      </c>
      <c r="E87" s="68"/>
      <c r="F87" s="69"/>
      <c r="G87" s="73"/>
      <c r="I87" s="85"/>
    </row>
    <row r="88" spans="1:9" s="7" customFormat="1" ht="15.75" customHeight="1" x14ac:dyDescent="0.25">
      <c r="A88" s="1"/>
      <c r="B88" s="1"/>
      <c r="C88" s="39" t="s">
        <v>289</v>
      </c>
      <c r="D88" s="55">
        <v>1228</v>
      </c>
      <c r="E88" s="68"/>
      <c r="F88" s="69"/>
      <c r="G88" s="73"/>
      <c r="H88" s="6"/>
      <c r="I88" s="85"/>
    </row>
    <row r="89" spans="1:9" s="6" customFormat="1" ht="15.75" customHeight="1" x14ac:dyDescent="0.25">
      <c r="A89" s="1"/>
      <c r="B89" s="1"/>
      <c r="C89" s="39" t="s">
        <v>290</v>
      </c>
      <c r="D89" s="55">
        <v>924</v>
      </c>
      <c r="E89" s="68"/>
      <c r="F89" s="69"/>
      <c r="G89" s="73"/>
      <c r="I89" s="85"/>
    </row>
    <row r="90" spans="1:9" s="6" customFormat="1" ht="15.75" customHeight="1" x14ac:dyDescent="0.25">
      <c r="A90" s="1"/>
      <c r="B90" s="1"/>
      <c r="C90" s="39"/>
      <c r="D90" s="55"/>
      <c r="E90" s="68"/>
      <c r="F90" s="69"/>
      <c r="G90" s="73"/>
      <c r="H90" s="7"/>
      <c r="I90" s="85"/>
    </row>
    <row r="91" spans="1:9" s="5" customFormat="1" ht="15.75" customHeight="1" x14ac:dyDescent="0.25">
      <c r="A91" s="1"/>
      <c r="B91" s="1"/>
      <c r="C91" s="38" t="s">
        <v>291</v>
      </c>
      <c r="D91" s="47">
        <f>SUM(D92:D106)</f>
        <v>19357</v>
      </c>
      <c r="E91" s="68"/>
      <c r="F91" s="69"/>
      <c r="G91" s="73"/>
      <c r="H91" s="6"/>
      <c r="I91" s="47"/>
    </row>
    <row r="92" spans="1:9" s="6" customFormat="1" ht="15.75" customHeight="1" x14ac:dyDescent="0.25">
      <c r="A92" s="1"/>
      <c r="B92" s="1"/>
      <c r="C92" s="39" t="s">
        <v>78</v>
      </c>
      <c r="D92" s="55">
        <v>1566</v>
      </c>
      <c r="E92" s="68"/>
      <c r="F92" s="69"/>
      <c r="G92" s="76"/>
      <c r="I92" s="85"/>
    </row>
    <row r="93" spans="1:9" s="6" customFormat="1" ht="15.75" customHeight="1" x14ac:dyDescent="0.25">
      <c r="A93" s="1"/>
      <c r="B93" s="1"/>
      <c r="C93" s="39" t="s">
        <v>292</v>
      </c>
      <c r="D93" s="55">
        <v>988</v>
      </c>
      <c r="E93" s="68"/>
      <c r="F93" s="69"/>
      <c r="G93" s="73"/>
      <c r="H93" s="5"/>
      <c r="I93" s="85"/>
    </row>
    <row r="94" spans="1:9" s="6" customFormat="1" ht="15.75" customHeight="1" x14ac:dyDescent="0.25">
      <c r="A94" s="1"/>
      <c r="B94" s="1"/>
      <c r="C94" s="39" t="s">
        <v>293</v>
      </c>
      <c r="D94" s="55">
        <v>1161</v>
      </c>
      <c r="E94" s="68"/>
      <c r="F94" s="69"/>
      <c r="G94" s="73"/>
      <c r="I94" s="85"/>
    </row>
    <row r="95" spans="1:9" s="6" customFormat="1" ht="15.75" customHeight="1" x14ac:dyDescent="0.25">
      <c r="A95" s="1"/>
      <c r="B95" s="1"/>
      <c r="C95" s="39" t="s">
        <v>294</v>
      </c>
      <c r="D95" s="55">
        <v>676</v>
      </c>
      <c r="E95" s="68"/>
      <c r="F95" s="69"/>
      <c r="G95" s="73"/>
      <c r="I95" s="85"/>
    </row>
    <row r="96" spans="1:9" s="6" customFormat="1" ht="15.75" customHeight="1" x14ac:dyDescent="0.25">
      <c r="A96" s="1"/>
      <c r="B96" s="1"/>
      <c r="C96" s="39" t="s">
        <v>295</v>
      </c>
      <c r="D96" s="55">
        <v>888</v>
      </c>
      <c r="E96" s="68"/>
      <c r="F96" s="69"/>
      <c r="G96" s="73"/>
      <c r="I96" s="85"/>
    </row>
    <row r="97" spans="1:9" s="6" customFormat="1" ht="15.75" customHeight="1" x14ac:dyDescent="0.25">
      <c r="A97" s="1"/>
      <c r="B97" s="1"/>
      <c r="C97" s="39" t="s">
        <v>296</v>
      </c>
      <c r="D97" s="55">
        <v>1080</v>
      </c>
      <c r="E97" s="68"/>
      <c r="F97" s="69"/>
      <c r="G97" s="73"/>
      <c r="I97" s="85"/>
    </row>
    <row r="98" spans="1:9" s="6" customFormat="1" ht="15.75" customHeight="1" x14ac:dyDescent="0.25">
      <c r="A98" s="1"/>
      <c r="B98" s="1"/>
      <c r="C98" s="39" t="s">
        <v>297</v>
      </c>
      <c r="D98" s="55">
        <v>2082</v>
      </c>
      <c r="E98" s="68"/>
      <c r="F98" s="69"/>
      <c r="G98" s="73"/>
      <c r="I98" s="85"/>
    </row>
    <row r="99" spans="1:9" s="6" customFormat="1" ht="15.75" customHeight="1" x14ac:dyDescent="0.25">
      <c r="A99" s="1"/>
      <c r="B99" s="1"/>
      <c r="C99" s="39" t="s">
        <v>165</v>
      </c>
      <c r="D99" s="55">
        <v>2016</v>
      </c>
      <c r="E99" s="68"/>
      <c r="F99" s="69"/>
      <c r="G99" s="73"/>
      <c r="I99" s="85"/>
    </row>
    <row r="100" spans="1:9" s="6" customFormat="1" ht="15.75" customHeight="1" x14ac:dyDescent="0.25">
      <c r="A100" s="1"/>
      <c r="B100" s="1"/>
      <c r="C100" s="39" t="s">
        <v>298</v>
      </c>
      <c r="D100" s="55">
        <v>1179</v>
      </c>
      <c r="E100" s="68"/>
      <c r="F100" s="69"/>
      <c r="G100" s="73"/>
      <c r="I100" s="85"/>
    </row>
    <row r="101" spans="1:9" s="6" customFormat="1" ht="15.75" customHeight="1" x14ac:dyDescent="0.25">
      <c r="A101" s="1"/>
      <c r="B101" s="1"/>
      <c r="C101" s="39" t="s">
        <v>299</v>
      </c>
      <c r="D101" s="55">
        <v>2051</v>
      </c>
      <c r="E101" s="68"/>
      <c r="F101" s="69"/>
      <c r="G101" s="73"/>
      <c r="I101" s="85"/>
    </row>
    <row r="102" spans="1:9" s="6" customFormat="1" ht="15.75" customHeight="1" x14ac:dyDescent="0.25">
      <c r="A102" s="1"/>
      <c r="B102" s="1"/>
      <c r="C102" s="39" t="s">
        <v>300</v>
      </c>
      <c r="D102" s="55">
        <v>1289</v>
      </c>
      <c r="E102" s="68"/>
      <c r="F102" s="69"/>
      <c r="G102" s="73"/>
      <c r="I102" s="85"/>
    </row>
    <row r="103" spans="1:9" s="6" customFormat="1" ht="15.75" customHeight="1" x14ac:dyDescent="0.25">
      <c r="A103" s="1"/>
      <c r="B103" s="1"/>
      <c r="C103" s="39" t="s">
        <v>2</v>
      </c>
      <c r="D103" s="55">
        <v>1033</v>
      </c>
      <c r="E103" s="68"/>
      <c r="F103" s="69"/>
      <c r="G103" s="73"/>
      <c r="I103" s="85"/>
    </row>
    <row r="104" spans="1:9" s="6" customFormat="1" ht="15.75" customHeight="1" x14ac:dyDescent="0.25">
      <c r="A104" s="1"/>
      <c r="B104" s="1"/>
      <c r="C104" s="39" t="s">
        <v>301</v>
      </c>
      <c r="D104" s="55">
        <v>1411</v>
      </c>
      <c r="E104" s="68"/>
      <c r="F104" s="69"/>
      <c r="G104" s="73"/>
      <c r="I104" s="85"/>
    </row>
    <row r="105" spans="1:9" s="6" customFormat="1" ht="15.75" customHeight="1" x14ac:dyDescent="0.25">
      <c r="A105" s="1"/>
      <c r="B105" s="1"/>
      <c r="C105" s="39" t="s">
        <v>302</v>
      </c>
      <c r="D105" s="55">
        <v>330</v>
      </c>
      <c r="E105" s="68"/>
      <c r="F105" s="69"/>
      <c r="G105" s="73"/>
      <c r="I105" s="85"/>
    </row>
    <row r="106" spans="1:9" s="6" customFormat="1" ht="15.75" customHeight="1" x14ac:dyDescent="0.25">
      <c r="A106" s="1"/>
      <c r="B106" s="1"/>
      <c r="C106" s="39" t="s">
        <v>303</v>
      </c>
      <c r="D106" s="55">
        <v>1607</v>
      </c>
      <c r="E106" s="68"/>
      <c r="F106" s="69"/>
      <c r="G106" s="73"/>
      <c r="I106" s="85"/>
    </row>
    <row r="107" spans="1:9" s="6" customFormat="1" ht="15.75" customHeight="1" x14ac:dyDescent="0.25">
      <c r="A107" s="1"/>
      <c r="B107" s="1"/>
      <c r="C107" s="39"/>
      <c r="D107" s="55"/>
      <c r="E107" s="68"/>
      <c r="F107" s="69"/>
      <c r="G107" s="73"/>
      <c r="I107" s="85"/>
    </row>
    <row r="108" spans="1:9" s="5" customFormat="1" ht="15.75" customHeight="1" x14ac:dyDescent="0.25">
      <c r="A108" s="1"/>
      <c r="B108" s="1"/>
      <c r="C108" s="38" t="s">
        <v>304</v>
      </c>
      <c r="D108" s="47">
        <f>SUM(D109:D143)</f>
        <v>52364</v>
      </c>
      <c r="E108" s="68"/>
      <c r="F108" s="69"/>
      <c r="G108" s="73"/>
      <c r="H108" s="6"/>
      <c r="I108" s="47"/>
    </row>
    <row r="109" spans="1:9" s="6" customFormat="1" ht="15.75" customHeight="1" x14ac:dyDescent="0.25">
      <c r="A109" s="1"/>
      <c r="B109" s="1"/>
      <c r="C109" s="39" t="s">
        <v>305</v>
      </c>
      <c r="D109" s="55">
        <v>2114</v>
      </c>
      <c r="E109" s="68"/>
      <c r="F109" s="69"/>
      <c r="G109" s="73"/>
      <c r="I109" s="85"/>
    </row>
    <row r="110" spans="1:9" s="7" customFormat="1" ht="15.75" customHeight="1" x14ac:dyDescent="0.25">
      <c r="A110" s="1"/>
      <c r="B110" s="1"/>
      <c r="C110" s="39" t="s">
        <v>306</v>
      </c>
      <c r="D110" s="55">
        <v>1385</v>
      </c>
      <c r="E110" s="68"/>
      <c r="F110" s="69"/>
      <c r="G110" s="73"/>
      <c r="H110" s="5"/>
      <c r="I110" s="85"/>
    </row>
    <row r="111" spans="1:9" s="6" customFormat="1" ht="15.75" customHeight="1" x14ac:dyDescent="0.25">
      <c r="A111" s="1"/>
      <c r="B111" s="1"/>
      <c r="C111" s="39" t="s">
        <v>43</v>
      </c>
      <c r="D111" s="55">
        <v>819</v>
      </c>
      <c r="E111" s="68"/>
      <c r="F111" s="69"/>
      <c r="G111" s="73"/>
      <c r="I111" s="85"/>
    </row>
    <row r="112" spans="1:9" s="6" customFormat="1" ht="15.75" customHeight="1" x14ac:dyDescent="0.25">
      <c r="A112" s="1"/>
      <c r="B112" s="1"/>
      <c r="C112" s="39" t="s">
        <v>307</v>
      </c>
      <c r="D112" s="55">
        <v>868</v>
      </c>
      <c r="E112" s="68"/>
      <c r="F112" s="69"/>
      <c r="G112" s="73"/>
      <c r="H112" s="7"/>
      <c r="I112" s="85"/>
    </row>
    <row r="113" spans="1:9" s="6" customFormat="1" ht="15.75" customHeight="1" x14ac:dyDescent="0.25">
      <c r="A113" s="1"/>
      <c r="B113" s="1"/>
      <c r="C113" s="39" t="s">
        <v>308</v>
      </c>
      <c r="D113" s="55">
        <v>3400</v>
      </c>
      <c r="E113" s="68"/>
      <c r="F113" s="69"/>
      <c r="G113" s="73"/>
      <c r="I113" s="85"/>
    </row>
    <row r="114" spans="1:9" s="6" customFormat="1" ht="15.75" customHeight="1" x14ac:dyDescent="0.25">
      <c r="A114" s="1"/>
      <c r="B114" s="1"/>
      <c r="C114" s="39" t="s">
        <v>309</v>
      </c>
      <c r="D114" s="55">
        <v>1604</v>
      </c>
      <c r="E114" s="68"/>
      <c r="F114" s="69"/>
      <c r="G114" s="73"/>
      <c r="I114" s="85"/>
    </row>
    <row r="115" spans="1:9" s="6" customFormat="1" ht="15.75" customHeight="1" x14ac:dyDescent="0.25">
      <c r="A115" s="1"/>
      <c r="B115" s="1"/>
      <c r="C115" s="39" t="s">
        <v>54</v>
      </c>
      <c r="D115" s="55">
        <v>1090</v>
      </c>
      <c r="E115" s="68"/>
      <c r="F115" s="69"/>
      <c r="G115" s="73"/>
      <c r="I115" s="85"/>
    </row>
    <row r="116" spans="1:9" s="6" customFormat="1" ht="15.75" customHeight="1" x14ac:dyDescent="0.25">
      <c r="A116" s="1"/>
      <c r="B116" s="1"/>
      <c r="C116" s="39" t="s">
        <v>310</v>
      </c>
      <c r="D116" s="55">
        <v>1228</v>
      </c>
      <c r="E116" s="68"/>
      <c r="F116" s="69"/>
      <c r="G116" s="73"/>
      <c r="I116" s="85"/>
    </row>
    <row r="117" spans="1:9" s="6" customFormat="1" ht="15.75" customHeight="1" x14ac:dyDescent="0.25">
      <c r="A117" s="1"/>
      <c r="B117" s="1"/>
      <c r="C117" s="39" t="s">
        <v>26</v>
      </c>
      <c r="D117" s="55">
        <v>540</v>
      </c>
      <c r="E117" s="68"/>
      <c r="F117" s="69"/>
      <c r="G117" s="73"/>
      <c r="I117" s="85"/>
    </row>
    <row r="118" spans="1:9" s="6" customFormat="1" ht="15.75" customHeight="1" x14ac:dyDescent="0.25">
      <c r="A118" s="1"/>
      <c r="B118" s="1"/>
      <c r="C118" s="39" t="s">
        <v>311</v>
      </c>
      <c r="D118" s="55">
        <v>1708</v>
      </c>
      <c r="E118" s="68"/>
      <c r="F118" s="69"/>
      <c r="G118" s="73"/>
      <c r="I118" s="85"/>
    </row>
    <row r="119" spans="1:9" s="6" customFormat="1" ht="15.75" customHeight="1" x14ac:dyDescent="0.25">
      <c r="A119" s="1"/>
      <c r="B119" s="1"/>
      <c r="C119" s="39" t="s">
        <v>22</v>
      </c>
      <c r="D119" s="55">
        <v>266</v>
      </c>
      <c r="E119" s="68"/>
      <c r="F119" s="69"/>
      <c r="G119" s="73"/>
      <c r="I119" s="85"/>
    </row>
    <row r="120" spans="1:9" s="6" customFormat="1" ht="15.75" customHeight="1" x14ac:dyDescent="0.25">
      <c r="A120" s="1"/>
      <c r="B120" s="1"/>
      <c r="C120" s="39" t="s">
        <v>312</v>
      </c>
      <c r="D120" s="55">
        <v>1082</v>
      </c>
      <c r="E120" s="68"/>
      <c r="F120" s="69"/>
      <c r="G120" s="73"/>
      <c r="I120" s="85"/>
    </row>
    <row r="121" spans="1:9" s="6" customFormat="1" ht="15.75" customHeight="1" x14ac:dyDescent="0.25">
      <c r="A121" s="1"/>
      <c r="B121" s="1"/>
      <c r="C121" s="39" t="s">
        <v>313</v>
      </c>
      <c r="D121" s="55">
        <v>1139</v>
      </c>
      <c r="E121" s="68"/>
      <c r="F121" s="69"/>
      <c r="G121" s="73"/>
      <c r="I121" s="85"/>
    </row>
    <row r="122" spans="1:9" s="6" customFormat="1" ht="15.75" customHeight="1" x14ac:dyDescent="0.25">
      <c r="A122" s="1"/>
      <c r="B122" s="1"/>
      <c r="C122" s="39" t="s">
        <v>314</v>
      </c>
      <c r="D122" s="55">
        <v>3233</v>
      </c>
      <c r="E122" s="68"/>
      <c r="F122" s="69"/>
      <c r="G122" s="73"/>
      <c r="I122" s="85"/>
    </row>
    <row r="123" spans="1:9" s="6" customFormat="1" ht="15.75" customHeight="1" x14ac:dyDescent="0.25">
      <c r="A123" s="1"/>
      <c r="B123" s="1"/>
      <c r="C123" s="39" t="s">
        <v>315</v>
      </c>
      <c r="D123" s="55">
        <v>740</v>
      </c>
      <c r="E123" s="68"/>
      <c r="F123" s="69"/>
      <c r="G123" s="73"/>
      <c r="I123" s="85"/>
    </row>
    <row r="124" spans="1:9" s="6" customFormat="1" ht="15.75" customHeight="1" x14ac:dyDescent="0.25">
      <c r="A124" s="1"/>
      <c r="B124" s="1"/>
      <c r="C124" s="39" t="s">
        <v>316</v>
      </c>
      <c r="D124" s="55">
        <v>284</v>
      </c>
      <c r="E124" s="68"/>
      <c r="F124" s="69"/>
      <c r="G124" s="73"/>
      <c r="I124" s="85"/>
    </row>
    <row r="125" spans="1:9" s="6" customFormat="1" ht="15.75" customHeight="1" x14ac:dyDescent="0.25">
      <c r="A125" s="1"/>
      <c r="B125" s="1"/>
      <c r="C125" s="39" t="s">
        <v>317</v>
      </c>
      <c r="D125" s="55">
        <v>2628</v>
      </c>
      <c r="E125" s="68"/>
      <c r="F125" s="69"/>
      <c r="G125" s="73"/>
      <c r="I125" s="85"/>
    </row>
    <row r="126" spans="1:9" s="6" customFormat="1" ht="15.75" customHeight="1" x14ac:dyDescent="0.25">
      <c r="A126" s="1"/>
      <c r="B126" s="1"/>
      <c r="C126" s="39" t="s">
        <v>318</v>
      </c>
      <c r="D126" s="55">
        <v>708</v>
      </c>
      <c r="E126" s="68"/>
      <c r="F126" s="69"/>
      <c r="G126" s="73"/>
      <c r="I126" s="85"/>
    </row>
    <row r="127" spans="1:9" s="6" customFormat="1" ht="15.75" customHeight="1" x14ac:dyDescent="0.25">
      <c r="A127" s="1"/>
      <c r="B127" s="1"/>
      <c r="C127" s="39" t="s">
        <v>319</v>
      </c>
      <c r="D127" s="55">
        <v>747</v>
      </c>
      <c r="E127" s="68"/>
      <c r="F127" s="69"/>
      <c r="G127" s="73"/>
      <c r="I127" s="85"/>
    </row>
    <row r="128" spans="1:9" s="6" customFormat="1" ht="15.75" customHeight="1" x14ac:dyDescent="0.25">
      <c r="A128" s="1"/>
      <c r="B128" s="1"/>
      <c r="C128" s="39" t="s">
        <v>320</v>
      </c>
      <c r="D128" s="55">
        <v>2705</v>
      </c>
      <c r="E128" s="68"/>
      <c r="F128" s="69"/>
      <c r="G128" s="73"/>
      <c r="I128" s="85"/>
    </row>
    <row r="129" spans="1:9" s="6" customFormat="1" ht="15.75" customHeight="1" x14ac:dyDescent="0.25">
      <c r="A129" s="1"/>
      <c r="B129" s="1"/>
      <c r="C129" s="39" t="s">
        <v>321</v>
      </c>
      <c r="D129" s="55">
        <v>3205</v>
      </c>
      <c r="E129" s="68"/>
      <c r="F129" s="69"/>
      <c r="G129" s="73"/>
      <c r="I129" s="85"/>
    </row>
    <row r="130" spans="1:9" s="6" customFormat="1" ht="15.75" customHeight="1" x14ac:dyDescent="0.25">
      <c r="A130" s="1"/>
      <c r="B130" s="1"/>
      <c r="C130" s="39" t="s">
        <v>322</v>
      </c>
      <c r="D130" s="55">
        <v>891</v>
      </c>
      <c r="E130" s="68"/>
      <c r="F130" s="69"/>
      <c r="G130" s="73"/>
      <c r="I130" s="85"/>
    </row>
    <row r="131" spans="1:9" s="6" customFormat="1" ht="15.75" customHeight="1" x14ac:dyDescent="0.25">
      <c r="A131" s="1"/>
      <c r="B131" s="1"/>
      <c r="C131" s="39" t="s">
        <v>323</v>
      </c>
      <c r="D131" s="55">
        <v>2692</v>
      </c>
      <c r="E131" s="68"/>
      <c r="F131" s="69"/>
      <c r="G131" s="73"/>
      <c r="I131" s="85"/>
    </row>
    <row r="132" spans="1:9" s="6" customFormat="1" ht="15.75" customHeight="1" x14ac:dyDescent="0.25">
      <c r="A132" s="1"/>
      <c r="B132" s="1"/>
      <c r="C132" s="39" t="s">
        <v>2</v>
      </c>
      <c r="D132" s="55">
        <v>3041</v>
      </c>
      <c r="E132" s="68"/>
      <c r="F132" s="69"/>
      <c r="G132" s="73"/>
      <c r="I132" s="85"/>
    </row>
    <row r="133" spans="1:9" s="6" customFormat="1" ht="15.75" customHeight="1" x14ac:dyDescent="0.25">
      <c r="A133" s="1"/>
      <c r="B133" s="1"/>
      <c r="C133" s="39" t="s">
        <v>266</v>
      </c>
      <c r="D133" s="55">
        <v>1250</v>
      </c>
      <c r="E133" s="68"/>
      <c r="F133" s="69"/>
      <c r="G133" s="73"/>
      <c r="I133" s="85"/>
    </row>
    <row r="134" spans="1:9" s="6" customFormat="1" ht="15.75" customHeight="1" x14ac:dyDescent="0.25">
      <c r="A134" s="1"/>
      <c r="B134" s="1"/>
      <c r="C134" s="39" t="s">
        <v>324</v>
      </c>
      <c r="D134" s="55">
        <v>2205</v>
      </c>
      <c r="E134" s="68"/>
      <c r="F134" s="69"/>
      <c r="G134" s="73"/>
      <c r="I134" s="85"/>
    </row>
    <row r="135" spans="1:9" s="6" customFormat="1" ht="15.75" customHeight="1" x14ac:dyDescent="0.25">
      <c r="A135" s="1"/>
      <c r="B135" s="1"/>
      <c r="C135" s="39" t="s">
        <v>325</v>
      </c>
      <c r="D135" s="55">
        <v>201</v>
      </c>
      <c r="E135" s="68"/>
      <c r="F135" s="69"/>
      <c r="G135" s="73"/>
      <c r="I135" s="85"/>
    </row>
    <row r="136" spans="1:9" s="6" customFormat="1" ht="15.75" customHeight="1" x14ac:dyDescent="0.25">
      <c r="A136" s="1"/>
      <c r="B136" s="1"/>
      <c r="C136" s="39" t="s">
        <v>21</v>
      </c>
      <c r="D136" s="55">
        <v>1445</v>
      </c>
      <c r="E136" s="68"/>
      <c r="F136" s="69"/>
      <c r="G136" s="73"/>
      <c r="I136" s="85"/>
    </row>
    <row r="137" spans="1:9" s="6" customFormat="1" ht="15.75" customHeight="1" x14ac:dyDescent="0.25">
      <c r="A137" s="1"/>
      <c r="B137" s="1"/>
      <c r="C137" s="39" t="s">
        <v>5</v>
      </c>
      <c r="D137" s="55">
        <v>1982</v>
      </c>
      <c r="E137" s="68"/>
      <c r="F137" s="69"/>
      <c r="G137" s="73"/>
      <c r="I137" s="85"/>
    </row>
    <row r="138" spans="1:9" s="6" customFormat="1" ht="15.75" customHeight="1" x14ac:dyDescent="0.25">
      <c r="A138" s="1"/>
      <c r="B138" s="1"/>
      <c r="C138" s="39" t="s">
        <v>6</v>
      </c>
      <c r="D138" s="55">
        <v>2156</v>
      </c>
      <c r="E138" s="68"/>
      <c r="F138" s="69"/>
      <c r="G138" s="73"/>
      <c r="I138" s="85"/>
    </row>
    <row r="139" spans="1:9" s="7" customFormat="1" ht="15.75" customHeight="1" x14ac:dyDescent="0.25">
      <c r="A139" s="1"/>
      <c r="B139" s="1"/>
      <c r="C139" s="39" t="s">
        <v>13</v>
      </c>
      <c r="D139" s="55">
        <v>1179</v>
      </c>
      <c r="E139" s="68"/>
      <c r="F139" s="69"/>
      <c r="G139" s="73"/>
      <c r="H139" s="6"/>
      <c r="I139" s="85"/>
    </row>
    <row r="140" spans="1:9" s="6" customFormat="1" ht="15.75" customHeight="1" x14ac:dyDescent="0.25">
      <c r="A140" s="1"/>
      <c r="B140" s="1"/>
      <c r="C140" s="39" t="s">
        <v>326</v>
      </c>
      <c r="D140" s="55">
        <v>1688</v>
      </c>
      <c r="E140" s="68"/>
      <c r="F140" s="69"/>
      <c r="G140" s="73"/>
      <c r="I140" s="85"/>
    </row>
    <row r="141" spans="1:9" s="6" customFormat="1" ht="15.75" customHeight="1" x14ac:dyDescent="0.25">
      <c r="A141" s="1"/>
      <c r="B141" s="1"/>
      <c r="C141" s="39" t="s">
        <v>327</v>
      </c>
      <c r="D141" s="55">
        <v>922</v>
      </c>
      <c r="E141" s="68"/>
      <c r="F141" s="69"/>
      <c r="G141" s="73"/>
      <c r="H141" s="7"/>
      <c r="I141" s="85"/>
    </row>
    <row r="142" spans="1:9" s="6" customFormat="1" ht="15.75" customHeight="1" x14ac:dyDescent="0.25">
      <c r="A142" s="1"/>
      <c r="B142" s="1"/>
      <c r="C142" s="39" t="s">
        <v>328</v>
      </c>
      <c r="D142" s="55">
        <v>895</v>
      </c>
      <c r="E142" s="68"/>
      <c r="F142" s="69"/>
      <c r="G142" s="73"/>
      <c r="I142" s="85"/>
    </row>
    <row r="143" spans="1:9" s="6" customFormat="1" ht="15.75" customHeight="1" x14ac:dyDescent="0.25">
      <c r="A143" s="1"/>
      <c r="B143" s="1"/>
      <c r="C143" s="39" t="s">
        <v>329</v>
      </c>
      <c r="D143" s="55">
        <v>324</v>
      </c>
      <c r="E143" s="68"/>
      <c r="F143" s="69"/>
      <c r="G143" s="73"/>
      <c r="I143" s="85"/>
    </row>
    <row r="144" spans="1:9" s="6" customFormat="1" ht="15.75" customHeight="1" x14ac:dyDescent="0.25">
      <c r="A144" s="1"/>
      <c r="B144" s="1"/>
      <c r="C144" s="39"/>
      <c r="D144" s="55"/>
      <c r="E144" s="68"/>
      <c r="F144" s="69"/>
      <c r="G144" s="73"/>
      <c r="I144" s="85"/>
    </row>
    <row r="145" spans="1:9" s="5" customFormat="1" ht="15.75" customHeight="1" x14ac:dyDescent="0.25">
      <c r="A145" s="1"/>
      <c r="B145" s="1"/>
      <c r="C145" s="38" t="s">
        <v>330</v>
      </c>
      <c r="D145" s="47">
        <f>SUM(D146:D161)</f>
        <v>89127</v>
      </c>
      <c r="E145" s="68"/>
      <c r="F145" s="69"/>
      <c r="G145" s="73"/>
      <c r="H145" s="6"/>
      <c r="I145" s="47"/>
    </row>
    <row r="146" spans="1:9" s="6" customFormat="1" ht="15.75" customHeight="1" x14ac:dyDescent="0.25">
      <c r="A146" s="1"/>
      <c r="B146" s="1"/>
      <c r="C146" s="39" t="s">
        <v>331</v>
      </c>
      <c r="D146" s="55">
        <v>15404</v>
      </c>
      <c r="E146" s="68"/>
      <c r="F146" s="69"/>
      <c r="G146" s="73"/>
      <c r="H146" s="84"/>
      <c r="I146" s="85"/>
    </row>
    <row r="147" spans="1:9" s="6" customFormat="1" ht="15.75" customHeight="1" x14ac:dyDescent="0.25">
      <c r="A147" s="1"/>
      <c r="B147" s="1"/>
      <c r="C147" s="39" t="s">
        <v>332</v>
      </c>
      <c r="D147" s="55">
        <v>2611</v>
      </c>
      <c r="E147" s="68"/>
      <c r="F147" s="69"/>
      <c r="G147" s="73"/>
      <c r="H147" s="5"/>
      <c r="I147" s="85"/>
    </row>
    <row r="148" spans="1:9" s="6" customFormat="1" ht="15.75" customHeight="1" x14ac:dyDescent="0.25">
      <c r="A148" s="1"/>
      <c r="B148" s="1"/>
      <c r="C148" s="39" t="s">
        <v>333</v>
      </c>
      <c r="D148" s="55">
        <v>3594</v>
      </c>
      <c r="E148" s="68"/>
      <c r="F148" s="69"/>
      <c r="G148" s="73"/>
      <c r="I148" s="85"/>
    </row>
    <row r="149" spans="1:9" s="6" customFormat="1" ht="15.75" customHeight="1" x14ac:dyDescent="0.25">
      <c r="A149" s="1"/>
      <c r="B149" s="1"/>
      <c r="C149" s="39" t="s">
        <v>334</v>
      </c>
      <c r="D149" s="55">
        <v>1296</v>
      </c>
      <c r="E149" s="68"/>
      <c r="F149" s="69"/>
      <c r="G149" s="73"/>
      <c r="I149" s="85"/>
    </row>
    <row r="150" spans="1:9" s="6" customFormat="1" ht="15.75" customHeight="1" x14ac:dyDescent="0.25">
      <c r="A150" s="1"/>
      <c r="B150" s="1"/>
      <c r="C150" s="39" t="s">
        <v>335</v>
      </c>
      <c r="D150" s="55">
        <v>11382</v>
      </c>
      <c r="E150" s="68"/>
      <c r="F150" s="69"/>
      <c r="G150" s="73"/>
      <c r="H150" s="84"/>
      <c r="I150" s="85"/>
    </row>
    <row r="151" spans="1:9" s="6" customFormat="1" ht="15.75" customHeight="1" x14ac:dyDescent="0.25">
      <c r="A151" s="1"/>
      <c r="B151" s="1"/>
      <c r="C151" s="39" t="s">
        <v>336</v>
      </c>
      <c r="D151" s="55">
        <v>3683</v>
      </c>
      <c r="E151" s="68"/>
      <c r="F151" s="69"/>
      <c r="G151" s="76"/>
      <c r="I151" s="85"/>
    </row>
    <row r="152" spans="1:9" s="6" customFormat="1" ht="15.75" customHeight="1" x14ac:dyDescent="0.25">
      <c r="A152" s="1"/>
      <c r="B152" s="1"/>
      <c r="C152" s="39" t="s">
        <v>337</v>
      </c>
      <c r="D152" s="55">
        <v>1891</v>
      </c>
      <c r="E152" s="68"/>
      <c r="F152" s="69"/>
      <c r="G152" s="73"/>
      <c r="I152" s="85"/>
    </row>
    <row r="153" spans="1:9" s="6" customFormat="1" ht="15.75" customHeight="1" x14ac:dyDescent="0.25">
      <c r="A153" s="1"/>
      <c r="B153" s="1"/>
      <c r="C153" s="39" t="s">
        <v>104</v>
      </c>
      <c r="D153" s="55">
        <v>9587</v>
      </c>
      <c r="E153" s="68"/>
      <c r="F153" s="69"/>
      <c r="G153" s="73"/>
      <c r="I153" s="85"/>
    </row>
    <row r="154" spans="1:9" s="7" customFormat="1" ht="15.75" customHeight="1" x14ac:dyDescent="0.25">
      <c r="A154" s="1"/>
      <c r="B154" s="1"/>
      <c r="C154" s="39" t="s">
        <v>338</v>
      </c>
      <c r="D154" s="55">
        <v>4221</v>
      </c>
      <c r="E154" s="68"/>
      <c r="F154" s="69"/>
      <c r="G154" s="73"/>
      <c r="H154" s="6"/>
      <c r="I154" s="85"/>
    </row>
    <row r="155" spans="1:9" s="6" customFormat="1" ht="15.75" customHeight="1" x14ac:dyDescent="0.25">
      <c r="A155" s="1"/>
      <c r="B155" s="1"/>
      <c r="C155" s="39" t="s">
        <v>339</v>
      </c>
      <c r="D155" s="55">
        <v>2576</v>
      </c>
      <c r="E155" s="68"/>
      <c r="F155" s="69"/>
      <c r="G155" s="73"/>
      <c r="I155" s="85"/>
    </row>
    <row r="156" spans="1:9" s="6" customFormat="1" ht="15.75" customHeight="1" x14ac:dyDescent="0.25">
      <c r="A156" s="1"/>
      <c r="B156" s="1"/>
      <c r="C156" s="39" t="s">
        <v>340</v>
      </c>
      <c r="D156" s="55">
        <v>1807</v>
      </c>
      <c r="E156" s="68"/>
      <c r="F156" s="69"/>
      <c r="G156" s="73"/>
      <c r="H156" s="7"/>
      <c r="I156" s="85"/>
    </row>
    <row r="157" spans="1:9" s="6" customFormat="1" ht="15.75" customHeight="1" x14ac:dyDescent="0.25">
      <c r="A157" s="1"/>
      <c r="B157" s="1"/>
      <c r="C157" s="39" t="s">
        <v>341</v>
      </c>
      <c r="D157" s="55">
        <v>3352</v>
      </c>
      <c r="E157" s="68"/>
      <c r="F157" s="69"/>
      <c r="G157" s="73"/>
      <c r="I157" s="85"/>
    </row>
    <row r="158" spans="1:9" s="6" customFormat="1" ht="15.75" customHeight="1" x14ac:dyDescent="0.25">
      <c r="A158" s="1"/>
      <c r="B158" s="1"/>
      <c r="C158" s="39" t="s">
        <v>2</v>
      </c>
      <c r="D158" s="55">
        <v>12000</v>
      </c>
      <c r="E158" s="68"/>
      <c r="F158" s="69"/>
      <c r="G158" s="73"/>
      <c r="H158" s="84"/>
      <c r="I158" s="85"/>
    </row>
    <row r="159" spans="1:9" s="6" customFormat="1" ht="15.75" customHeight="1" x14ac:dyDescent="0.25">
      <c r="A159" s="1"/>
      <c r="B159" s="1"/>
      <c r="C159" s="39" t="s">
        <v>342</v>
      </c>
      <c r="D159" s="55">
        <v>6315</v>
      </c>
      <c r="E159" s="68"/>
      <c r="F159" s="69"/>
      <c r="G159" s="73"/>
      <c r="I159" s="85"/>
    </row>
    <row r="160" spans="1:9" s="6" customFormat="1" ht="15.75" customHeight="1" x14ac:dyDescent="0.25">
      <c r="A160" s="1"/>
      <c r="B160" s="1"/>
      <c r="C160" s="39" t="s">
        <v>343</v>
      </c>
      <c r="D160" s="55">
        <v>6139</v>
      </c>
      <c r="E160" s="68"/>
      <c r="F160" s="69"/>
      <c r="G160" s="73"/>
      <c r="I160" s="85"/>
    </row>
    <row r="161" spans="1:9" s="6" customFormat="1" ht="15.75" customHeight="1" x14ac:dyDescent="0.25">
      <c r="A161" s="1"/>
      <c r="B161" s="1"/>
      <c r="C161" s="39" t="s">
        <v>344</v>
      </c>
      <c r="D161" s="55">
        <v>3269</v>
      </c>
      <c r="E161" s="68"/>
      <c r="F161" s="69"/>
      <c r="G161" s="73"/>
      <c r="I161" s="85"/>
    </row>
    <row r="162" spans="1:9" s="6" customFormat="1" ht="15.75" customHeight="1" x14ac:dyDescent="0.25">
      <c r="A162" s="1"/>
      <c r="C162" s="39"/>
      <c r="D162" s="55"/>
      <c r="E162" s="68"/>
      <c r="F162" s="69"/>
      <c r="G162" s="73"/>
      <c r="I162" s="85"/>
    </row>
    <row r="163" spans="1:9" s="5" customFormat="1" ht="15.75" customHeight="1" x14ac:dyDescent="0.25">
      <c r="A163" s="1"/>
      <c r="B163" s="1"/>
      <c r="C163" s="38" t="s">
        <v>345</v>
      </c>
      <c r="D163" s="47">
        <f>SUM(D164:D175)</f>
        <v>15639</v>
      </c>
      <c r="E163" s="68"/>
      <c r="F163" s="69"/>
      <c r="G163" s="73"/>
      <c r="H163" s="6"/>
      <c r="I163" s="47"/>
    </row>
    <row r="164" spans="1:9" s="6" customFormat="1" ht="15.75" customHeight="1" x14ac:dyDescent="0.25">
      <c r="A164" s="1"/>
      <c r="B164" s="1"/>
      <c r="C164" s="39" t="s">
        <v>346</v>
      </c>
      <c r="D164" s="55">
        <v>1568</v>
      </c>
      <c r="E164" s="68"/>
      <c r="F164" s="69"/>
      <c r="G164" s="73"/>
      <c r="I164" s="85"/>
    </row>
    <row r="165" spans="1:9" s="6" customFormat="1" ht="15.75" customHeight="1" x14ac:dyDescent="0.25">
      <c r="A165" s="1"/>
      <c r="B165" s="1"/>
      <c r="C165" s="39" t="s">
        <v>347</v>
      </c>
      <c r="D165" s="55">
        <v>998</v>
      </c>
      <c r="E165" s="68"/>
      <c r="F165" s="69"/>
      <c r="G165" s="73"/>
      <c r="H165" s="5"/>
      <c r="I165" s="85"/>
    </row>
    <row r="166" spans="1:9" s="6" customFormat="1" ht="15.75" customHeight="1" x14ac:dyDescent="0.25">
      <c r="A166" s="1"/>
      <c r="B166" s="1"/>
      <c r="C166" s="39" t="s">
        <v>348</v>
      </c>
      <c r="D166" s="55">
        <v>1432</v>
      </c>
      <c r="E166" s="68"/>
      <c r="F166" s="69"/>
      <c r="G166" s="73"/>
      <c r="I166" s="85"/>
    </row>
    <row r="167" spans="1:9" s="6" customFormat="1" ht="15.75" customHeight="1" x14ac:dyDescent="0.25">
      <c r="A167" s="1"/>
      <c r="C167" s="39" t="s">
        <v>349</v>
      </c>
      <c r="D167" s="55">
        <v>1461</v>
      </c>
      <c r="E167" s="68"/>
      <c r="F167" s="69"/>
      <c r="G167" s="73"/>
      <c r="I167" s="85"/>
    </row>
    <row r="168" spans="1:9" s="6" customFormat="1" ht="15.75" customHeight="1" x14ac:dyDescent="0.25">
      <c r="A168" s="1"/>
      <c r="B168" s="1"/>
      <c r="C168" s="39" t="s">
        <v>210</v>
      </c>
      <c r="D168" s="55">
        <v>870</v>
      </c>
      <c r="E168" s="68"/>
      <c r="F168" s="69"/>
      <c r="G168" s="73"/>
      <c r="I168" s="85"/>
    </row>
    <row r="169" spans="1:9" s="6" customFormat="1" ht="15.75" customHeight="1" x14ac:dyDescent="0.25">
      <c r="A169" s="1"/>
      <c r="B169" s="1"/>
      <c r="C169" s="39" t="s">
        <v>350</v>
      </c>
      <c r="D169" s="55">
        <v>1508</v>
      </c>
      <c r="E169" s="68"/>
      <c r="F169" s="69"/>
      <c r="G169" s="76"/>
      <c r="I169" s="85"/>
    </row>
    <row r="170" spans="1:9" s="6" customFormat="1" ht="15.75" customHeight="1" x14ac:dyDescent="0.25">
      <c r="A170" s="1"/>
      <c r="B170" s="1"/>
      <c r="C170" s="39" t="s">
        <v>88</v>
      </c>
      <c r="D170" s="55">
        <v>1254</v>
      </c>
      <c r="E170" s="68"/>
      <c r="F170" s="69"/>
      <c r="G170" s="73"/>
      <c r="I170" s="85"/>
    </row>
    <row r="171" spans="1:9" s="6" customFormat="1" ht="15.75" customHeight="1" x14ac:dyDescent="0.25">
      <c r="A171" s="1"/>
      <c r="B171" s="1"/>
      <c r="C171" s="39" t="s">
        <v>2</v>
      </c>
      <c r="D171" s="55">
        <v>1790</v>
      </c>
      <c r="E171" s="68"/>
      <c r="F171" s="69"/>
      <c r="G171" s="73"/>
      <c r="I171" s="85"/>
    </row>
    <row r="172" spans="1:9" s="6" customFormat="1" ht="15.75" customHeight="1" x14ac:dyDescent="0.25">
      <c r="A172" s="1"/>
      <c r="B172" s="1"/>
      <c r="C172" s="39" t="s">
        <v>13</v>
      </c>
      <c r="D172" s="55">
        <v>1404</v>
      </c>
      <c r="E172" s="68"/>
      <c r="F172" s="69"/>
      <c r="G172" s="73"/>
      <c r="I172" s="85"/>
    </row>
    <row r="173" spans="1:9" s="6" customFormat="1" ht="15.75" customHeight="1" x14ac:dyDescent="0.25">
      <c r="A173" s="1"/>
      <c r="B173" s="1"/>
      <c r="C173" s="39" t="s">
        <v>351</v>
      </c>
      <c r="D173" s="55">
        <v>1101</v>
      </c>
      <c r="E173" s="68"/>
      <c r="F173" s="69"/>
      <c r="G173" s="73"/>
      <c r="I173" s="85"/>
    </row>
    <row r="174" spans="1:9" s="7" customFormat="1" ht="15.75" customHeight="1" x14ac:dyDescent="0.25">
      <c r="A174" s="1"/>
      <c r="B174" s="1"/>
      <c r="C174" s="39" t="s">
        <v>352</v>
      </c>
      <c r="D174" s="55">
        <v>965</v>
      </c>
      <c r="E174" s="68"/>
      <c r="F174" s="69"/>
      <c r="G174" s="73"/>
      <c r="H174" s="6"/>
      <c r="I174" s="85"/>
    </row>
    <row r="175" spans="1:9" s="6" customFormat="1" ht="15.75" customHeight="1" x14ac:dyDescent="0.25">
      <c r="A175" s="1"/>
      <c r="B175" s="1"/>
      <c r="C175" s="39" t="s">
        <v>353</v>
      </c>
      <c r="D175" s="55">
        <v>1288</v>
      </c>
      <c r="E175" s="68"/>
      <c r="F175" s="69"/>
      <c r="G175" s="73"/>
      <c r="I175" s="85"/>
    </row>
    <row r="176" spans="1:9" s="6" customFormat="1" ht="15.75" customHeight="1" x14ac:dyDescent="0.25">
      <c r="A176" s="1"/>
      <c r="B176" s="1"/>
      <c r="C176" s="39"/>
      <c r="D176" s="55"/>
      <c r="E176" s="68"/>
      <c r="F176" s="69"/>
      <c r="G176" s="73"/>
      <c r="H176" s="7"/>
      <c r="I176" s="85"/>
    </row>
    <row r="177" spans="1:9" s="5" customFormat="1" ht="15.75" customHeight="1" x14ac:dyDescent="0.25">
      <c r="A177" s="1"/>
      <c r="B177" s="1"/>
      <c r="C177" s="38" t="s">
        <v>354</v>
      </c>
      <c r="D177" s="47">
        <f>SUM(D178:D201)</f>
        <v>28272</v>
      </c>
      <c r="E177" s="68"/>
      <c r="F177" s="69"/>
      <c r="G177" s="73"/>
      <c r="H177" s="6"/>
      <c r="I177" s="47"/>
    </row>
    <row r="178" spans="1:9" s="6" customFormat="1" ht="15.75" customHeight="1" x14ac:dyDescent="0.25">
      <c r="A178" s="1"/>
      <c r="B178" s="1"/>
      <c r="C178" s="39" t="s">
        <v>355</v>
      </c>
      <c r="D178" s="55">
        <v>737</v>
      </c>
      <c r="E178" s="68"/>
      <c r="F178" s="69"/>
      <c r="G178" s="73"/>
      <c r="I178" s="85"/>
    </row>
    <row r="179" spans="1:9" s="6" customFormat="1" ht="15.75" customHeight="1" x14ac:dyDescent="0.25">
      <c r="A179" s="1"/>
      <c r="B179" s="1"/>
      <c r="C179" s="39" t="s">
        <v>356</v>
      </c>
      <c r="D179" s="55">
        <v>1300</v>
      </c>
      <c r="E179" s="68"/>
      <c r="F179" s="69"/>
      <c r="G179" s="73"/>
      <c r="H179" s="5"/>
      <c r="I179" s="85"/>
    </row>
    <row r="180" spans="1:9" s="6" customFormat="1" ht="15.75" customHeight="1" x14ac:dyDescent="0.25">
      <c r="A180" s="1"/>
      <c r="B180" s="1"/>
      <c r="C180" s="39" t="s">
        <v>357</v>
      </c>
      <c r="D180" s="55">
        <v>460</v>
      </c>
      <c r="E180" s="68"/>
      <c r="F180" s="69"/>
      <c r="G180" s="73"/>
      <c r="I180" s="85"/>
    </row>
    <row r="181" spans="1:9" s="6" customFormat="1" ht="15.75" customHeight="1" x14ac:dyDescent="0.25">
      <c r="A181" s="1"/>
      <c r="B181" s="1"/>
      <c r="C181" s="39" t="s">
        <v>358</v>
      </c>
      <c r="D181" s="55">
        <v>418</v>
      </c>
      <c r="E181" s="68"/>
      <c r="F181" s="69"/>
      <c r="G181" s="73"/>
      <c r="I181" s="85"/>
    </row>
    <row r="182" spans="1:9" s="6" customFormat="1" ht="15.75" customHeight="1" x14ac:dyDescent="0.25">
      <c r="A182" s="1"/>
      <c r="B182" s="1"/>
      <c r="C182" s="39" t="s">
        <v>359</v>
      </c>
      <c r="D182" s="55">
        <v>831</v>
      </c>
      <c r="E182" s="68"/>
      <c r="F182" s="69"/>
      <c r="G182" s="73"/>
      <c r="I182" s="85"/>
    </row>
    <row r="183" spans="1:9" s="6" customFormat="1" ht="15.75" customHeight="1" x14ac:dyDescent="0.25">
      <c r="A183" s="1"/>
      <c r="B183" s="1"/>
      <c r="C183" s="39" t="s">
        <v>360</v>
      </c>
      <c r="D183" s="55">
        <v>626</v>
      </c>
      <c r="E183" s="68"/>
      <c r="F183" s="69"/>
      <c r="G183" s="73"/>
      <c r="I183" s="85"/>
    </row>
    <row r="184" spans="1:9" s="6" customFormat="1" ht="15.75" customHeight="1" x14ac:dyDescent="0.25">
      <c r="A184" s="1"/>
      <c r="B184" s="1"/>
      <c r="C184" s="39" t="s">
        <v>361</v>
      </c>
      <c r="D184" s="55">
        <v>424</v>
      </c>
      <c r="E184" s="68"/>
      <c r="F184" s="69"/>
      <c r="G184" s="73"/>
      <c r="I184" s="85"/>
    </row>
    <row r="185" spans="1:9" s="6" customFormat="1" ht="15.75" customHeight="1" x14ac:dyDescent="0.25">
      <c r="A185" s="1"/>
      <c r="B185" s="1"/>
      <c r="C185" s="39" t="s">
        <v>362</v>
      </c>
      <c r="D185" s="55">
        <v>349</v>
      </c>
      <c r="E185" s="68"/>
      <c r="F185" s="69"/>
      <c r="G185" s="73"/>
      <c r="I185" s="85"/>
    </row>
    <row r="186" spans="1:9" s="6" customFormat="1" ht="15.75" customHeight="1" x14ac:dyDescent="0.25">
      <c r="A186" s="1"/>
      <c r="B186" s="1"/>
      <c r="C186" s="39" t="s">
        <v>363</v>
      </c>
      <c r="D186" s="55">
        <v>2086</v>
      </c>
      <c r="E186" s="68"/>
      <c r="F186" s="69"/>
      <c r="G186" s="73"/>
      <c r="I186" s="85"/>
    </row>
    <row r="187" spans="1:9" s="6" customFormat="1" ht="15.75" customHeight="1" x14ac:dyDescent="0.25">
      <c r="A187" s="1"/>
      <c r="B187" s="1"/>
      <c r="C187" s="39" t="s">
        <v>75</v>
      </c>
      <c r="D187" s="55">
        <v>1632</v>
      </c>
      <c r="E187" s="68"/>
      <c r="F187" s="69"/>
      <c r="G187" s="73"/>
      <c r="I187" s="85"/>
    </row>
    <row r="188" spans="1:9" s="6" customFormat="1" ht="15.75" customHeight="1" x14ac:dyDescent="0.25">
      <c r="A188" s="1"/>
      <c r="B188" s="1"/>
      <c r="C188" s="39" t="s">
        <v>364</v>
      </c>
      <c r="D188" s="55">
        <v>1098</v>
      </c>
      <c r="E188" s="68"/>
      <c r="F188" s="69"/>
      <c r="G188" s="73"/>
      <c r="I188" s="85"/>
    </row>
    <row r="189" spans="1:9" s="6" customFormat="1" ht="15.75" customHeight="1" x14ac:dyDescent="0.25">
      <c r="A189" s="1"/>
      <c r="B189" s="1"/>
      <c r="C189" s="39" t="s">
        <v>365</v>
      </c>
      <c r="D189" s="55">
        <v>1757</v>
      </c>
      <c r="E189" s="68"/>
      <c r="F189" s="69"/>
      <c r="G189" s="73"/>
      <c r="I189" s="85"/>
    </row>
    <row r="190" spans="1:9" s="7" customFormat="1" ht="15.75" customHeight="1" x14ac:dyDescent="0.25">
      <c r="A190" s="1"/>
      <c r="B190" s="1"/>
      <c r="C190" s="39" t="s">
        <v>366</v>
      </c>
      <c r="D190" s="55">
        <v>1443</v>
      </c>
      <c r="E190" s="68"/>
      <c r="F190" s="69"/>
      <c r="G190" s="73"/>
      <c r="H190" s="6"/>
      <c r="I190" s="85"/>
    </row>
    <row r="191" spans="1:9" s="6" customFormat="1" ht="15.75" customHeight="1" x14ac:dyDescent="0.25">
      <c r="A191" s="1"/>
      <c r="B191" s="1"/>
      <c r="C191" s="39" t="s">
        <v>367</v>
      </c>
      <c r="D191" s="55">
        <v>602</v>
      </c>
      <c r="E191" s="68"/>
      <c r="F191" s="69"/>
      <c r="G191" s="76"/>
      <c r="I191" s="85"/>
    </row>
    <row r="192" spans="1:9" s="6" customFormat="1" ht="15.75" customHeight="1" x14ac:dyDescent="0.25">
      <c r="A192" s="1"/>
      <c r="B192" s="1"/>
      <c r="C192" s="39" t="s">
        <v>368</v>
      </c>
      <c r="D192" s="55">
        <v>2500</v>
      </c>
      <c r="E192" s="68"/>
      <c r="F192" s="69"/>
      <c r="G192" s="73"/>
      <c r="H192" s="7"/>
      <c r="I192" s="85"/>
    </row>
    <row r="193" spans="1:9" s="6" customFormat="1" ht="15.75" customHeight="1" x14ac:dyDescent="0.25">
      <c r="A193" s="1"/>
      <c r="B193" s="1"/>
      <c r="C193" s="39" t="s">
        <v>369</v>
      </c>
      <c r="D193" s="55">
        <v>878</v>
      </c>
      <c r="E193" s="68"/>
      <c r="F193" s="69"/>
      <c r="G193" s="73"/>
      <c r="I193" s="85"/>
    </row>
    <row r="194" spans="1:9" s="6" customFormat="1" ht="15.75" customHeight="1" x14ac:dyDescent="0.25">
      <c r="A194" s="1"/>
      <c r="B194" s="1"/>
      <c r="C194" s="39" t="s">
        <v>370</v>
      </c>
      <c r="D194" s="55">
        <v>1054</v>
      </c>
      <c r="E194" s="68"/>
      <c r="F194" s="69"/>
      <c r="G194" s="73"/>
      <c r="I194" s="85"/>
    </row>
    <row r="195" spans="1:9" s="6" customFormat="1" ht="15.75" customHeight="1" x14ac:dyDescent="0.25">
      <c r="A195" s="1"/>
      <c r="B195" s="1"/>
      <c r="C195" s="39" t="s">
        <v>371</v>
      </c>
      <c r="D195" s="55">
        <v>903</v>
      </c>
      <c r="E195" s="68"/>
      <c r="F195" s="69"/>
      <c r="G195" s="73"/>
      <c r="I195" s="85"/>
    </row>
    <row r="196" spans="1:9" s="6" customFormat="1" ht="15.75" customHeight="1" x14ac:dyDescent="0.25">
      <c r="A196" s="1"/>
      <c r="B196" s="1"/>
      <c r="C196" s="39" t="s">
        <v>372</v>
      </c>
      <c r="D196" s="55">
        <v>1522</v>
      </c>
      <c r="E196" s="68"/>
      <c r="F196" s="69"/>
      <c r="G196" s="73"/>
      <c r="I196" s="85"/>
    </row>
    <row r="197" spans="1:9" s="6" customFormat="1" ht="15.75" customHeight="1" x14ac:dyDescent="0.25">
      <c r="A197" s="1"/>
      <c r="B197" s="1"/>
      <c r="C197" s="39" t="s">
        <v>373</v>
      </c>
      <c r="D197" s="55">
        <v>653</v>
      </c>
      <c r="E197" s="68"/>
      <c r="F197" s="69"/>
      <c r="G197" s="73"/>
      <c r="I197" s="85"/>
    </row>
    <row r="198" spans="1:9" s="6" customFormat="1" ht="15.75" customHeight="1" x14ac:dyDescent="0.25">
      <c r="A198" s="1"/>
      <c r="B198" s="1"/>
      <c r="C198" s="39" t="s">
        <v>2</v>
      </c>
      <c r="D198" s="55">
        <v>4110</v>
      </c>
      <c r="E198" s="68"/>
      <c r="F198" s="69"/>
      <c r="G198" s="73"/>
      <c r="I198" s="85"/>
    </row>
    <row r="199" spans="1:9" s="6" customFormat="1" ht="15.75" customHeight="1" x14ac:dyDescent="0.25">
      <c r="A199" s="1"/>
      <c r="B199" s="1"/>
      <c r="C199" s="39" t="s">
        <v>325</v>
      </c>
      <c r="D199" s="55">
        <v>497</v>
      </c>
      <c r="E199" s="68"/>
      <c r="F199" s="69"/>
      <c r="G199" s="73"/>
      <c r="I199" s="85"/>
    </row>
    <row r="200" spans="1:9" s="6" customFormat="1" ht="15.75" customHeight="1" x14ac:dyDescent="0.25">
      <c r="A200" s="1"/>
      <c r="B200" s="1"/>
      <c r="C200" s="39" t="s">
        <v>374</v>
      </c>
      <c r="D200" s="55">
        <v>1637</v>
      </c>
      <c r="E200" s="68"/>
      <c r="F200" s="69"/>
      <c r="G200" s="73"/>
      <c r="I200" s="85"/>
    </row>
    <row r="201" spans="1:9" s="6" customFormat="1" ht="15.75" customHeight="1" x14ac:dyDescent="0.25">
      <c r="A201" s="1"/>
      <c r="B201" s="1"/>
      <c r="C201" s="39" t="s">
        <v>268</v>
      </c>
      <c r="D201" s="55">
        <v>755</v>
      </c>
      <c r="E201" s="68"/>
      <c r="F201" s="69"/>
      <c r="G201" s="73"/>
      <c r="I201" s="85"/>
    </row>
    <row r="202" spans="1:9" s="6" customFormat="1" ht="15.75" customHeight="1" x14ac:dyDescent="0.25">
      <c r="A202" s="1"/>
      <c r="B202" s="1"/>
      <c r="C202" s="39"/>
      <c r="D202" s="55"/>
      <c r="E202" s="68"/>
      <c r="F202" s="69"/>
      <c r="G202" s="73"/>
      <c r="I202" s="85"/>
    </row>
    <row r="203" spans="1:9" s="5" customFormat="1" ht="15.75" customHeight="1" x14ac:dyDescent="0.25">
      <c r="A203" s="1"/>
      <c r="B203" s="1"/>
      <c r="C203" s="38" t="s">
        <v>375</v>
      </c>
      <c r="D203" s="47">
        <f>SUM(D204:D228)</f>
        <v>18890</v>
      </c>
      <c r="E203" s="68"/>
      <c r="F203" s="69"/>
      <c r="G203" s="73"/>
      <c r="H203" s="6"/>
      <c r="I203" s="47"/>
    </row>
    <row r="204" spans="1:9" s="6" customFormat="1" ht="15.75" customHeight="1" x14ac:dyDescent="0.25">
      <c r="A204" s="1"/>
      <c r="B204" s="1"/>
      <c r="C204" s="39" t="s">
        <v>376</v>
      </c>
      <c r="D204" s="55">
        <v>1163</v>
      </c>
      <c r="E204" s="68"/>
      <c r="F204" s="69"/>
      <c r="G204" s="73"/>
      <c r="I204" s="85"/>
    </row>
    <row r="205" spans="1:9" s="6" customFormat="1" ht="15.75" customHeight="1" x14ac:dyDescent="0.25">
      <c r="A205" s="1"/>
      <c r="B205" s="1"/>
      <c r="C205" s="39" t="s">
        <v>377</v>
      </c>
      <c r="D205" s="55">
        <v>711</v>
      </c>
      <c r="E205" s="68"/>
      <c r="F205" s="69"/>
      <c r="G205" s="73"/>
      <c r="H205" s="5"/>
      <c r="I205" s="85"/>
    </row>
    <row r="206" spans="1:9" s="6" customFormat="1" ht="15.75" customHeight="1" x14ac:dyDescent="0.25">
      <c r="A206" s="1"/>
      <c r="B206" s="1"/>
      <c r="C206" s="39" t="s">
        <v>378</v>
      </c>
      <c r="D206" s="55">
        <v>550</v>
      </c>
      <c r="E206" s="68"/>
      <c r="F206" s="69"/>
      <c r="G206" s="73"/>
      <c r="I206" s="85"/>
    </row>
    <row r="207" spans="1:9" s="6" customFormat="1" ht="15.75" customHeight="1" x14ac:dyDescent="0.25">
      <c r="A207" s="1"/>
      <c r="B207" s="1"/>
      <c r="C207" s="39" t="s">
        <v>379</v>
      </c>
      <c r="D207" s="55">
        <v>839</v>
      </c>
      <c r="E207" s="68"/>
      <c r="F207" s="69"/>
      <c r="G207" s="73"/>
      <c r="I207" s="85"/>
    </row>
    <row r="208" spans="1:9" s="6" customFormat="1" ht="15.75" customHeight="1" x14ac:dyDescent="0.25">
      <c r="A208" s="1"/>
      <c r="B208" s="1"/>
      <c r="C208" s="39" t="s">
        <v>380</v>
      </c>
      <c r="D208" s="55">
        <v>399</v>
      </c>
      <c r="E208" s="68"/>
      <c r="F208" s="69"/>
      <c r="G208" s="73"/>
      <c r="I208" s="85"/>
    </row>
    <row r="209" spans="1:9" s="6" customFormat="1" ht="15.75" customHeight="1" x14ac:dyDescent="0.25">
      <c r="A209" s="1"/>
      <c r="B209" s="1"/>
      <c r="C209" s="39" t="s">
        <v>381</v>
      </c>
      <c r="D209" s="55">
        <v>500</v>
      </c>
      <c r="E209" s="68"/>
      <c r="F209" s="69"/>
      <c r="G209" s="73"/>
      <c r="I209" s="85"/>
    </row>
    <row r="210" spans="1:9" s="6" customFormat="1" ht="15.75" customHeight="1" x14ac:dyDescent="0.25">
      <c r="A210" s="1"/>
      <c r="B210" s="1"/>
      <c r="C210" s="39" t="s">
        <v>382</v>
      </c>
      <c r="D210" s="55">
        <v>451</v>
      </c>
      <c r="E210" s="68"/>
      <c r="F210" s="69"/>
      <c r="G210" s="73"/>
      <c r="I210" s="85"/>
    </row>
    <row r="211" spans="1:9" s="6" customFormat="1" ht="15.75" customHeight="1" x14ac:dyDescent="0.25">
      <c r="A211" s="1"/>
      <c r="B211" s="1"/>
      <c r="C211" s="39" t="s">
        <v>383</v>
      </c>
      <c r="D211" s="55">
        <v>476</v>
      </c>
      <c r="E211" s="68"/>
      <c r="F211" s="69"/>
      <c r="G211" s="73"/>
      <c r="I211" s="85"/>
    </row>
    <row r="212" spans="1:9" s="6" customFormat="1" ht="15.75" customHeight="1" x14ac:dyDescent="0.25">
      <c r="A212" s="1"/>
      <c r="B212" s="1"/>
      <c r="C212" s="39" t="s">
        <v>109</v>
      </c>
      <c r="D212" s="55">
        <v>374</v>
      </c>
      <c r="E212" s="68"/>
      <c r="F212" s="69"/>
      <c r="G212" s="76"/>
      <c r="I212" s="85"/>
    </row>
    <row r="213" spans="1:9" s="6" customFormat="1" ht="15.75" customHeight="1" x14ac:dyDescent="0.25">
      <c r="A213" s="1"/>
      <c r="B213" s="1"/>
      <c r="C213" s="39" t="s">
        <v>384</v>
      </c>
      <c r="D213" s="55">
        <v>452</v>
      </c>
      <c r="E213" s="68"/>
      <c r="F213" s="69"/>
      <c r="G213" s="73"/>
      <c r="I213" s="85"/>
    </row>
    <row r="214" spans="1:9" s="6" customFormat="1" ht="15.75" customHeight="1" x14ac:dyDescent="0.25">
      <c r="A214" s="1"/>
      <c r="B214" s="1"/>
      <c r="C214" s="39" t="s">
        <v>385</v>
      </c>
      <c r="D214" s="55">
        <v>496</v>
      </c>
      <c r="E214" s="68"/>
      <c r="F214" s="69"/>
      <c r="G214" s="73"/>
      <c r="I214" s="85"/>
    </row>
    <row r="215" spans="1:9" s="6" customFormat="1" ht="15.75" customHeight="1" x14ac:dyDescent="0.25">
      <c r="A215" s="1"/>
      <c r="B215" s="1"/>
      <c r="C215" s="39" t="s">
        <v>386</v>
      </c>
      <c r="D215" s="55">
        <v>851</v>
      </c>
      <c r="E215" s="68"/>
      <c r="F215" s="69"/>
      <c r="G215" s="73"/>
      <c r="I215" s="85"/>
    </row>
    <row r="216" spans="1:9" s="6" customFormat="1" ht="15.75" customHeight="1" x14ac:dyDescent="0.25">
      <c r="A216" s="1"/>
      <c r="B216" s="1"/>
      <c r="C216" s="39" t="s">
        <v>387</v>
      </c>
      <c r="D216" s="55">
        <v>1136</v>
      </c>
      <c r="E216" s="68"/>
      <c r="F216" s="69"/>
      <c r="G216" s="76"/>
      <c r="I216" s="85"/>
    </row>
    <row r="217" spans="1:9" s="6" customFormat="1" ht="15.75" customHeight="1" x14ac:dyDescent="0.25">
      <c r="A217" s="1"/>
      <c r="B217" s="1"/>
      <c r="C217" s="39" t="s">
        <v>388</v>
      </c>
      <c r="D217" s="55">
        <v>906</v>
      </c>
      <c r="E217" s="68"/>
      <c r="F217" s="69"/>
      <c r="G217" s="73"/>
      <c r="I217" s="85"/>
    </row>
    <row r="218" spans="1:9" s="6" customFormat="1" ht="15.75" customHeight="1" x14ac:dyDescent="0.25">
      <c r="A218" s="1"/>
      <c r="B218" s="1"/>
      <c r="C218" s="39" t="s">
        <v>223</v>
      </c>
      <c r="D218" s="55">
        <v>587</v>
      </c>
      <c r="E218" s="68"/>
      <c r="F218" s="69"/>
      <c r="G218" s="73"/>
      <c r="I218" s="85"/>
    </row>
    <row r="219" spans="1:9" s="6" customFormat="1" ht="15.75" customHeight="1" x14ac:dyDescent="0.25">
      <c r="A219" s="1"/>
      <c r="B219" s="1"/>
      <c r="C219" s="39" t="s">
        <v>389</v>
      </c>
      <c r="D219" s="55">
        <v>519</v>
      </c>
      <c r="E219" s="68"/>
      <c r="F219" s="69"/>
      <c r="G219" s="73"/>
      <c r="I219" s="85"/>
    </row>
    <row r="220" spans="1:9" s="6" customFormat="1" ht="15.75" customHeight="1" x14ac:dyDescent="0.25">
      <c r="A220" s="1"/>
      <c r="B220" s="1"/>
      <c r="C220" s="39" t="s">
        <v>390</v>
      </c>
      <c r="D220" s="55">
        <v>983</v>
      </c>
      <c r="E220" s="68"/>
      <c r="F220" s="69"/>
      <c r="G220" s="73"/>
      <c r="I220" s="85"/>
    </row>
    <row r="221" spans="1:9" s="6" customFormat="1" ht="15.75" customHeight="1" x14ac:dyDescent="0.25">
      <c r="A221" s="1"/>
      <c r="B221" s="1"/>
      <c r="C221" s="39" t="s">
        <v>391</v>
      </c>
      <c r="D221" s="55">
        <v>1028</v>
      </c>
      <c r="E221" s="68"/>
      <c r="F221" s="69"/>
      <c r="G221" s="73"/>
      <c r="I221" s="85"/>
    </row>
    <row r="222" spans="1:9" s="6" customFormat="1" ht="15.75" customHeight="1" x14ac:dyDescent="0.25">
      <c r="A222" s="1"/>
      <c r="B222" s="1"/>
      <c r="C222" s="39" t="s">
        <v>392</v>
      </c>
      <c r="D222" s="55">
        <v>1821</v>
      </c>
      <c r="E222" s="68"/>
      <c r="F222" s="69"/>
      <c r="G222" s="73"/>
      <c r="I222" s="85"/>
    </row>
    <row r="223" spans="1:9" s="6" customFormat="1" ht="15.75" customHeight="1" x14ac:dyDescent="0.25">
      <c r="A223" s="1"/>
      <c r="B223" s="1"/>
      <c r="C223" s="39" t="s">
        <v>2</v>
      </c>
      <c r="D223" s="55">
        <v>1814</v>
      </c>
      <c r="E223" s="68"/>
      <c r="F223" s="69"/>
      <c r="G223" s="73"/>
      <c r="I223" s="85"/>
    </row>
    <row r="224" spans="1:9" s="6" customFormat="1" ht="15.75" customHeight="1" x14ac:dyDescent="0.25">
      <c r="A224" s="1"/>
      <c r="B224" s="1"/>
      <c r="C224" s="39" t="s">
        <v>6</v>
      </c>
      <c r="D224" s="55">
        <v>908</v>
      </c>
      <c r="E224" s="68"/>
      <c r="F224" s="69"/>
      <c r="G224" s="73"/>
      <c r="I224" s="85"/>
    </row>
    <row r="225" spans="1:9" s="6" customFormat="1" ht="15.75" customHeight="1" x14ac:dyDescent="0.25">
      <c r="A225" s="1"/>
      <c r="B225" s="1"/>
      <c r="C225" s="39" t="s">
        <v>393</v>
      </c>
      <c r="D225" s="55">
        <v>326</v>
      </c>
      <c r="E225" s="68"/>
      <c r="F225" s="69"/>
      <c r="G225" s="73"/>
      <c r="I225" s="85"/>
    </row>
    <row r="226" spans="1:9" s="6" customFormat="1" ht="15.75" customHeight="1" x14ac:dyDescent="0.25">
      <c r="A226" s="1"/>
      <c r="C226" s="39" t="s">
        <v>394</v>
      </c>
      <c r="D226" s="55">
        <v>491</v>
      </c>
      <c r="E226" s="68"/>
      <c r="F226" s="69"/>
      <c r="G226" s="73"/>
      <c r="I226" s="85"/>
    </row>
    <row r="227" spans="1:9" s="6" customFormat="1" ht="15.75" customHeight="1" x14ac:dyDescent="0.25">
      <c r="A227" s="1"/>
      <c r="B227" s="1"/>
      <c r="C227" s="39" t="s">
        <v>395</v>
      </c>
      <c r="D227" s="55">
        <v>389</v>
      </c>
      <c r="E227" s="68"/>
      <c r="F227" s="69"/>
      <c r="G227" s="73"/>
      <c r="I227" s="85"/>
    </row>
    <row r="228" spans="1:9" s="6" customFormat="1" ht="15.75" customHeight="1" x14ac:dyDescent="0.25">
      <c r="A228" s="1"/>
      <c r="B228" s="1"/>
      <c r="C228" s="39" t="s">
        <v>396</v>
      </c>
      <c r="D228" s="55">
        <v>720</v>
      </c>
      <c r="E228" s="68"/>
      <c r="F228" s="69"/>
      <c r="G228" s="73"/>
      <c r="I228" s="85"/>
    </row>
    <row r="229" spans="1:9" s="6" customFormat="1" ht="15.75" customHeight="1" x14ac:dyDescent="0.25">
      <c r="A229" s="1"/>
      <c r="B229" s="1"/>
      <c r="C229" s="39"/>
      <c r="D229" s="55"/>
      <c r="E229" s="68"/>
      <c r="F229" s="69"/>
      <c r="G229" s="73"/>
      <c r="I229" s="85"/>
    </row>
    <row r="230" spans="1:9" s="5" customFormat="1" ht="15.75" customHeight="1" x14ac:dyDescent="0.25">
      <c r="A230" s="1"/>
      <c r="B230" s="1"/>
      <c r="C230" s="38" t="s">
        <v>397</v>
      </c>
      <c r="D230" s="47">
        <f>SUM(D231:D248)</f>
        <v>29717</v>
      </c>
      <c r="E230" s="68"/>
      <c r="F230" s="69"/>
      <c r="G230" s="73"/>
      <c r="H230" s="6"/>
      <c r="I230" s="47"/>
    </row>
    <row r="231" spans="1:9" s="6" customFormat="1" ht="15.75" customHeight="1" x14ac:dyDescent="0.25">
      <c r="A231" s="1"/>
      <c r="B231" s="1"/>
      <c r="C231" s="39" t="s">
        <v>398</v>
      </c>
      <c r="D231" s="55">
        <v>1196</v>
      </c>
      <c r="E231" s="68"/>
      <c r="F231" s="69"/>
      <c r="G231" s="73"/>
      <c r="I231" s="85"/>
    </row>
    <row r="232" spans="1:9" s="6" customFormat="1" ht="15.75" customHeight="1" x14ac:dyDescent="0.25">
      <c r="A232" s="1"/>
      <c r="B232" s="1"/>
      <c r="C232" s="39" t="s">
        <v>399</v>
      </c>
      <c r="D232" s="55">
        <v>590</v>
      </c>
      <c r="E232" s="68"/>
      <c r="F232" s="69"/>
      <c r="G232" s="73"/>
      <c r="H232" s="5"/>
      <c r="I232" s="85"/>
    </row>
    <row r="233" spans="1:9" s="6" customFormat="1" ht="15.75" customHeight="1" x14ac:dyDescent="0.25">
      <c r="A233" s="1"/>
      <c r="B233" s="1"/>
      <c r="C233" s="39" t="s">
        <v>400</v>
      </c>
      <c r="D233" s="55">
        <v>700</v>
      </c>
      <c r="E233" s="68"/>
      <c r="F233" s="69"/>
      <c r="G233" s="73"/>
      <c r="I233" s="85"/>
    </row>
    <row r="234" spans="1:9" s="6" customFormat="1" ht="15.75" customHeight="1" x14ac:dyDescent="0.25">
      <c r="A234" s="1"/>
      <c r="B234" s="1"/>
      <c r="C234" s="39" t="s">
        <v>401</v>
      </c>
      <c r="D234" s="55">
        <v>628</v>
      </c>
      <c r="E234" s="68"/>
      <c r="F234" s="69"/>
      <c r="G234" s="73"/>
      <c r="I234" s="85"/>
    </row>
    <row r="235" spans="1:9" s="6" customFormat="1" ht="15.75" customHeight="1" x14ac:dyDescent="0.25">
      <c r="A235" s="1"/>
      <c r="B235" s="1"/>
      <c r="C235" s="39" t="s">
        <v>103</v>
      </c>
      <c r="D235" s="55">
        <v>2302</v>
      </c>
      <c r="E235" s="68"/>
      <c r="F235" s="69"/>
      <c r="G235" s="73"/>
      <c r="I235" s="85"/>
    </row>
    <row r="236" spans="1:9" s="6" customFormat="1" ht="15.75" customHeight="1" x14ac:dyDescent="0.25">
      <c r="A236" s="1"/>
      <c r="B236" s="1"/>
      <c r="C236" s="39" t="s">
        <v>402</v>
      </c>
      <c r="D236" s="55">
        <v>1256</v>
      </c>
      <c r="E236" s="68"/>
      <c r="F236" s="69"/>
      <c r="G236" s="73"/>
      <c r="I236" s="85"/>
    </row>
    <row r="237" spans="1:9" s="6" customFormat="1" ht="15.75" customHeight="1" x14ac:dyDescent="0.25">
      <c r="A237" s="1"/>
      <c r="B237" s="1"/>
      <c r="C237" s="39" t="s">
        <v>403</v>
      </c>
      <c r="D237" s="55">
        <v>1999</v>
      </c>
      <c r="E237" s="68"/>
      <c r="F237" s="69"/>
      <c r="G237" s="73"/>
      <c r="I237" s="85"/>
    </row>
    <row r="238" spans="1:9" s="6" customFormat="1" ht="15.75" customHeight="1" x14ac:dyDescent="0.25">
      <c r="A238" s="1"/>
      <c r="B238" s="1"/>
      <c r="C238" s="39" t="s">
        <v>404</v>
      </c>
      <c r="D238" s="55">
        <v>2147</v>
      </c>
      <c r="E238" s="68"/>
      <c r="F238" s="69"/>
      <c r="G238" s="73"/>
      <c r="I238" s="85"/>
    </row>
    <row r="239" spans="1:9" s="6" customFormat="1" ht="15.75" customHeight="1" x14ac:dyDescent="0.25">
      <c r="A239" s="1"/>
      <c r="B239" s="1"/>
      <c r="C239" s="39" t="s">
        <v>405</v>
      </c>
      <c r="D239" s="55">
        <v>2075</v>
      </c>
      <c r="E239" s="68"/>
      <c r="F239" s="69"/>
      <c r="G239" s="73"/>
      <c r="I239" s="85"/>
    </row>
    <row r="240" spans="1:9" s="6" customFormat="1" ht="15.75" customHeight="1" x14ac:dyDescent="0.25">
      <c r="A240" s="1"/>
      <c r="B240" s="1"/>
      <c r="C240" s="39" t="s">
        <v>132</v>
      </c>
      <c r="D240" s="55">
        <v>975</v>
      </c>
      <c r="E240" s="68"/>
      <c r="F240" s="69"/>
      <c r="G240" s="73"/>
      <c r="I240" s="85"/>
    </row>
    <row r="241" spans="1:9" s="6" customFormat="1" ht="15.75" customHeight="1" x14ac:dyDescent="0.25">
      <c r="A241" s="1"/>
      <c r="B241" s="1"/>
      <c r="C241" s="39" t="s">
        <v>406</v>
      </c>
      <c r="D241" s="55">
        <v>2069</v>
      </c>
      <c r="E241" s="68"/>
      <c r="F241" s="69"/>
      <c r="G241" s="73"/>
      <c r="I241" s="85"/>
    </row>
    <row r="242" spans="1:9" s="6" customFormat="1" ht="15.75" customHeight="1" x14ac:dyDescent="0.25">
      <c r="A242" s="1"/>
      <c r="B242" s="1"/>
      <c r="C242" s="39" t="s">
        <v>407</v>
      </c>
      <c r="D242" s="55">
        <v>2441</v>
      </c>
      <c r="E242" s="68"/>
      <c r="F242" s="69"/>
      <c r="G242" s="73"/>
      <c r="I242" s="85"/>
    </row>
    <row r="243" spans="1:9" s="6" customFormat="1" ht="15.75" customHeight="1" x14ac:dyDescent="0.25">
      <c r="A243" s="1"/>
      <c r="B243" s="1"/>
      <c r="C243" s="39" t="s">
        <v>408</v>
      </c>
      <c r="D243" s="55">
        <v>1492</v>
      </c>
      <c r="E243" s="68"/>
      <c r="F243" s="69"/>
      <c r="G243" s="73"/>
      <c r="I243" s="85"/>
    </row>
    <row r="244" spans="1:9" s="6" customFormat="1" ht="15.75" customHeight="1" x14ac:dyDescent="0.25">
      <c r="A244" s="1"/>
      <c r="B244" s="1"/>
      <c r="C244" s="39" t="s">
        <v>409</v>
      </c>
      <c r="D244" s="55">
        <v>1990</v>
      </c>
      <c r="E244" s="68"/>
      <c r="F244" s="69"/>
      <c r="G244" s="73"/>
      <c r="I244" s="85"/>
    </row>
    <row r="245" spans="1:9" s="6" customFormat="1" ht="15.75" customHeight="1" x14ac:dyDescent="0.25">
      <c r="A245" s="1"/>
      <c r="B245" s="1"/>
      <c r="C245" s="39" t="s">
        <v>2</v>
      </c>
      <c r="D245" s="55">
        <v>3342</v>
      </c>
      <c r="E245" s="68"/>
      <c r="F245" s="69"/>
      <c r="G245" s="73"/>
      <c r="I245" s="85"/>
    </row>
    <row r="246" spans="1:9" s="6" customFormat="1" ht="15.75" customHeight="1" x14ac:dyDescent="0.25">
      <c r="A246" s="1"/>
      <c r="B246" s="1"/>
      <c r="C246" s="39" t="s">
        <v>410</v>
      </c>
      <c r="D246" s="55">
        <v>950</v>
      </c>
      <c r="E246" s="68"/>
      <c r="F246" s="69"/>
      <c r="G246" s="73"/>
      <c r="I246" s="85"/>
    </row>
    <row r="247" spans="1:9" s="6" customFormat="1" ht="15.75" customHeight="1" x14ac:dyDescent="0.25">
      <c r="A247" s="1"/>
      <c r="B247" s="1"/>
      <c r="C247" s="39" t="s">
        <v>411</v>
      </c>
      <c r="D247" s="55">
        <v>1370</v>
      </c>
      <c r="E247" s="68"/>
      <c r="F247" s="69"/>
      <c r="G247" s="73"/>
      <c r="I247" s="85"/>
    </row>
    <row r="248" spans="1:9" s="6" customFormat="1" ht="15.75" customHeight="1" x14ac:dyDescent="0.25">
      <c r="A248" s="1"/>
      <c r="B248" s="1"/>
      <c r="C248" s="39" t="s">
        <v>221</v>
      </c>
      <c r="D248" s="55">
        <v>2195</v>
      </c>
      <c r="E248" s="68"/>
      <c r="F248" s="69"/>
      <c r="G248" s="73"/>
      <c r="I248" s="85"/>
    </row>
    <row r="249" spans="1:9" s="6" customFormat="1" ht="15.75" customHeight="1" x14ac:dyDescent="0.25">
      <c r="A249" s="1"/>
      <c r="B249" s="1"/>
      <c r="C249" s="39"/>
      <c r="D249" s="55"/>
      <c r="E249" s="68"/>
      <c r="F249" s="69"/>
      <c r="G249" s="73"/>
      <c r="I249" s="85"/>
    </row>
    <row r="250" spans="1:9" s="5" customFormat="1" ht="15.75" customHeight="1" x14ac:dyDescent="0.25">
      <c r="A250" s="1"/>
      <c r="B250" s="1"/>
      <c r="C250" s="38" t="s">
        <v>412</v>
      </c>
      <c r="D250" s="47">
        <f>SUM(D251:D267)</f>
        <v>60077</v>
      </c>
      <c r="E250" s="68"/>
      <c r="F250" s="69"/>
      <c r="G250" s="73"/>
      <c r="H250" s="6"/>
      <c r="I250" s="47"/>
    </row>
    <row r="251" spans="1:9" s="6" customFormat="1" ht="15.75" customHeight="1" x14ac:dyDescent="0.25">
      <c r="A251" s="1"/>
      <c r="B251" s="1"/>
      <c r="C251" s="39" t="s">
        <v>413</v>
      </c>
      <c r="D251" s="55">
        <v>1291</v>
      </c>
      <c r="E251" s="68"/>
      <c r="F251" s="69"/>
      <c r="G251" s="76"/>
      <c r="I251" s="85"/>
    </row>
    <row r="252" spans="1:9" s="6" customFormat="1" ht="15.75" customHeight="1" x14ac:dyDescent="0.25">
      <c r="A252" s="1"/>
      <c r="C252" s="39" t="s">
        <v>414</v>
      </c>
      <c r="D252" s="55">
        <v>10282</v>
      </c>
      <c r="E252" s="68"/>
      <c r="F252" s="69"/>
      <c r="G252" s="73"/>
      <c r="H252" s="5"/>
      <c r="I252" s="85"/>
    </row>
    <row r="253" spans="1:9" s="6" customFormat="1" ht="15.75" customHeight="1" x14ac:dyDescent="0.25">
      <c r="A253" s="1"/>
      <c r="B253" s="1"/>
      <c r="C253" s="39" t="s">
        <v>415</v>
      </c>
      <c r="D253" s="55">
        <v>1245</v>
      </c>
      <c r="E253" s="68"/>
      <c r="F253" s="69"/>
      <c r="G253" s="73"/>
      <c r="I253" s="85"/>
    </row>
    <row r="254" spans="1:9" s="6" customFormat="1" ht="15.75" customHeight="1" x14ac:dyDescent="0.25">
      <c r="A254" s="1"/>
      <c r="B254" s="1"/>
      <c r="C254" s="39" t="s">
        <v>416</v>
      </c>
      <c r="D254" s="55">
        <v>736</v>
      </c>
      <c r="E254" s="68"/>
      <c r="F254" s="69"/>
      <c r="G254" s="73"/>
      <c r="I254" s="85"/>
    </row>
    <row r="255" spans="1:9" s="6" customFormat="1" ht="15.75" customHeight="1" x14ac:dyDescent="0.25">
      <c r="A255" s="1"/>
      <c r="B255" s="1"/>
      <c r="C255" s="39" t="s">
        <v>417</v>
      </c>
      <c r="D255" s="55">
        <v>8223</v>
      </c>
      <c r="E255" s="68"/>
      <c r="F255" s="69"/>
      <c r="G255" s="73"/>
      <c r="I255" s="85"/>
    </row>
    <row r="256" spans="1:9" s="6" customFormat="1" ht="15.75" customHeight="1" x14ac:dyDescent="0.25">
      <c r="A256" s="1"/>
      <c r="B256" s="1"/>
      <c r="C256" s="39" t="s">
        <v>210</v>
      </c>
      <c r="D256" s="55">
        <v>750</v>
      </c>
      <c r="E256" s="68"/>
      <c r="F256" s="69"/>
      <c r="G256" s="73"/>
      <c r="I256" s="85"/>
    </row>
    <row r="257" spans="1:9" s="7" customFormat="1" ht="15.75" customHeight="1" x14ac:dyDescent="0.25">
      <c r="A257" s="1"/>
      <c r="B257" s="1"/>
      <c r="C257" s="39" t="s">
        <v>418</v>
      </c>
      <c r="D257" s="55">
        <v>396</v>
      </c>
      <c r="E257" s="68"/>
      <c r="F257" s="69"/>
      <c r="G257" s="73"/>
      <c r="H257" s="6"/>
      <c r="I257" s="85"/>
    </row>
    <row r="258" spans="1:9" s="6" customFormat="1" ht="15.75" customHeight="1" x14ac:dyDescent="0.25">
      <c r="A258" s="1"/>
      <c r="B258" s="1"/>
      <c r="C258" s="39" t="s">
        <v>419</v>
      </c>
      <c r="D258" s="55">
        <v>1545</v>
      </c>
      <c r="E258" s="68"/>
      <c r="F258" s="69"/>
      <c r="G258" s="73"/>
      <c r="I258" s="85"/>
    </row>
    <row r="259" spans="1:9" s="6" customFormat="1" ht="15.75" customHeight="1" x14ac:dyDescent="0.25">
      <c r="A259" s="1"/>
      <c r="B259" s="1"/>
      <c r="C259" s="39" t="s">
        <v>420</v>
      </c>
      <c r="D259" s="55">
        <v>1115</v>
      </c>
      <c r="E259" s="68"/>
      <c r="F259" s="69"/>
      <c r="G259" s="73"/>
      <c r="H259" s="7"/>
      <c r="I259" s="85"/>
    </row>
    <row r="260" spans="1:9" s="6" customFormat="1" ht="15.75" customHeight="1" x14ac:dyDescent="0.25">
      <c r="A260" s="1"/>
      <c r="B260" s="1"/>
      <c r="C260" s="39" t="s">
        <v>421</v>
      </c>
      <c r="D260" s="55">
        <v>20504</v>
      </c>
      <c r="E260" s="68"/>
      <c r="F260" s="69"/>
      <c r="G260" s="73"/>
      <c r="I260" s="85"/>
    </row>
    <row r="261" spans="1:9" s="6" customFormat="1" ht="15.75" customHeight="1" x14ac:dyDescent="0.25">
      <c r="A261" s="1"/>
      <c r="B261" s="1"/>
      <c r="C261" s="39" t="s">
        <v>422</v>
      </c>
      <c r="D261" s="55">
        <v>715</v>
      </c>
      <c r="E261" s="68"/>
      <c r="F261" s="69"/>
      <c r="G261" s="73"/>
      <c r="I261" s="85"/>
    </row>
    <row r="262" spans="1:9" s="6" customFormat="1" ht="15.75" customHeight="1" x14ac:dyDescent="0.25">
      <c r="A262" s="1"/>
      <c r="B262" s="1"/>
      <c r="C262" s="39" t="s">
        <v>423</v>
      </c>
      <c r="D262" s="55">
        <v>1333</v>
      </c>
      <c r="E262" s="68"/>
      <c r="F262" s="69"/>
      <c r="G262" s="73"/>
      <c r="I262" s="85"/>
    </row>
    <row r="263" spans="1:9" s="6" customFormat="1" ht="15.75" customHeight="1" x14ac:dyDescent="0.25">
      <c r="A263" s="1"/>
      <c r="B263" s="1"/>
      <c r="C263" s="39" t="s">
        <v>424</v>
      </c>
      <c r="D263" s="55">
        <v>939</v>
      </c>
      <c r="E263" s="68"/>
      <c r="F263" s="69"/>
      <c r="G263" s="73"/>
      <c r="I263" s="85"/>
    </row>
    <row r="264" spans="1:9" s="6" customFormat="1" ht="15.75" customHeight="1" x14ac:dyDescent="0.25">
      <c r="A264" s="1"/>
      <c r="B264" s="1"/>
      <c r="C264" s="39" t="s">
        <v>2</v>
      </c>
      <c r="D264" s="55">
        <v>1302</v>
      </c>
      <c r="E264" s="68"/>
      <c r="F264" s="69"/>
      <c r="G264" s="73"/>
      <c r="I264" s="85"/>
    </row>
    <row r="265" spans="1:9" s="6" customFormat="1" ht="15.75" customHeight="1" x14ac:dyDescent="0.25">
      <c r="A265" s="1"/>
      <c r="B265" s="1"/>
      <c r="C265" s="39" t="s">
        <v>425</v>
      </c>
      <c r="D265" s="55">
        <v>1577</v>
      </c>
      <c r="E265" s="68"/>
      <c r="F265" s="69"/>
      <c r="G265" s="73"/>
      <c r="I265" s="85"/>
    </row>
    <row r="266" spans="1:9" s="6" customFormat="1" ht="15.75" customHeight="1" x14ac:dyDescent="0.25">
      <c r="A266" s="1"/>
      <c r="B266" s="1"/>
      <c r="C266" s="39" t="s">
        <v>426</v>
      </c>
      <c r="D266" s="55">
        <v>7016</v>
      </c>
      <c r="E266" s="68"/>
      <c r="F266" s="69"/>
      <c r="G266" s="76"/>
      <c r="I266" s="85"/>
    </row>
    <row r="267" spans="1:9" s="6" customFormat="1" ht="15.75" customHeight="1" x14ac:dyDescent="0.25">
      <c r="A267" s="1"/>
      <c r="B267" s="1"/>
      <c r="C267" s="39" t="s">
        <v>427</v>
      </c>
      <c r="D267" s="55">
        <v>1108</v>
      </c>
      <c r="E267" s="68"/>
      <c r="F267" s="69"/>
      <c r="G267" s="73"/>
      <c r="I267" s="85"/>
    </row>
    <row r="268" spans="1:9" s="6" customFormat="1" ht="15.75" customHeight="1" x14ac:dyDescent="0.25">
      <c r="A268" s="1"/>
      <c r="B268" s="1"/>
      <c r="C268" s="39"/>
      <c r="D268" s="55"/>
      <c r="E268" s="68"/>
      <c r="F268" s="69"/>
      <c r="G268" s="73"/>
      <c r="I268" s="85"/>
    </row>
    <row r="269" spans="1:9" s="5" customFormat="1" ht="15.75" customHeight="1" x14ac:dyDescent="0.25">
      <c r="A269" s="1"/>
      <c r="B269" s="1"/>
      <c r="C269" s="38" t="s">
        <v>428</v>
      </c>
      <c r="D269" s="47">
        <f>SUM(D270:D292)</f>
        <v>24517</v>
      </c>
      <c r="E269" s="68"/>
      <c r="F269" s="69"/>
      <c r="G269" s="73"/>
      <c r="H269" s="6"/>
      <c r="I269" s="47"/>
    </row>
    <row r="270" spans="1:9" s="6" customFormat="1" ht="15.75" customHeight="1" x14ac:dyDescent="0.25">
      <c r="A270" s="1"/>
      <c r="B270" s="1"/>
      <c r="C270" s="39" t="s">
        <v>429</v>
      </c>
      <c r="D270" s="55">
        <v>985</v>
      </c>
      <c r="E270" s="68"/>
      <c r="F270" s="69"/>
      <c r="G270" s="73"/>
      <c r="I270" s="85"/>
    </row>
    <row r="271" spans="1:9" s="6" customFormat="1" ht="15.75" customHeight="1" x14ac:dyDescent="0.25">
      <c r="A271" s="1"/>
      <c r="B271" s="1"/>
      <c r="C271" s="39" t="s">
        <v>193</v>
      </c>
      <c r="D271" s="55">
        <v>957</v>
      </c>
      <c r="E271" s="68"/>
      <c r="F271" s="69"/>
      <c r="G271" s="73"/>
      <c r="H271" s="5"/>
      <c r="I271" s="85"/>
    </row>
    <row r="272" spans="1:9" s="6" customFormat="1" ht="15.75" customHeight="1" x14ac:dyDescent="0.25">
      <c r="A272" s="1"/>
      <c r="B272" s="1"/>
      <c r="C272" s="39" t="s">
        <v>430</v>
      </c>
      <c r="D272" s="55">
        <v>1820</v>
      </c>
      <c r="E272" s="68"/>
      <c r="F272" s="69"/>
      <c r="G272" s="73"/>
      <c r="I272" s="85"/>
    </row>
    <row r="273" spans="1:9" s="6" customFormat="1" ht="15.75" customHeight="1" x14ac:dyDescent="0.25">
      <c r="A273" s="1"/>
      <c r="B273" s="1"/>
      <c r="C273" s="39" t="s">
        <v>76</v>
      </c>
      <c r="D273" s="55">
        <v>1255</v>
      </c>
      <c r="E273" s="68"/>
      <c r="F273" s="69"/>
      <c r="G273" s="73"/>
      <c r="I273" s="85"/>
    </row>
    <row r="274" spans="1:9" s="6" customFormat="1" ht="15.75" customHeight="1" x14ac:dyDescent="0.25">
      <c r="A274" s="1"/>
      <c r="B274" s="1"/>
      <c r="C274" s="39" t="s">
        <v>431</v>
      </c>
      <c r="D274" s="55">
        <v>53</v>
      </c>
      <c r="E274" s="68"/>
      <c r="F274" s="69"/>
      <c r="G274" s="73"/>
      <c r="I274" s="85"/>
    </row>
    <row r="275" spans="1:9" s="6" customFormat="1" ht="15.75" customHeight="1" x14ac:dyDescent="0.25">
      <c r="A275" s="1"/>
      <c r="B275" s="1"/>
      <c r="C275" s="39" t="s">
        <v>210</v>
      </c>
      <c r="D275" s="55">
        <v>519</v>
      </c>
      <c r="E275" s="68"/>
      <c r="F275" s="69"/>
      <c r="G275" s="73"/>
      <c r="I275" s="85"/>
    </row>
    <row r="276" spans="1:9" s="6" customFormat="1" ht="15.75" customHeight="1" x14ac:dyDescent="0.25">
      <c r="A276" s="1"/>
      <c r="B276" s="1"/>
      <c r="C276" s="39" t="s">
        <v>205</v>
      </c>
      <c r="D276" s="55">
        <v>786</v>
      </c>
      <c r="E276" s="68"/>
      <c r="F276" s="69"/>
      <c r="G276" s="73"/>
      <c r="I276" s="85"/>
    </row>
    <row r="277" spans="1:9" s="6" customFormat="1" ht="15.75" customHeight="1" x14ac:dyDescent="0.25">
      <c r="A277" s="1"/>
      <c r="B277" s="1"/>
      <c r="C277" s="39" t="s">
        <v>432</v>
      </c>
      <c r="D277" s="55">
        <v>889</v>
      </c>
      <c r="E277" s="68"/>
      <c r="F277" s="69"/>
      <c r="G277" s="73"/>
      <c r="I277" s="85"/>
    </row>
    <row r="278" spans="1:9" s="6" customFormat="1" ht="15.75" customHeight="1" x14ac:dyDescent="0.25">
      <c r="A278" s="1"/>
      <c r="B278" s="1"/>
      <c r="C278" s="39" t="s">
        <v>433</v>
      </c>
      <c r="D278" s="55">
        <v>2022</v>
      </c>
      <c r="E278" s="68"/>
      <c r="F278" s="69"/>
      <c r="G278" s="73"/>
      <c r="I278" s="85"/>
    </row>
    <row r="279" spans="1:9" s="6" customFormat="1" ht="15.75" customHeight="1" x14ac:dyDescent="0.25">
      <c r="A279" s="1"/>
      <c r="B279" s="1"/>
      <c r="C279" s="39" t="s">
        <v>434</v>
      </c>
      <c r="D279" s="55">
        <v>1646</v>
      </c>
      <c r="E279" s="68"/>
      <c r="F279" s="69"/>
      <c r="G279" s="73"/>
      <c r="I279" s="85"/>
    </row>
    <row r="280" spans="1:9" s="6" customFormat="1" ht="15.75" customHeight="1" x14ac:dyDescent="0.25">
      <c r="A280" s="1"/>
      <c r="B280" s="1"/>
      <c r="C280" s="39" t="s">
        <v>435</v>
      </c>
      <c r="D280" s="55">
        <v>914</v>
      </c>
      <c r="E280" s="68"/>
      <c r="F280" s="69"/>
      <c r="G280" s="73"/>
      <c r="I280" s="85"/>
    </row>
    <row r="281" spans="1:9" s="6" customFormat="1" ht="15.75" customHeight="1" x14ac:dyDescent="0.25">
      <c r="A281" s="1"/>
      <c r="B281" s="1"/>
      <c r="C281" s="39" t="s">
        <v>436</v>
      </c>
      <c r="D281" s="55">
        <v>1242</v>
      </c>
      <c r="E281" s="68"/>
      <c r="F281" s="69"/>
      <c r="G281" s="73"/>
      <c r="I281" s="85"/>
    </row>
    <row r="282" spans="1:9" s="6" customFormat="1" ht="15.75" customHeight="1" x14ac:dyDescent="0.25">
      <c r="A282" s="1"/>
      <c r="B282" s="1"/>
      <c r="C282" s="39" t="s">
        <v>437</v>
      </c>
      <c r="D282" s="55">
        <v>1113</v>
      </c>
      <c r="E282" s="68"/>
      <c r="F282" s="69"/>
      <c r="G282" s="73"/>
      <c r="I282" s="85"/>
    </row>
    <row r="283" spans="1:9" s="6" customFormat="1" ht="15.75" customHeight="1" x14ac:dyDescent="0.25">
      <c r="A283" s="1"/>
      <c r="B283" s="1"/>
      <c r="C283" s="39" t="s">
        <v>438</v>
      </c>
      <c r="D283" s="55">
        <v>676</v>
      </c>
      <c r="E283" s="68"/>
      <c r="F283" s="69"/>
      <c r="G283" s="73"/>
      <c r="I283" s="85"/>
    </row>
    <row r="284" spans="1:9" s="6" customFormat="1" ht="15.75" customHeight="1" x14ac:dyDescent="0.25">
      <c r="A284" s="1"/>
      <c r="B284" s="1"/>
      <c r="C284" s="39" t="s">
        <v>2</v>
      </c>
      <c r="D284" s="55">
        <v>1615</v>
      </c>
      <c r="E284" s="68"/>
      <c r="F284" s="69"/>
      <c r="G284" s="73"/>
      <c r="I284" s="85"/>
    </row>
    <row r="285" spans="1:9" s="6" customFormat="1" ht="15.75" customHeight="1" x14ac:dyDescent="0.25">
      <c r="A285" s="1"/>
      <c r="B285" s="1"/>
      <c r="C285" s="39" t="s">
        <v>439</v>
      </c>
      <c r="D285" s="55">
        <v>2070</v>
      </c>
      <c r="E285" s="68"/>
      <c r="F285" s="69"/>
      <c r="G285" s="73"/>
      <c r="I285" s="85"/>
    </row>
    <row r="286" spans="1:9" s="6" customFormat="1" ht="15.75" customHeight="1" x14ac:dyDescent="0.25">
      <c r="A286" s="1"/>
      <c r="B286" s="1"/>
      <c r="C286" s="39" t="s">
        <v>440</v>
      </c>
      <c r="D286" s="55">
        <v>878</v>
      </c>
      <c r="E286" s="68"/>
      <c r="F286" s="69"/>
      <c r="G286" s="73"/>
      <c r="I286" s="85"/>
    </row>
    <row r="287" spans="1:9" s="6" customFormat="1" ht="15.75" customHeight="1" x14ac:dyDescent="0.25">
      <c r="A287" s="1"/>
      <c r="B287" s="1"/>
      <c r="C287" s="39" t="s">
        <v>92</v>
      </c>
      <c r="D287" s="55">
        <v>991</v>
      </c>
      <c r="E287" s="68"/>
      <c r="F287" s="69"/>
      <c r="G287" s="73"/>
      <c r="I287" s="85"/>
    </row>
    <row r="288" spans="1:9" s="6" customFormat="1" ht="15.75" customHeight="1" x14ac:dyDescent="0.25">
      <c r="A288" s="1"/>
      <c r="B288" s="1"/>
      <c r="C288" s="39" t="s">
        <v>18</v>
      </c>
      <c r="D288" s="55">
        <v>1485</v>
      </c>
      <c r="E288" s="68"/>
      <c r="F288" s="69"/>
      <c r="G288" s="73"/>
      <c r="I288" s="85"/>
    </row>
    <row r="289" spans="1:9" s="6" customFormat="1" ht="15.75" customHeight="1" x14ac:dyDescent="0.25">
      <c r="A289" s="1"/>
      <c r="B289" s="1"/>
      <c r="C289" s="39" t="s">
        <v>441</v>
      </c>
      <c r="D289" s="55">
        <v>404</v>
      </c>
      <c r="E289" s="68"/>
      <c r="F289" s="69"/>
      <c r="G289" s="73"/>
      <c r="I289" s="85"/>
    </row>
    <row r="290" spans="1:9" s="6" customFormat="1" ht="15.75" customHeight="1" x14ac:dyDescent="0.25">
      <c r="A290" s="1"/>
      <c r="B290" s="1"/>
      <c r="C290" s="39" t="s">
        <v>442</v>
      </c>
      <c r="D290" s="55">
        <v>548</v>
      </c>
      <c r="E290" s="68"/>
      <c r="F290" s="69"/>
      <c r="G290" s="73"/>
      <c r="I290" s="85"/>
    </row>
    <row r="291" spans="1:9" s="6" customFormat="1" ht="15.75" customHeight="1" x14ac:dyDescent="0.25">
      <c r="A291" s="1"/>
      <c r="B291" s="1"/>
      <c r="C291" s="39" t="s">
        <v>443</v>
      </c>
      <c r="D291" s="55">
        <v>1239</v>
      </c>
      <c r="E291" s="68"/>
      <c r="F291" s="69"/>
      <c r="G291" s="76"/>
      <c r="I291" s="85"/>
    </row>
    <row r="292" spans="1:9" s="6" customFormat="1" ht="15.75" customHeight="1" x14ac:dyDescent="0.25">
      <c r="A292" s="1"/>
      <c r="B292" s="1"/>
      <c r="C292" s="39" t="s">
        <v>444</v>
      </c>
      <c r="D292" s="55">
        <v>410</v>
      </c>
      <c r="E292" s="68"/>
      <c r="F292" s="69"/>
      <c r="G292" s="73"/>
      <c r="I292" s="85"/>
    </row>
    <row r="293" spans="1:9" s="6" customFormat="1" ht="15.75" customHeight="1" x14ac:dyDescent="0.25">
      <c r="A293" s="1"/>
      <c r="B293" s="1"/>
      <c r="C293" s="39"/>
      <c r="D293" s="55"/>
      <c r="E293" s="68"/>
      <c r="F293" s="69"/>
      <c r="G293" s="73"/>
      <c r="I293" s="85"/>
    </row>
    <row r="294" spans="1:9" s="6" customFormat="1" ht="15.75" customHeight="1" x14ac:dyDescent="0.25">
      <c r="A294" s="1"/>
      <c r="B294" s="1"/>
      <c r="C294" s="39"/>
      <c r="D294" s="55"/>
      <c r="E294" s="68"/>
      <c r="F294" s="69"/>
      <c r="G294" s="73"/>
      <c r="I294" s="85"/>
    </row>
    <row r="295" spans="1:9" s="5" customFormat="1" ht="15.75" customHeight="1" x14ac:dyDescent="0.25">
      <c r="A295" s="1"/>
      <c r="B295" s="1"/>
      <c r="C295" s="38" t="s">
        <v>445</v>
      </c>
      <c r="D295" s="47">
        <f>SUM(D296:D315)</f>
        <v>40632</v>
      </c>
      <c r="E295" s="68"/>
      <c r="F295" s="69"/>
      <c r="G295" s="73"/>
      <c r="H295" s="6"/>
      <c r="I295" s="47"/>
    </row>
    <row r="296" spans="1:9" s="6" customFormat="1" ht="15.75" customHeight="1" x14ac:dyDescent="0.25">
      <c r="A296" s="1"/>
      <c r="B296" s="1"/>
      <c r="C296" s="39" t="s">
        <v>446</v>
      </c>
      <c r="D296" s="55">
        <v>1520</v>
      </c>
      <c r="E296" s="68"/>
      <c r="F296" s="69"/>
      <c r="G296" s="73"/>
      <c r="I296" s="85"/>
    </row>
    <row r="297" spans="1:9" s="6" customFormat="1" ht="15.75" customHeight="1" x14ac:dyDescent="0.25">
      <c r="A297" s="1"/>
      <c r="B297" s="1"/>
      <c r="C297" s="39" t="s">
        <v>143</v>
      </c>
      <c r="D297" s="55">
        <v>2199</v>
      </c>
      <c r="E297" s="68"/>
      <c r="F297" s="69"/>
      <c r="G297" s="73"/>
      <c r="H297" s="5"/>
      <c r="I297" s="85"/>
    </row>
    <row r="298" spans="1:9" s="6" customFormat="1" ht="15.75" customHeight="1" x14ac:dyDescent="0.25">
      <c r="A298" s="1"/>
      <c r="B298" s="1"/>
      <c r="C298" s="39" t="s">
        <v>447</v>
      </c>
      <c r="D298" s="55">
        <v>1389</v>
      </c>
      <c r="E298" s="68"/>
      <c r="F298" s="69"/>
      <c r="G298" s="73"/>
      <c r="I298" s="85"/>
    </row>
    <row r="299" spans="1:9" s="6" customFormat="1" ht="15.75" customHeight="1" x14ac:dyDescent="0.25">
      <c r="A299" s="1"/>
      <c r="B299" s="1"/>
      <c r="C299" s="39" t="s">
        <v>26</v>
      </c>
      <c r="D299" s="55">
        <v>1617</v>
      </c>
      <c r="E299" s="68"/>
      <c r="F299" s="69"/>
      <c r="G299" s="73"/>
      <c r="I299" s="85"/>
    </row>
    <row r="300" spans="1:9" s="7" customFormat="1" ht="15.75" customHeight="1" x14ac:dyDescent="0.25">
      <c r="A300" s="1"/>
      <c r="B300" s="1"/>
      <c r="C300" s="39" t="s">
        <v>448</v>
      </c>
      <c r="D300" s="55">
        <v>3478</v>
      </c>
      <c r="E300" s="68"/>
      <c r="F300" s="69"/>
      <c r="G300" s="73"/>
      <c r="H300" s="6"/>
      <c r="I300" s="85"/>
    </row>
    <row r="301" spans="1:9" s="6" customFormat="1" ht="15.75" customHeight="1" x14ac:dyDescent="0.25">
      <c r="A301" s="1"/>
      <c r="B301" s="1"/>
      <c r="C301" s="39" t="s">
        <v>297</v>
      </c>
      <c r="D301" s="55">
        <v>1452</v>
      </c>
      <c r="E301" s="68"/>
      <c r="F301" s="69"/>
      <c r="G301" s="73"/>
      <c r="I301" s="85"/>
    </row>
    <row r="302" spans="1:9" s="6" customFormat="1" ht="15.75" customHeight="1" x14ac:dyDescent="0.25">
      <c r="A302" s="1"/>
      <c r="B302" s="1"/>
      <c r="C302" s="39" t="s">
        <v>449</v>
      </c>
      <c r="D302" s="55">
        <v>3303</v>
      </c>
      <c r="E302" s="68"/>
      <c r="F302" s="69"/>
      <c r="G302" s="73"/>
      <c r="H302" s="7"/>
      <c r="I302" s="85"/>
    </row>
    <row r="303" spans="1:9" s="7" customFormat="1" ht="15.75" customHeight="1" x14ac:dyDescent="0.25">
      <c r="A303" s="1"/>
      <c r="B303" s="1"/>
      <c r="C303" s="39" t="s">
        <v>69</v>
      </c>
      <c r="D303" s="55">
        <v>1803</v>
      </c>
      <c r="E303" s="68"/>
      <c r="F303" s="69"/>
      <c r="G303" s="73"/>
      <c r="H303" s="6"/>
      <c r="I303" s="85"/>
    </row>
    <row r="304" spans="1:9" s="6" customFormat="1" ht="15.75" customHeight="1" x14ac:dyDescent="0.25">
      <c r="A304" s="1"/>
      <c r="B304" s="1"/>
      <c r="C304" s="39" t="s">
        <v>450</v>
      </c>
      <c r="D304" s="55">
        <v>887</v>
      </c>
      <c r="E304" s="68"/>
      <c r="F304" s="69"/>
      <c r="G304" s="73"/>
      <c r="I304" s="85"/>
    </row>
    <row r="305" spans="1:9" s="6" customFormat="1" ht="15.75" customHeight="1" x14ac:dyDescent="0.25">
      <c r="A305" s="1"/>
      <c r="B305" s="1"/>
      <c r="C305" s="39" t="s">
        <v>451</v>
      </c>
      <c r="D305" s="55">
        <v>980</v>
      </c>
      <c r="E305" s="68"/>
      <c r="F305" s="69"/>
      <c r="G305" s="73"/>
      <c r="H305" s="7"/>
      <c r="I305" s="85"/>
    </row>
    <row r="306" spans="1:9" s="7" customFormat="1" ht="15.75" customHeight="1" x14ac:dyDescent="0.25">
      <c r="A306" s="1"/>
      <c r="B306" s="1"/>
      <c r="C306" s="39" t="s">
        <v>452</v>
      </c>
      <c r="D306" s="55">
        <v>3849</v>
      </c>
      <c r="E306" s="68"/>
      <c r="F306" s="69"/>
      <c r="G306" s="73"/>
      <c r="H306" s="6"/>
      <c r="I306" s="85"/>
    </row>
    <row r="307" spans="1:9" s="6" customFormat="1" ht="15.75" customHeight="1" x14ac:dyDescent="0.25">
      <c r="A307" s="1"/>
      <c r="B307" s="1"/>
      <c r="C307" s="39" t="s">
        <v>60</v>
      </c>
      <c r="D307" s="55">
        <v>396</v>
      </c>
      <c r="E307" s="68"/>
      <c r="F307" s="69"/>
      <c r="G307" s="73"/>
      <c r="I307" s="85"/>
    </row>
    <row r="308" spans="1:9" s="6" customFormat="1" ht="15.75" customHeight="1" x14ac:dyDescent="0.25">
      <c r="A308" s="1"/>
      <c r="B308" s="1"/>
      <c r="C308" s="39" t="s">
        <v>453</v>
      </c>
      <c r="D308" s="55">
        <v>794</v>
      </c>
      <c r="E308" s="68"/>
      <c r="F308" s="69"/>
      <c r="G308" s="76"/>
      <c r="H308" s="7"/>
      <c r="I308" s="85"/>
    </row>
    <row r="309" spans="1:9" s="6" customFormat="1" ht="15.75" customHeight="1" x14ac:dyDescent="0.25">
      <c r="A309" s="1"/>
      <c r="B309" s="1"/>
      <c r="C309" s="39" t="s">
        <v>2</v>
      </c>
      <c r="D309" s="55">
        <v>2121</v>
      </c>
      <c r="E309" s="68"/>
      <c r="F309" s="69"/>
      <c r="G309" s="73"/>
      <c r="I309" s="85"/>
    </row>
    <row r="310" spans="1:9" s="6" customFormat="1" ht="15.75" customHeight="1" x14ac:dyDescent="0.25">
      <c r="A310" s="1"/>
      <c r="B310" s="1"/>
      <c r="C310" s="39" t="s">
        <v>21</v>
      </c>
      <c r="D310" s="55">
        <v>1851</v>
      </c>
      <c r="E310" s="68"/>
      <c r="F310" s="69"/>
      <c r="G310" s="73"/>
      <c r="I310" s="85"/>
    </row>
    <row r="311" spans="1:9" s="6" customFormat="1" ht="15.75" customHeight="1" x14ac:dyDescent="0.25">
      <c r="A311" s="1"/>
      <c r="B311" s="1"/>
      <c r="C311" s="39" t="s">
        <v>454</v>
      </c>
      <c r="D311" s="55">
        <v>1808</v>
      </c>
      <c r="E311" s="68"/>
      <c r="F311" s="69"/>
      <c r="G311" s="73"/>
      <c r="I311" s="85"/>
    </row>
    <row r="312" spans="1:9" s="6" customFormat="1" ht="15.75" customHeight="1" x14ac:dyDescent="0.25">
      <c r="A312" s="1"/>
      <c r="B312" s="1"/>
      <c r="C312" s="39" t="s">
        <v>455</v>
      </c>
      <c r="D312" s="55">
        <v>1177</v>
      </c>
      <c r="E312" s="68"/>
      <c r="F312" s="69"/>
      <c r="G312" s="73"/>
      <c r="I312" s="85"/>
    </row>
    <row r="313" spans="1:9" s="6" customFormat="1" ht="15.75" customHeight="1" x14ac:dyDescent="0.25">
      <c r="A313" s="1"/>
      <c r="B313" s="1"/>
      <c r="C313" s="39" t="s">
        <v>456</v>
      </c>
      <c r="D313" s="55">
        <v>2922</v>
      </c>
      <c r="E313" s="68"/>
      <c r="F313" s="69"/>
      <c r="G313" s="73"/>
      <c r="I313" s="85"/>
    </row>
    <row r="314" spans="1:9" s="6" customFormat="1" ht="15.75" customHeight="1" x14ac:dyDescent="0.25">
      <c r="A314" s="1"/>
      <c r="B314" s="1"/>
      <c r="C314" s="39" t="s">
        <v>457</v>
      </c>
      <c r="D314" s="55">
        <v>3454</v>
      </c>
      <c r="E314" s="68"/>
      <c r="F314" s="69"/>
      <c r="G314" s="73"/>
      <c r="I314" s="85"/>
    </row>
    <row r="315" spans="1:9" s="7" customFormat="1" ht="15.75" customHeight="1" x14ac:dyDescent="0.25">
      <c r="A315" s="1"/>
      <c r="B315" s="1"/>
      <c r="C315" s="39" t="s">
        <v>160</v>
      </c>
      <c r="D315" s="55">
        <v>3632</v>
      </c>
      <c r="E315" s="68"/>
      <c r="F315" s="69"/>
      <c r="G315" s="73"/>
      <c r="H315" s="6"/>
      <c r="I315" s="85"/>
    </row>
    <row r="316" spans="1:9" s="7" customFormat="1" ht="15.75" customHeight="1" x14ac:dyDescent="0.25">
      <c r="A316" s="1"/>
      <c r="B316" s="1"/>
      <c r="C316" s="39"/>
      <c r="D316" s="55"/>
      <c r="E316" s="68"/>
      <c r="F316" s="69"/>
      <c r="G316" s="73"/>
      <c r="H316" s="6"/>
      <c r="I316" s="85"/>
    </row>
    <row r="317" spans="1:9" s="5" customFormat="1" ht="15.75" customHeight="1" x14ac:dyDescent="0.25">
      <c r="A317" s="1"/>
      <c r="B317" s="1"/>
      <c r="C317" s="38" t="s">
        <v>458</v>
      </c>
      <c r="D317" s="47">
        <f>SUM(D318:D333)</f>
        <v>47955</v>
      </c>
      <c r="E317" s="68"/>
      <c r="F317" s="69"/>
      <c r="G317" s="73"/>
      <c r="H317" s="7"/>
      <c r="I317" s="47"/>
    </row>
    <row r="318" spans="1:9" s="6" customFormat="1" ht="15.75" customHeight="1" x14ac:dyDescent="0.25">
      <c r="A318" s="1"/>
      <c r="B318" s="1"/>
      <c r="C318" s="39" t="s">
        <v>206</v>
      </c>
      <c r="D318" s="55">
        <v>1850</v>
      </c>
      <c r="E318" s="68"/>
      <c r="F318" s="69"/>
      <c r="G318" s="73"/>
      <c r="H318" s="7"/>
      <c r="I318" s="85"/>
    </row>
    <row r="319" spans="1:9" s="6" customFormat="1" ht="15.75" customHeight="1" x14ac:dyDescent="0.25">
      <c r="A319" s="1"/>
      <c r="B319" s="1"/>
      <c r="C319" s="39" t="s">
        <v>44</v>
      </c>
      <c r="D319" s="55">
        <v>4181</v>
      </c>
      <c r="E319" s="68"/>
      <c r="F319" s="69"/>
      <c r="G319" s="73"/>
      <c r="H319" s="5"/>
      <c r="I319" s="85"/>
    </row>
    <row r="320" spans="1:9" s="6" customFormat="1" ht="15.75" customHeight="1" x14ac:dyDescent="0.25">
      <c r="A320" s="1"/>
      <c r="B320" s="1"/>
      <c r="C320" s="39" t="s">
        <v>459</v>
      </c>
      <c r="D320" s="55">
        <v>2207</v>
      </c>
      <c r="E320" s="68"/>
      <c r="F320" s="69"/>
      <c r="G320" s="73"/>
      <c r="I320" s="85"/>
    </row>
    <row r="321" spans="1:9" s="6" customFormat="1" ht="15.75" customHeight="1" x14ac:dyDescent="0.25">
      <c r="A321" s="1"/>
      <c r="B321" s="1"/>
      <c r="C321" s="39" t="s">
        <v>112</v>
      </c>
      <c r="D321" s="55">
        <v>1666</v>
      </c>
      <c r="E321" s="68"/>
      <c r="F321" s="69"/>
      <c r="G321" s="73"/>
      <c r="I321" s="85"/>
    </row>
    <row r="322" spans="1:9" s="6" customFormat="1" ht="15.75" customHeight="1" x14ac:dyDescent="0.25">
      <c r="A322" s="1"/>
      <c r="B322" s="1"/>
      <c r="C322" s="39" t="s">
        <v>460</v>
      </c>
      <c r="D322" s="55">
        <v>2964</v>
      </c>
      <c r="E322" s="68"/>
      <c r="F322" s="69"/>
      <c r="G322" s="73"/>
      <c r="I322" s="85"/>
    </row>
    <row r="323" spans="1:9" s="6" customFormat="1" ht="15.75" customHeight="1" x14ac:dyDescent="0.25">
      <c r="A323" s="1"/>
      <c r="B323" s="1"/>
      <c r="C323" s="39" t="s">
        <v>461</v>
      </c>
      <c r="D323" s="55">
        <v>1648</v>
      </c>
      <c r="E323" s="68"/>
      <c r="F323" s="69"/>
      <c r="G323" s="73"/>
      <c r="I323" s="85"/>
    </row>
    <row r="324" spans="1:9" s="6" customFormat="1" ht="15.75" customHeight="1" x14ac:dyDescent="0.25">
      <c r="A324" s="1"/>
      <c r="B324" s="1"/>
      <c r="C324" s="39" t="s">
        <v>462</v>
      </c>
      <c r="D324" s="55">
        <v>3219</v>
      </c>
      <c r="E324" s="68"/>
      <c r="F324" s="69"/>
      <c r="G324" s="76"/>
      <c r="I324" s="85"/>
    </row>
    <row r="325" spans="1:9" s="6" customFormat="1" ht="15.75" customHeight="1" x14ac:dyDescent="0.25">
      <c r="A325" s="1"/>
      <c r="B325" s="1"/>
      <c r="C325" s="39" t="s">
        <v>463</v>
      </c>
      <c r="D325" s="55">
        <v>1515</v>
      </c>
      <c r="E325" s="68"/>
      <c r="F325" s="69"/>
      <c r="G325" s="73"/>
      <c r="I325" s="85"/>
    </row>
    <row r="326" spans="1:9" s="6" customFormat="1" ht="15.75" customHeight="1" x14ac:dyDescent="0.25">
      <c r="A326" s="1"/>
      <c r="B326" s="1"/>
      <c r="C326" s="39" t="s">
        <v>339</v>
      </c>
      <c r="D326" s="55">
        <v>4036</v>
      </c>
      <c r="E326" s="68"/>
      <c r="F326" s="69"/>
      <c r="G326" s="73"/>
      <c r="I326" s="85"/>
    </row>
    <row r="327" spans="1:9" s="6" customFormat="1" ht="15.75" customHeight="1" x14ac:dyDescent="0.25">
      <c r="A327" s="1"/>
      <c r="B327" s="1"/>
      <c r="C327" s="39" t="s">
        <v>464</v>
      </c>
      <c r="D327" s="55">
        <v>1567</v>
      </c>
      <c r="E327" s="68"/>
      <c r="F327" s="69"/>
      <c r="G327" s="73"/>
      <c r="I327" s="85"/>
    </row>
    <row r="328" spans="1:9" s="6" customFormat="1" ht="15.75" customHeight="1" x14ac:dyDescent="0.25">
      <c r="A328" s="1"/>
      <c r="B328" s="1"/>
      <c r="C328" s="39" t="s">
        <v>465</v>
      </c>
      <c r="D328" s="55">
        <v>4364</v>
      </c>
      <c r="E328" s="68"/>
      <c r="F328" s="69"/>
      <c r="G328" s="73"/>
      <c r="I328" s="85"/>
    </row>
    <row r="329" spans="1:9" s="6" customFormat="1" ht="15.75" customHeight="1" x14ac:dyDescent="0.25">
      <c r="A329" s="1"/>
      <c r="B329" s="1"/>
      <c r="C329" s="39" t="s">
        <v>466</v>
      </c>
      <c r="D329" s="55">
        <v>2890</v>
      </c>
      <c r="E329" s="68"/>
      <c r="F329" s="69"/>
      <c r="G329" s="73"/>
      <c r="I329" s="85"/>
    </row>
    <row r="330" spans="1:9" s="6" customFormat="1" ht="15.75" customHeight="1" x14ac:dyDescent="0.25">
      <c r="A330" s="1"/>
      <c r="B330" s="1"/>
      <c r="C330" s="39" t="s">
        <v>2</v>
      </c>
      <c r="D330" s="55">
        <v>6103</v>
      </c>
      <c r="E330" s="68"/>
      <c r="F330" s="69"/>
      <c r="G330" s="73"/>
      <c r="I330" s="85"/>
    </row>
    <row r="331" spans="1:9" s="6" customFormat="1" ht="15.75" customHeight="1" x14ac:dyDescent="0.25">
      <c r="A331" s="1"/>
      <c r="B331" s="1"/>
      <c r="C331" s="39" t="s">
        <v>266</v>
      </c>
      <c r="D331" s="55">
        <v>3640</v>
      </c>
      <c r="E331" s="68"/>
      <c r="F331" s="69"/>
      <c r="G331" s="73"/>
      <c r="I331" s="85"/>
    </row>
    <row r="332" spans="1:9" s="6" customFormat="1" ht="15.75" customHeight="1" x14ac:dyDescent="0.25">
      <c r="A332" s="1"/>
      <c r="B332" s="1"/>
      <c r="C332" s="39" t="s">
        <v>467</v>
      </c>
      <c r="D332" s="55">
        <v>2661</v>
      </c>
      <c r="E332" s="68"/>
      <c r="F332" s="69"/>
      <c r="G332" s="73"/>
      <c r="I332" s="85"/>
    </row>
    <row r="333" spans="1:9" s="6" customFormat="1" ht="15.75" customHeight="1" x14ac:dyDescent="0.25">
      <c r="A333" s="1"/>
      <c r="B333" s="1"/>
      <c r="C333" s="39" t="s">
        <v>468</v>
      </c>
      <c r="D333" s="55">
        <v>3444</v>
      </c>
      <c r="E333" s="68"/>
      <c r="F333" s="69"/>
      <c r="G333" s="73"/>
      <c r="I333" s="85"/>
    </row>
    <row r="334" spans="1:9" s="6" customFormat="1" ht="15.75" customHeight="1" x14ac:dyDescent="0.25">
      <c r="A334" s="1"/>
      <c r="C334" s="39"/>
      <c r="D334" s="55"/>
      <c r="E334" s="68"/>
      <c r="F334" s="69"/>
      <c r="G334" s="73"/>
      <c r="I334" s="85"/>
    </row>
    <row r="335" spans="1:9" s="5" customFormat="1" ht="15.75" customHeight="1" x14ac:dyDescent="0.25">
      <c r="A335" s="1"/>
      <c r="B335" s="1"/>
      <c r="C335" s="38" t="s">
        <v>469</v>
      </c>
      <c r="D335" s="47">
        <f>SUM(D336:D352)</f>
        <v>35693</v>
      </c>
      <c r="E335" s="68"/>
      <c r="F335" s="69"/>
      <c r="G335" s="73"/>
      <c r="H335" s="6"/>
      <c r="I335" s="47"/>
    </row>
    <row r="336" spans="1:9" s="6" customFormat="1" ht="15.75" customHeight="1" x14ac:dyDescent="0.25">
      <c r="A336" s="1"/>
      <c r="B336" s="1"/>
      <c r="C336" s="39" t="s">
        <v>180</v>
      </c>
      <c r="D336" s="55">
        <v>1603</v>
      </c>
      <c r="E336" s="68"/>
      <c r="F336" s="69"/>
      <c r="G336" s="73"/>
      <c r="I336" s="85"/>
    </row>
    <row r="337" spans="1:9" s="6" customFormat="1" ht="15.75" customHeight="1" x14ac:dyDescent="0.25">
      <c r="A337" s="1"/>
      <c r="B337" s="1"/>
      <c r="C337" s="39" t="s">
        <v>470</v>
      </c>
      <c r="D337" s="55">
        <v>2564</v>
      </c>
      <c r="E337" s="68"/>
      <c r="F337" s="69"/>
      <c r="G337" s="73"/>
      <c r="H337" s="5"/>
      <c r="I337" s="85"/>
    </row>
    <row r="338" spans="1:9" s="6" customFormat="1" ht="15.75" customHeight="1" x14ac:dyDescent="0.25">
      <c r="A338" s="1"/>
      <c r="B338" s="1"/>
      <c r="C338" s="39" t="s">
        <v>471</v>
      </c>
      <c r="D338" s="55">
        <v>1872</v>
      </c>
      <c r="E338" s="68"/>
      <c r="F338" s="69"/>
      <c r="G338" s="73"/>
      <c r="I338" s="85"/>
    </row>
    <row r="339" spans="1:9" s="6" customFormat="1" ht="15.75" customHeight="1" x14ac:dyDescent="0.25">
      <c r="A339" s="1"/>
      <c r="B339" s="1"/>
      <c r="C339" s="39" t="s">
        <v>472</v>
      </c>
      <c r="D339" s="55">
        <v>1846</v>
      </c>
      <c r="E339" s="68"/>
      <c r="F339" s="69"/>
      <c r="G339" s="73"/>
      <c r="I339" s="85"/>
    </row>
    <row r="340" spans="1:9" s="6" customFormat="1" ht="15.75" customHeight="1" x14ac:dyDescent="0.25">
      <c r="A340" s="1"/>
      <c r="B340" s="1"/>
      <c r="C340" s="39" t="s">
        <v>473</v>
      </c>
      <c r="D340" s="55">
        <v>5175</v>
      </c>
      <c r="E340" s="68"/>
      <c r="F340" s="69"/>
      <c r="G340" s="73"/>
      <c r="I340" s="85"/>
    </row>
    <row r="341" spans="1:9" s="6" customFormat="1" ht="15.75" customHeight="1" x14ac:dyDescent="0.25">
      <c r="A341" s="1"/>
      <c r="B341" s="1"/>
      <c r="C341" s="39" t="s">
        <v>474</v>
      </c>
      <c r="D341" s="55">
        <v>3358</v>
      </c>
      <c r="E341" s="68"/>
      <c r="F341" s="69"/>
      <c r="G341" s="73"/>
      <c r="I341" s="85"/>
    </row>
    <row r="342" spans="1:9" s="6" customFormat="1" ht="15.75" customHeight="1" x14ac:dyDescent="0.25">
      <c r="A342" s="1"/>
      <c r="B342" s="1"/>
      <c r="C342" s="39" t="s">
        <v>475</v>
      </c>
      <c r="D342" s="55">
        <v>1253</v>
      </c>
      <c r="E342" s="68"/>
      <c r="F342" s="69"/>
      <c r="G342" s="73"/>
      <c r="I342" s="85"/>
    </row>
    <row r="343" spans="1:9" s="6" customFormat="1" ht="15.75" customHeight="1" x14ac:dyDescent="0.25">
      <c r="A343" s="1"/>
      <c r="B343" s="1"/>
      <c r="C343" s="39" t="s">
        <v>476</v>
      </c>
      <c r="D343" s="55">
        <v>1693</v>
      </c>
      <c r="E343" s="68"/>
      <c r="F343" s="69"/>
      <c r="G343" s="73"/>
      <c r="I343" s="85"/>
    </row>
    <row r="344" spans="1:9" s="6" customFormat="1" ht="15.75" customHeight="1" x14ac:dyDescent="0.25">
      <c r="A344" s="1"/>
      <c r="B344" s="1"/>
      <c r="C344" s="39" t="s">
        <v>477</v>
      </c>
      <c r="D344" s="55">
        <v>2190</v>
      </c>
      <c r="E344" s="68"/>
      <c r="F344" s="69"/>
      <c r="G344" s="73"/>
      <c r="I344" s="85"/>
    </row>
    <row r="345" spans="1:9" s="6" customFormat="1" ht="15.75" customHeight="1" x14ac:dyDescent="0.25">
      <c r="A345" s="1"/>
      <c r="B345" s="1"/>
      <c r="C345" s="39" t="s">
        <v>478</v>
      </c>
      <c r="D345" s="55">
        <v>2159</v>
      </c>
      <c r="E345" s="68"/>
      <c r="F345" s="69"/>
      <c r="G345" s="73"/>
      <c r="I345" s="85"/>
    </row>
    <row r="346" spans="1:9" s="6" customFormat="1" ht="15.75" customHeight="1" x14ac:dyDescent="0.25">
      <c r="A346" s="1"/>
      <c r="B346" s="1"/>
      <c r="C346" s="39" t="s">
        <v>479</v>
      </c>
      <c r="D346" s="55">
        <v>2669</v>
      </c>
      <c r="E346" s="68"/>
      <c r="F346" s="69"/>
      <c r="G346" s="73"/>
      <c r="I346" s="85"/>
    </row>
    <row r="347" spans="1:9" s="6" customFormat="1" ht="15.75" customHeight="1" x14ac:dyDescent="0.25">
      <c r="A347" s="1"/>
      <c r="B347" s="1"/>
      <c r="C347" s="39" t="s">
        <v>480</v>
      </c>
      <c r="D347" s="55">
        <v>1917</v>
      </c>
      <c r="E347" s="68"/>
      <c r="F347" s="69"/>
      <c r="G347" s="73"/>
      <c r="I347" s="85"/>
    </row>
    <row r="348" spans="1:9" s="6" customFormat="1" ht="15.75" customHeight="1" x14ac:dyDescent="0.25">
      <c r="A348" s="1"/>
      <c r="B348" s="1"/>
      <c r="C348" s="39" t="s">
        <v>481</v>
      </c>
      <c r="D348" s="55">
        <v>1174</v>
      </c>
      <c r="E348" s="68"/>
      <c r="F348" s="69"/>
      <c r="G348" s="73"/>
      <c r="I348" s="85"/>
    </row>
    <row r="349" spans="1:9" s="6" customFormat="1" ht="15.75" customHeight="1" x14ac:dyDescent="0.25">
      <c r="A349" s="1"/>
      <c r="C349" s="39" t="s">
        <v>437</v>
      </c>
      <c r="D349" s="55">
        <v>1601</v>
      </c>
      <c r="E349" s="68"/>
      <c r="F349" s="69"/>
      <c r="G349" s="73"/>
      <c r="I349" s="85"/>
    </row>
    <row r="350" spans="1:9" s="6" customFormat="1" ht="15.75" customHeight="1" x14ac:dyDescent="0.25">
      <c r="A350" s="1"/>
      <c r="B350" s="1"/>
      <c r="C350" s="39" t="s">
        <v>2</v>
      </c>
      <c r="D350" s="55">
        <v>1774</v>
      </c>
      <c r="E350" s="68"/>
      <c r="F350" s="69"/>
      <c r="G350" s="76"/>
      <c r="I350" s="85"/>
    </row>
    <row r="351" spans="1:9" s="6" customFormat="1" ht="15.75" customHeight="1" x14ac:dyDescent="0.25">
      <c r="A351" s="1"/>
      <c r="B351" s="1"/>
      <c r="C351" s="39" t="s">
        <v>482</v>
      </c>
      <c r="D351" s="55">
        <v>1712</v>
      </c>
      <c r="E351" s="68"/>
      <c r="F351" s="69"/>
      <c r="G351" s="73"/>
      <c r="I351" s="85"/>
    </row>
    <row r="352" spans="1:9" s="6" customFormat="1" ht="15.75" customHeight="1" x14ac:dyDescent="0.25">
      <c r="A352" s="1"/>
      <c r="B352" s="1"/>
      <c r="C352" s="39" t="s">
        <v>483</v>
      </c>
      <c r="D352" s="55">
        <v>1133</v>
      </c>
      <c r="E352" s="68"/>
      <c r="F352" s="69"/>
      <c r="G352" s="73"/>
      <c r="I352" s="85"/>
    </row>
    <row r="353" spans="1:9" s="6" customFormat="1" ht="15.75" customHeight="1" x14ac:dyDescent="0.25">
      <c r="A353" s="1"/>
      <c r="B353" s="1"/>
      <c r="C353" s="39"/>
      <c r="D353" s="55"/>
      <c r="E353" s="68"/>
      <c r="F353" s="69"/>
      <c r="G353" s="73"/>
      <c r="I353" s="85"/>
    </row>
    <row r="354" spans="1:9" s="5" customFormat="1" ht="15.75" customHeight="1" x14ac:dyDescent="0.25">
      <c r="A354" s="1"/>
      <c r="B354" s="1"/>
      <c r="C354" s="38" t="s">
        <v>484</v>
      </c>
      <c r="D354" s="47">
        <f>SUM(D355:D369)</f>
        <v>23704</v>
      </c>
      <c r="E354" s="68"/>
      <c r="F354" s="69"/>
      <c r="G354" s="73"/>
      <c r="H354" s="6"/>
      <c r="I354" s="47"/>
    </row>
    <row r="355" spans="1:9" s="6" customFormat="1" ht="15.75" customHeight="1" x14ac:dyDescent="0.25">
      <c r="A355" s="1"/>
      <c r="B355" s="1"/>
      <c r="C355" s="39" t="s">
        <v>485</v>
      </c>
      <c r="D355" s="55">
        <v>1805</v>
      </c>
      <c r="E355" s="68"/>
      <c r="F355" s="69"/>
      <c r="G355" s="73"/>
      <c r="I355" s="85"/>
    </row>
    <row r="356" spans="1:9" s="6" customFormat="1" ht="15.75" customHeight="1" x14ac:dyDescent="0.25">
      <c r="A356" s="1"/>
      <c r="B356" s="1"/>
      <c r="C356" s="39" t="s">
        <v>103</v>
      </c>
      <c r="D356" s="55">
        <v>1704</v>
      </c>
      <c r="E356" s="68"/>
      <c r="F356" s="69"/>
      <c r="G356" s="73"/>
      <c r="H356" s="5"/>
      <c r="I356" s="85"/>
    </row>
    <row r="357" spans="1:9" s="6" customFormat="1" ht="15.75" customHeight="1" x14ac:dyDescent="0.25">
      <c r="A357" s="1"/>
      <c r="B357" s="1"/>
      <c r="C357" s="39" t="s">
        <v>207</v>
      </c>
      <c r="D357" s="55">
        <v>1127</v>
      </c>
      <c r="E357" s="68"/>
      <c r="F357" s="69"/>
      <c r="G357" s="73"/>
      <c r="I357" s="85"/>
    </row>
    <row r="358" spans="1:9" s="6" customFormat="1" ht="15.75" customHeight="1" x14ac:dyDescent="0.25">
      <c r="A358" s="1"/>
      <c r="B358" s="1"/>
      <c r="C358" s="39" t="s">
        <v>486</v>
      </c>
      <c r="D358" s="55">
        <v>1274</v>
      </c>
      <c r="E358" s="68"/>
      <c r="F358" s="69"/>
      <c r="G358" s="73"/>
      <c r="I358" s="85"/>
    </row>
    <row r="359" spans="1:9" s="6" customFormat="1" ht="15.75" customHeight="1" x14ac:dyDescent="0.25">
      <c r="A359" s="1"/>
      <c r="B359" s="1"/>
      <c r="C359" s="39" t="s">
        <v>487</v>
      </c>
      <c r="D359" s="55">
        <v>2106</v>
      </c>
      <c r="E359" s="68"/>
      <c r="F359" s="69"/>
      <c r="G359" s="73"/>
      <c r="I359" s="85"/>
    </row>
    <row r="360" spans="1:9" s="6" customFormat="1" ht="15.75" customHeight="1" x14ac:dyDescent="0.25">
      <c r="A360" s="1"/>
      <c r="B360" s="1"/>
      <c r="C360" s="39" t="s">
        <v>131</v>
      </c>
      <c r="D360" s="55">
        <v>332</v>
      </c>
      <c r="E360" s="68"/>
      <c r="F360" s="69"/>
      <c r="G360" s="73"/>
      <c r="I360" s="85"/>
    </row>
    <row r="361" spans="1:9" s="7" customFormat="1" ht="15.75" customHeight="1" x14ac:dyDescent="0.25">
      <c r="A361" s="1"/>
      <c r="B361" s="1"/>
      <c r="C361" s="39" t="s">
        <v>488</v>
      </c>
      <c r="D361" s="55">
        <v>288</v>
      </c>
      <c r="E361" s="68"/>
      <c r="F361" s="69"/>
      <c r="G361" s="73"/>
      <c r="H361" s="6"/>
      <c r="I361" s="85"/>
    </row>
    <row r="362" spans="1:9" s="6" customFormat="1" ht="15.75" customHeight="1" x14ac:dyDescent="0.25">
      <c r="A362" s="1"/>
      <c r="B362" s="1"/>
      <c r="C362" s="39" t="s">
        <v>489</v>
      </c>
      <c r="D362" s="55">
        <v>3119</v>
      </c>
      <c r="E362" s="68"/>
      <c r="F362" s="69"/>
      <c r="G362" s="73"/>
      <c r="I362" s="85"/>
    </row>
    <row r="363" spans="1:9" s="6" customFormat="1" ht="15.75" customHeight="1" x14ac:dyDescent="0.25">
      <c r="A363" s="1"/>
      <c r="B363" s="1"/>
      <c r="C363" s="39" t="s">
        <v>2</v>
      </c>
      <c r="D363" s="55">
        <v>1529</v>
      </c>
      <c r="E363" s="68"/>
      <c r="F363" s="69"/>
      <c r="G363" s="73"/>
      <c r="H363" s="7"/>
      <c r="I363" s="85"/>
    </row>
    <row r="364" spans="1:9" s="6" customFormat="1" ht="15.75" customHeight="1" x14ac:dyDescent="0.25">
      <c r="A364" s="1"/>
      <c r="B364" s="1"/>
      <c r="C364" s="39" t="s">
        <v>490</v>
      </c>
      <c r="D364" s="55">
        <v>2063</v>
      </c>
      <c r="E364" s="68"/>
      <c r="F364" s="69"/>
      <c r="G364" s="73"/>
      <c r="H364" s="84"/>
      <c r="I364" s="85"/>
    </row>
    <row r="365" spans="1:9" s="6" customFormat="1" ht="15.75" customHeight="1" x14ac:dyDescent="0.25">
      <c r="A365" s="1"/>
      <c r="B365" s="1"/>
      <c r="C365" s="39" t="s">
        <v>113</v>
      </c>
      <c r="D365" s="55">
        <v>2540</v>
      </c>
      <c r="E365" s="68"/>
      <c r="F365" s="69"/>
      <c r="G365" s="73"/>
      <c r="I365" s="85"/>
    </row>
    <row r="366" spans="1:9" s="6" customFormat="1" ht="15.75" customHeight="1" x14ac:dyDescent="0.25">
      <c r="A366" s="1"/>
      <c r="B366" s="1"/>
      <c r="C366" s="39" t="s">
        <v>491</v>
      </c>
      <c r="D366" s="55">
        <v>2810</v>
      </c>
      <c r="E366" s="68"/>
      <c r="F366" s="69"/>
      <c r="G366" s="73"/>
      <c r="I366" s="85"/>
    </row>
    <row r="367" spans="1:9" s="6" customFormat="1" ht="15.75" customHeight="1" x14ac:dyDescent="0.25">
      <c r="A367" s="1"/>
      <c r="B367" s="1"/>
      <c r="C367" s="39" t="s">
        <v>492</v>
      </c>
      <c r="D367" s="55">
        <v>133</v>
      </c>
      <c r="E367" s="68"/>
      <c r="F367" s="69"/>
      <c r="G367" s="73"/>
      <c r="I367" s="85"/>
    </row>
    <row r="368" spans="1:9" s="6" customFormat="1" ht="15.75" customHeight="1" x14ac:dyDescent="0.25">
      <c r="A368" s="1"/>
      <c r="B368" s="1"/>
      <c r="C368" s="39" t="s">
        <v>493</v>
      </c>
      <c r="D368" s="55">
        <v>2176</v>
      </c>
      <c r="E368" s="68"/>
      <c r="F368" s="69"/>
      <c r="G368" s="73"/>
      <c r="I368" s="85"/>
    </row>
    <row r="369" spans="1:247" s="6" customFormat="1" ht="15.75" customHeight="1" x14ac:dyDescent="0.25">
      <c r="A369" s="1"/>
      <c r="B369" s="1"/>
      <c r="C369" s="39" t="s">
        <v>494</v>
      </c>
      <c r="D369" s="55">
        <v>698</v>
      </c>
      <c r="E369" s="68"/>
      <c r="F369" s="69"/>
      <c r="G369" s="73"/>
      <c r="I369" s="85"/>
    </row>
    <row r="370" spans="1:247" s="6" customFormat="1" ht="15.75" customHeight="1" x14ac:dyDescent="0.25">
      <c r="A370" s="1"/>
      <c r="B370" s="1"/>
      <c r="C370" s="28"/>
      <c r="D370" s="29"/>
      <c r="E370" s="68"/>
      <c r="F370" s="69"/>
      <c r="G370" s="73"/>
    </row>
    <row r="371" spans="1:247" ht="15.75" x14ac:dyDescent="0.25">
      <c r="A371" s="1"/>
      <c r="B371" s="1"/>
      <c r="E371" s="68"/>
      <c r="F371" s="69"/>
      <c r="G371" s="73"/>
      <c r="H371" s="6"/>
    </row>
    <row r="372" spans="1:247" s="6" customFormat="1" ht="15.75" customHeight="1" x14ac:dyDescent="0.25">
      <c r="A372" s="1"/>
      <c r="B372" s="1"/>
      <c r="C372" s="33" t="s">
        <v>2830</v>
      </c>
      <c r="D372" s="9"/>
      <c r="E372" s="68"/>
      <c r="F372" s="69"/>
      <c r="G372" s="7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</row>
    <row r="373" spans="1:247" s="6" customFormat="1" ht="15.75" customHeight="1" x14ac:dyDescent="0.25">
      <c r="A373" s="1"/>
      <c r="B373" s="1"/>
      <c r="C373" s="57" t="s">
        <v>3329</v>
      </c>
      <c r="D373" s="3"/>
      <c r="E373" s="68"/>
      <c r="F373" s="69"/>
      <c r="G373" s="7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6" orientation="portrait" useFirstPageNumber="1" r:id="rId1"/>
  <headerFooter differentOddEven="1">
    <oddHeader>&amp;L&amp;"Arial,Bold Italic"&amp;10Aklan&amp;R&amp;"Arial,Bold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Italic"&amp;10Aklan</evenHeader>
    <evenFooter>&amp;L&amp;"Arial,Bold Italic"&amp;10Philippine Statistics Authority&amp;R&amp;"Arial,Bold"&amp;10&amp;P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M657"/>
  <sheetViews>
    <sheetView view="pageBreakPreview" topLeftCell="A52" zoomScaleSheetLayoutView="100" workbookViewId="0">
      <selection activeCell="F74" sqref="F74"/>
    </sheetView>
  </sheetViews>
  <sheetFormatPr defaultRowHeight="15" x14ac:dyDescent="0.25"/>
  <cols>
    <col min="1" max="2" width="9.140625" style="2"/>
    <col min="3" max="3" width="56.7109375" style="2" customWidth="1"/>
    <col min="4" max="4" width="19.7109375" style="19" customWidth="1"/>
    <col min="5" max="5" width="9.140625" style="16"/>
    <col min="6" max="6" width="28.85546875" style="77" bestFit="1" customWidth="1"/>
    <col min="7" max="7" width="9.140625" style="77"/>
    <col min="8" max="8" width="9.140625" style="2"/>
    <col min="9" max="9" width="16.28515625" style="2" customWidth="1"/>
    <col min="10" max="16384" width="9.140625" style="2"/>
  </cols>
  <sheetData>
    <row r="1" spans="1:9" s="1" customFormat="1" ht="15.75" customHeight="1" x14ac:dyDescent="0.25">
      <c r="C1" s="93" t="s">
        <v>2835</v>
      </c>
      <c r="D1" s="93"/>
      <c r="G1" s="75"/>
    </row>
    <row r="2" spans="1:9" s="1" customFormat="1" ht="15.75" customHeight="1" x14ac:dyDescent="0.25">
      <c r="C2" s="93" t="s">
        <v>2836</v>
      </c>
      <c r="D2" s="93"/>
      <c r="E2" s="15"/>
      <c r="F2" s="75"/>
      <c r="G2" s="75"/>
    </row>
    <row r="3" spans="1:9" s="1" customFormat="1" ht="15.75" customHeight="1" thickBot="1" x14ac:dyDescent="0.3">
      <c r="E3" s="15"/>
      <c r="F3" s="75"/>
      <c r="G3" s="75"/>
    </row>
    <row r="4" spans="1:9" s="1" customFormat="1" ht="15.75" customHeight="1" thickTop="1" x14ac:dyDescent="0.25">
      <c r="C4" s="52" t="s">
        <v>2828</v>
      </c>
      <c r="D4" s="89" t="s">
        <v>2834</v>
      </c>
      <c r="E4" s="15"/>
      <c r="F4" s="75"/>
      <c r="G4" s="75"/>
    </row>
    <row r="5" spans="1:9" s="1" customFormat="1" ht="15.75" customHeight="1" thickBot="1" x14ac:dyDescent="0.3">
      <c r="C5" s="53" t="s">
        <v>0</v>
      </c>
      <c r="D5" s="90" t="s">
        <v>1</v>
      </c>
      <c r="E5" s="15"/>
      <c r="F5" s="75"/>
      <c r="G5" s="75"/>
    </row>
    <row r="6" spans="1:9" s="1" customFormat="1" ht="15.75" customHeight="1" thickTop="1" x14ac:dyDescent="0.25">
      <c r="D6" s="17"/>
      <c r="E6" s="15"/>
      <c r="F6" s="75"/>
      <c r="G6" s="75"/>
      <c r="I6" s="85"/>
    </row>
    <row r="7" spans="1:9" s="8" customFormat="1" ht="16.5" customHeight="1" x14ac:dyDescent="0.25">
      <c r="A7" s="1"/>
      <c r="B7" s="1"/>
      <c r="C7" s="38" t="s">
        <v>495</v>
      </c>
      <c r="D7" s="47">
        <f>+D9+D34+D75+D88+D117+D137+D183+D235+D284+D326+D347+D383+D421+D451+D498+D511+D589+D612</f>
        <v>612974</v>
      </c>
      <c r="E7" s="4"/>
      <c r="F7" s="69"/>
      <c r="G7" s="76"/>
      <c r="I7" s="47"/>
    </row>
    <row r="8" spans="1:9" s="8" customFormat="1" ht="15.75" customHeight="1" x14ac:dyDescent="0.25">
      <c r="A8" s="1"/>
      <c r="B8" s="1"/>
      <c r="C8" s="38"/>
      <c r="D8" s="48"/>
      <c r="E8" s="4"/>
      <c r="F8" s="69"/>
      <c r="G8" s="76"/>
      <c r="I8" s="85"/>
    </row>
    <row r="9" spans="1:9" s="8" customFormat="1" ht="15.75" customHeight="1" x14ac:dyDescent="0.25">
      <c r="A9" s="1"/>
      <c r="B9" s="1"/>
      <c r="C9" s="38" t="s">
        <v>496</v>
      </c>
      <c r="D9" s="47">
        <f>SUM(D10:D32)</f>
        <v>22018</v>
      </c>
      <c r="E9" s="4"/>
      <c r="F9" s="69"/>
      <c r="G9" s="76"/>
      <c r="I9" s="47"/>
    </row>
    <row r="10" spans="1:9" s="10" customFormat="1" ht="15.75" customHeight="1" x14ac:dyDescent="0.25">
      <c r="A10" s="1"/>
      <c r="B10" s="1"/>
      <c r="C10" s="39" t="s">
        <v>497</v>
      </c>
      <c r="D10" s="48">
        <v>731</v>
      </c>
      <c r="E10" s="4"/>
      <c r="F10" s="69"/>
      <c r="G10" s="76"/>
      <c r="I10" s="85"/>
    </row>
    <row r="11" spans="1:9" s="10" customFormat="1" ht="15.75" customHeight="1" x14ac:dyDescent="0.25">
      <c r="A11" s="1"/>
      <c r="B11" s="1"/>
      <c r="C11" s="39" t="s">
        <v>498</v>
      </c>
      <c r="D11" s="48">
        <v>679</v>
      </c>
      <c r="E11" s="4"/>
      <c r="F11" s="69"/>
      <c r="G11" s="73"/>
      <c r="I11" s="85"/>
    </row>
    <row r="12" spans="1:9" s="10" customFormat="1" ht="15.75" customHeight="1" x14ac:dyDescent="0.25">
      <c r="A12" s="1"/>
      <c r="B12" s="1"/>
      <c r="C12" s="39" t="s">
        <v>499</v>
      </c>
      <c r="D12" s="48">
        <v>1450</v>
      </c>
      <c r="E12" s="4"/>
      <c r="F12" s="69"/>
      <c r="G12" s="73"/>
      <c r="I12" s="85"/>
    </row>
    <row r="13" spans="1:9" s="10" customFormat="1" ht="15.75" customHeight="1" x14ac:dyDescent="0.25">
      <c r="A13" s="1"/>
      <c r="B13" s="1"/>
      <c r="C13" s="39" t="s">
        <v>144</v>
      </c>
      <c r="D13" s="48">
        <v>1105</v>
      </c>
      <c r="E13" s="4"/>
      <c r="F13" s="69"/>
      <c r="G13" s="73"/>
      <c r="I13" s="85"/>
    </row>
    <row r="14" spans="1:9" s="10" customFormat="1" ht="15.75" customHeight="1" x14ac:dyDescent="0.25">
      <c r="A14" s="1"/>
      <c r="B14" s="1"/>
      <c r="C14" s="39" t="s">
        <v>500</v>
      </c>
      <c r="D14" s="48">
        <v>444</v>
      </c>
      <c r="E14" s="4"/>
      <c r="F14" s="69"/>
      <c r="G14" s="73"/>
      <c r="I14" s="85"/>
    </row>
    <row r="15" spans="1:9" s="10" customFormat="1" ht="15.75" customHeight="1" x14ac:dyDescent="0.25">
      <c r="A15" s="1"/>
      <c r="B15" s="1"/>
      <c r="C15" s="39" t="s">
        <v>501</v>
      </c>
      <c r="D15" s="48">
        <v>1121</v>
      </c>
      <c r="E15" s="4"/>
      <c r="F15" s="69"/>
      <c r="G15" s="73"/>
      <c r="I15" s="85"/>
    </row>
    <row r="16" spans="1:9" s="10" customFormat="1" ht="15.75" customHeight="1" x14ac:dyDescent="0.25">
      <c r="A16" s="1"/>
      <c r="B16" s="1"/>
      <c r="C16" s="39" t="s">
        <v>502</v>
      </c>
      <c r="D16" s="48">
        <v>330</v>
      </c>
      <c r="E16" s="4"/>
      <c r="F16" s="69"/>
      <c r="G16" s="73"/>
      <c r="I16" s="85"/>
    </row>
    <row r="17" spans="1:9" s="10" customFormat="1" ht="15.75" customHeight="1" x14ac:dyDescent="0.25">
      <c r="A17" s="1"/>
      <c r="B17" s="1"/>
      <c r="C17" s="39" t="s">
        <v>503</v>
      </c>
      <c r="D17" s="48">
        <v>620</v>
      </c>
      <c r="E17" s="4"/>
      <c r="F17" s="69"/>
      <c r="G17" s="73"/>
      <c r="I17" s="85"/>
    </row>
    <row r="18" spans="1:9" s="10" customFormat="1" ht="15.75" customHeight="1" x14ac:dyDescent="0.25">
      <c r="A18" s="1"/>
      <c r="B18" s="1"/>
      <c r="C18" s="39" t="s">
        <v>504</v>
      </c>
      <c r="D18" s="48">
        <v>448</v>
      </c>
      <c r="E18" s="4"/>
      <c r="F18" s="69"/>
      <c r="G18" s="73"/>
      <c r="I18" s="85"/>
    </row>
    <row r="19" spans="1:9" s="10" customFormat="1" ht="15.75" customHeight="1" x14ac:dyDescent="0.25">
      <c r="A19" s="1"/>
      <c r="B19" s="1"/>
      <c r="C19" s="39" t="s">
        <v>505</v>
      </c>
      <c r="D19" s="48">
        <v>789</v>
      </c>
      <c r="E19" s="4"/>
      <c r="F19" s="69"/>
      <c r="G19" s="73"/>
      <c r="I19" s="85"/>
    </row>
    <row r="20" spans="1:9" s="10" customFormat="1" ht="15.75" customHeight="1" x14ac:dyDescent="0.25">
      <c r="A20" s="1"/>
      <c r="B20" s="1"/>
      <c r="C20" s="39" t="s">
        <v>506</v>
      </c>
      <c r="D20" s="48">
        <v>1414</v>
      </c>
      <c r="E20" s="4"/>
      <c r="F20" s="69"/>
      <c r="G20" s="73"/>
      <c r="I20" s="85"/>
    </row>
    <row r="21" spans="1:9" s="10" customFormat="1" ht="15.75" customHeight="1" x14ac:dyDescent="0.25">
      <c r="A21" s="1"/>
      <c r="B21" s="1"/>
      <c r="C21" s="39" t="s">
        <v>507</v>
      </c>
      <c r="D21" s="48">
        <v>1317</v>
      </c>
      <c r="E21" s="4"/>
      <c r="F21" s="69"/>
      <c r="G21" s="73"/>
      <c r="I21" s="85"/>
    </row>
    <row r="22" spans="1:9" s="10" customFormat="1" ht="15.75" customHeight="1" x14ac:dyDescent="0.25">
      <c r="A22" s="1"/>
      <c r="B22" s="1"/>
      <c r="C22" s="39" t="s">
        <v>173</v>
      </c>
      <c r="D22" s="48">
        <v>2175</v>
      </c>
      <c r="E22" s="4"/>
      <c r="F22" s="69"/>
      <c r="G22" s="73"/>
      <c r="I22" s="85"/>
    </row>
    <row r="23" spans="1:9" s="10" customFormat="1" ht="15.75" customHeight="1" x14ac:dyDescent="0.25">
      <c r="A23" s="1"/>
      <c r="B23" s="1"/>
      <c r="C23" s="39" t="s">
        <v>508</v>
      </c>
      <c r="D23" s="48">
        <v>578</v>
      </c>
      <c r="E23" s="4"/>
      <c r="F23" s="69"/>
      <c r="G23" s="73"/>
      <c r="I23" s="85"/>
    </row>
    <row r="24" spans="1:9" s="10" customFormat="1" ht="15.75" customHeight="1" x14ac:dyDescent="0.25">
      <c r="A24" s="1"/>
      <c r="B24" s="1"/>
      <c r="C24" s="39" t="s">
        <v>153</v>
      </c>
      <c r="D24" s="48">
        <v>1057</v>
      </c>
      <c r="E24" s="4"/>
      <c r="F24" s="69"/>
      <c r="G24" s="73"/>
      <c r="I24" s="85"/>
    </row>
    <row r="25" spans="1:9" s="8" customFormat="1" ht="15.75" customHeight="1" x14ac:dyDescent="0.25">
      <c r="A25" s="1"/>
      <c r="B25" s="1"/>
      <c r="C25" s="39" t="s">
        <v>2</v>
      </c>
      <c r="D25" s="48">
        <v>825</v>
      </c>
      <c r="E25" s="4"/>
      <c r="F25" s="69"/>
      <c r="G25" s="73"/>
      <c r="I25" s="85"/>
    </row>
    <row r="26" spans="1:9" s="10" customFormat="1" ht="15.75" customHeight="1" x14ac:dyDescent="0.25">
      <c r="A26" s="1"/>
      <c r="B26" s="1"/>
      <c r="C26" s="39" t="s">
        <v>509</v>
      </c>
      <c r="D26" s="48">
        <v>1112</v>
      </c>
      <c r="E26" s="4"/>
      <c r="F26" s="69"/>
      <c r="G26" s="76"/>
      <c r="I26" s="85"/>
    </row>
    <row r="27" spans="1:9" s="10" customFormat="1" ht="15.75" customHeight="1" x14ac:dyDescent="0.25">
      <c r="A27" s="1"/>
      <c r="B27" s="1"/>
      <c r="C27" s="39" t="s">
        <v>52</v>
      </c>
      <c r="D27" s="48">
        <v>830</v>
      </c>
      <c r="E27" s="4"/>
      <c r="F27" s="69"/>
      <c r="G27" s="73"/>
      <c r="I27" s="85"/>
    </row>
    <row r="28" spans="1:9" s="10" customFormat="1" ht="15.75" customHeight="1" x14ac:dyDescent="0.25">
      <c r="A28" s="1"/>
      <c r="B28" s="1"/>
      <c r="C28" s="39" t="s">
        <v>7</v>
      </c>
      <c r="D28" s="48">
        <v>1473</v>
      </c>
      <c r="E28" s="4"/>
      <c r="F28" s="69"/>
      <c r="G28" s="73"/>
      <c r="I28" s="85"/>
    </row>
    <row r="29" spans="1:9" s="10" customFormat="1" ht="15.75" customHeight="1" x14ac:dyDescent="0.25">
      <c r="A29" s="1"/>
      <c r="B29" s="1"/>
      <c r="C29" s="39" t="s">
        <v>92</v>
      </c>
      <c r="D29" s="48">
        <v>386</v>
      </c>
      <c r="E29" s="4"/>
      <c r="F29" s="69"/>
      <c r="G29" s="73"/>
      <c r="I29" s="85"/>
    </row>
    <row r="30" spans="1:9" s="10" customFormat="1" ht="15.75" customHeight="1" x14ac:dyDescent="0.25">
      <c r="A30" s="1"/>
      <c r="B30" s="1"/>
      <c r="C30" s="39" t="s">
        <v>18</v>
      </c>
      <c r="D30" s="48">
        <v>1434</v>
      </c>
      <c r="E30" s="4"/>
      <c r="F30" s="69"/>
      <c r="G30" s="73"/>
      <c r="I30" s="85"/>
    </row>
    <row r="31" spans="1:9" s="10" customFormat="1" ht="15.75" customHeight="1" x14ac:dyDescent="0.25">
      <c r="A31" s="1"/>
      <c r="B31" s="1"/>
      <c r="C31" s="39" t="s">
        <v>215</v>
      </c>
      <c r="D31" s="48">
        <v>352</v>
      </c>
      <c r="E31" s="4"/>
      <c r="F31" s="69"/>
      <c r="G31" s="73"/>
      <c r="I31" s="85"/>
    </row>
    <row r="32" spans="1:9" s="10" customFormat="1" ht="15.75" customHeight="1" x14ac:dyDescent="0.25">
      <c r="A32" s="1"/>
      <c r="B32" s="1"/>
      <c r="C32" s="39" t="s">
        <v>225</v>
      </c>
      <c r="D32" s="48">
        <v>1348</v>
      </c>
      <c r="E32" s="4"/>
      <c r="F32" s="69"/>
      <c r="G32" s="73"/>
      <c r="I32" s="85"/>
    </row>
    <row r="33" spans="1:9" s="10" customFormat="1" ht="15.75" customHeight="1" x14ac:dyDescent="0.25">
      <c r="A33" s="1"/>
      <c r="B33" s="1"/>
      <c r="C33" s="39"/>
      <c r="D33" s="48"/>
      <c r="E33" s="4"/>
      <c r="F33" s="69"/>
      <c r="G33" s="73"/>
      <c r="I33" s="85"/>
    </row>
    <row r="34" spans="1:9" s="10" customFormat="1" ht="15.75" customHeight="1" x14ac:dyDescent="0.25">
      <c r="A34" s="1"/>
      <c r="B34" s="1"/>
      <c r="C34" s="38" t="s">
        <v>510</v>
      </c>
      <c r="D34" s="47">
        <f>SUM(D35:D73)</f>
        <v>23359</v>
      </c>
      <c r="E34" s="4"/>
      <c r="F34" s="69"/>
      <c r="G34" s="73"/>
      <c r="I34" s="47"/>
    </row>
    <row r="35" spans="1:9" s="10" customFormat="1" ht="15.75" customHeight="1" x14ac:dyDescent="0.25">
      <c r="A35" s="1"/>
      <c r="B35" s="1"/>
      <c r="C35" s="39" t="s">
        <v>511</v>
      </c>
      <c r="D35" s="48">
        <v>292</v>
      </c>
      <c r="E35" s="4"/>
      <c r="F35" s="69"/>
      <c r="G35" s="73"/>
      <c r="I35" s="85"/>
    </row>
    <row r="36" spans="1:9" s="10" customFormat="1" ht="15.75" customHeight="1" x14ac:dyDescent="0.25">
      <c r="A36" s="1"/>
      <c r="B36" s="1"/>
      <c r="C36" s="39" t="s">
        <v>512</v>
      </c>
      <c r="D36" s="48">
        <v>862</v>
      </c>
      <c r="E36" s="4"/>
      <c r="F36" s="69"/>
      <c r="G36" s="73"/>
      <c r="I36" s="85"/>
    </row>
    <row r="37" spans="1:9" s="10" customFormat="1" ht="15.75" customHeight="1" x14ac:dyDescent="0.25">
      <c r="A37" s="1"/>
      <c r="B37" s="1"/>
      <c r="C37" s="39" t="s">
        <v>513</v>
      </c>
      <c r="D37" s="48">
        <v>812</v>
      </c>
      <c r="E37" s="4"/>
      <c r="F37" s="69"/>
      <c r="G37" s="73"/>
      <c r="I37" s="85"/>
    </row>
    <row r="38" spans="1:9" s="10" customFormat="1" ht="15.75" customHeight="1" x14ac:dyDescent="0.25">
      <c r="A38" s="1"/>
      <c r="B38" s="1"/>
      <c r="C38" s="39" t="s">
        <v>193</v>
      </c>
      <c r="D38" s="48">
        <v>309</v>
      </c>
      <c r="E38" s="4"/>
      <c r="F38" s="69"/>
      <c r="G38" s="73"/>
      <c r="I38" s="85"/>
    </row>
    <row r="39" spans="1:9" s="10" customFormat="1" ht="15.75" customHeight="1" x14ac:dyDescent="0.25">
      <c r="A39" s="1"/>
      <c r="B39" s="1"/>
      <c r="C39" s="39" t="s">
        <v>514</v>
      </c>
      <c r="D39" s="48">
        <v>201</v>
      </c>
      <c r="E39" s="4"/>
      <c r="F39" s="69"/>
      <c r="G39" s="73"/>
      <c r="I39" s="85"/>
    </row>
    <row r="40" spans="1:9" s="10" customFormat="1" ht="15.75" customHeight="1" x14ac:dyDescent="0.25">
      <c r="A40" s="1"/>
      <c r="B40" s="1"/>
      <c r="C40" s="39" t="s">
        <v>515</v>
      </c>
      <c r="D40" s="48">
        <v>868</v>
      </c>
      <c r="E40" s="4"/>
      <c r="F40" s="69"/>
      <c r="G40" s="73"/>
      <c r="I40" s="85"/>
    </row>
    <row r="41" spans="1:9" s="10" customFormat="1" ht="15.75" customHeight="1" x14ac:dyDescent="0.25">
      <c r="A41" s="1"/>
      <c r="B41" s="1"/>
      <c r="C41" s="39" t="s">
        <v>516</v>
      </c>
      <c r="D41" s="48">
        <v>454</v>
      </c>
      <c r="E41" s="4"/>
      <c r="F41" s="69"/>
      <c r="G41" s="73"/>
      <c r="I41" s="85"/>
    </row>
    <row r="42" spans="1:9" s="8" customFormat="1" ht="15.75" customHeight="1" x14ac:dyDescent="0.25">
      <c r="A42" s="1"/>
      <c r="B42" s="1"/>
      <c r="C42" s="39" t="s">
        <v>517</v>
      </c>
      <c r="D42" s="48">
        <v>182</v>
      </c>
      <c r="E42" s="4"/>
      <c r="F42" s="69"/>
      <c r="G42" s="73"/>
      <c r="I42" s="85"/>
    </row>
    <row r="43" spans="1:9" s="10" customFormat="1" ht="15.75" customHeight="1" x14ac:dyDescent="0.25">
      <c r="A43" s="1"/>
      <c r="B43" s="1"/>
      <c r="C43" s="39" t="s">
        <v>518</v>
      </c>
      <c r="D43" s="48">
        <v>148</v>
      </c>
      <c r="E43" s="4"/>
      <c r="F43" s="69"/>
      <c r="G43" s="73"/>
      <c r="I43" s="85"/>
    </row>
    <row r="44" spans="1:9" s="10" customFormat="1" ht="15.75" customHeight="1" x14ac:dyDescent="0.25">
      <c r="A44" s="1"/>
      <c r="B44" s="1"/>
      <c r="C44" s="39" t="s">
        <v>519</v>
      </c>
      <c r="D44" s="48">
        <v>2176</v>
      </c>
      <c r="E44" s="4"/>
      <c r="F44" s="69"/>
      <c r="G44" s="76"/>
      <c r="I44" s="85"/>
    </row>
    <row r="45" spans="1:9" s="10" customFormat="1" ht="15.75" customHeight="1" x14ac:dyDescent="0.25">
      <c r="A45" s="1"/>
      <c r="B45" s="1"/>
      <c r="C45" s="39" t="s">
        <v>520</v>
      </c>
      <c r="D45" s="48">
        <v>698</v>
      </c>
      <c r="E45" s="4"/>
      <c r="F45" s="69"/>
      <c r="G45" s="73"/>
      <c r="I45" s="85"/>
    </row>
    <row r="46" spans="1:9" s="10" customFormat="1" ht="15.75" customHeight="1" x14ac:dyDescent="0.25">
      <c r="A46" s="1"/>
      <c r="B46" s="1"/>
      <c r="C46" s="39" t="s">
        <v>521</v>
      </c>
      <c r="D46" s="48">
        <v>1085</v>
      </c>
      <c r="E46" s="4"/>
      <c r="F46" s="69"/>
      <c r="G46" s="73"/>
      <c r="I46" s="85"/>
    </row>
    <row r="47" spans="1:9" s="10" customFormat="1" ht="15.75" customHeight="1" x14ac:dyDescent="0.25">
      <c r="A47" s="1"/>
      <c r="B47" s="1"/>
      <c r="C47" s="39" t="s">
        <v>522</v>
      </c>
      <c r="D47" s="48">
        <v>1242</v>
      </c>
      <c r="E47" s="4"/>
      <c r="F47" s="69"/>
      <c r="G47" s="73"/>
      <c r="I47" s="85"/>
    </row>
    <row r="48" spans="1:9" s="10" customFormat="1" ht="15.75" customHeight="1" x14ac:dyDescent="0.25">
      <c r="A48" s="1"/>
      <c r="B48" s="1"/>
      <c r="C48" s="39" t="s">
        <v>523</v>
      </c>
      <c r="D48" s="48">
        <v>243</v>
      </c>
      <c r="E48" s="4"/>
      <c r="F48" s="69"/>
      <c r="G48" s="73"/>
      <c r="I48" s="85"/>
    </row>
    <row r="49" spans="1:9" s="10" customFormat="1" ht="15.75" customHeight="1" x14ac:dyDescent="0.25">
      <c r="A49" s="1"/>
      <c r="B49" s="1"/>
      <c r="C49" s="39" t="s">
        <v>503</v>
      </c>
      <c r="D49" s="48">
        <v>1030</v>
      </c>
      <c r="E49" s="4"/>
      <c r="F49" s="69"/>
      <c r="G49" s="73"/>
      <c r="I49" s="85"/>
    </row>
    <row r="50" spans="1:9" s="10" customFormat="1" ht="15.75" customHeight="1" x14ac:dyDescent="0.25">
      <c r="A50" s="1"/>
      <c r="B50" s="1"/>
      <c r="C50" s="39" t="s">
        <v>524</v>
      </c>
      <c r="D50" s="48">
        <v>72</v>
      </c>
      <c r="E50" s="4"/>
      <c r="F50" s="69"/>
      <c r="G50" s="73"/>
      <c r="I50" s="85"/>
    </row>
    <row r="51" spans="1:9" s="10" customFormat="1" ht="15.75" customHeight="1" x14ac:dyDescent="0.25">
      <c r="A51" s="1"/>
      <c r="B51" s="1"/>
      <c r="C51" s="39" t="s">
        <v>525</v>
      </c>
      <c r="D51" s="48">
        <v>368</v>
      </c>
      <c r="E51" s="4"/>
      <c r="F51" s="69"/>
      <c r="G51" s="73"/>
      <c r="I51" s="85"/>
    </row>
    <row r="52" spans="1:9" s="10" customFormat="1" ht="15.75" customHeight="1" x14ac:dyDescent="0.25">
      <c r="A52" s="1"/>
      <c r="B52" s="1"/>
      <c r="C52" s="39" t="s">
        <v>526</v>
      </c>
      <c r="D52" s="48">
        <v>119</v>
      </c>
      <c r="E52" s="4"/>
      <c r="F52" s="69"/>
      <c r="G52" s="73"/>
      <c r="I52" s="85"/>
    </row>
    <row r="53" spans="1:9" s="10" customFormat="1" ht="15.75" customHeight="1" x14ac:dyDescent="0.25">
      <c r="A53" s="1"/>
      <c r="B53" s="1"/>
      <c r="C53" s="39" t="s">
        <v>27</v>
      </c>
      <c r="D53" s="48">
        <v>1053</v>
      </c>
      <c r="E53" s="4"/>
      <c r="F53" s="69"/>
      <c r="G53" s="73"/>
      <c r="I53" s="85"/>
    </row>
    <row r="54" spans="1:9" s="10" customFormat="1" ht="15.75" customHeight="1" x14ac:dyDescent="0.25">
      <c r="A54" s="1"/>
      <c r="B54" s="1"/>
      <c r="C54" s="39" t="s">
        <v>527</v>
      </c>
      <c r="D54" s="48">
        <v>1690</v>
      </c>
      <c r="E54" s="4"/>
      <c r="F54" s="69"/>
      <c r="G54" s="73"/>
      <c r="I54" s="85"/>
    </row>
    <row r="55" spans="1:9" s="10" customFormat="1" ht="15.75" customHeight="1" x14ac:dyDescent="0.25">
      <c r="A55" s="1"/>
      <c r="B55" s="1"/>
      <c r="C55" s="39" t="s">
        <v>528</v>
      </c>
      <c r="D55" s="48">
        <v>120</v>
      </c>
      <c r="E55" s="4"/>
      <c r="F55" s="69"/>
      <c r="G55" s="73"/>
      <c r="I55" s="85"/>
    </row>
    <row r="56" spans="1:9" s="10" customFormat="1" ht="15.75" customHeight="1" x14ac:dyDescent="0.25">
      <c r="A56" s="1"/>
      <c r="B56" s="1"/>
      <c r="C56" s="39" t="s">
        <v>529</v>
      </c>
      <c r="D56" s="48">
        <v>167</v>
      </c>
      <c r="E56" s="4"/>
      <c r="F56" s="69"/>
      <c r="G56" s="73"/>
      <c r="I56" s="85"/>
    </row>
    <row r="57" spans="1:9" s="10" customFormat="1" ht="15.75" customHeight="1" x14ac:dyDescent="0.25">
      <c r="A57" s="1"/>
      <c r="B57" s="1"/>
      <c r="C57" s="39" t="s">
        <v>530</v>
      </c>
      <c r="D57" s="48">
        <v>762</v>
      </c>
      <c r="E57" s="4"/>
      <c r="F57" s="69"/>
      <c r="G57" s="73"/>
      <c r="I57" s="85"/>
    </row>
    <row r="58" spans="1:9" s="10" customFormat="1" ht="15.75" customHeight="1" x14ac:dyDescent="0.25">
      <c r="A58" s="1"/>
      <c r="B58" s="1"/>
      <c r="C58" s="39" t="s">
        <v>531</v>
      </c>
      <c r="D58" s="48">
        <v>741</v>
      </c>
      <c r="E58" s="4"/>
      <c r="F58" s="69"/>
      <c r="G58" s="73"/>
      <c r="I58" s="85"/>
    </row>
    <row r="59" spans="1:9" s="10" customFormat="1" ht="15.75" customHeight="1" x14ac:dyDescent="0.25">
      <c r="A59" s="1"/>
      <c r="B59" s="1"/>
      <c r="C59" s="39" t="s">
        <v>532</v>
      </c>
      <c r="D59" s="48">
        <v>630</v>
      </c>
      <c r="E59" s="4"/>
      <c r="F59" s="69"/>
      <c r="G59" s="73"/>
      <c r="I59" s="85"/>
    </row>
    <row r="60" spans="1:9" s="10" customFormat="1" ht="15.75" customHeight="1" x14ac:dyDescent="0.25">
      <c r="A60" s="1"/>
      <c r="B60" s="1"/>
      <c r="C60" s="39" t="s">
        <v>533</v>
      </c>
      <c r="D60" s="48">
        <v>506</v>
      </c>
      <c r="E60" s="4"/>
      <c r="F60" s="69"/>
      <c r="G60" s="73"/>
      <c r="I60" s="85"/>
    </row>
    <row r="61" spans="1:9" s="10" customFormat="1" ht="15.75" customHeight="1" x14ac:dyDescent="0.25">
      <c r="A61" s="1"/>
      <c r="B61" s="1"/>
      <c r="C61" s="39" t="s">
        <v>534</v>
      </c>
      <c r="D61" s="48">
        <v>183</v>
      </c>
      <c r="E61" s="4"/>
      <c r="F61" s="69"/>
      <c r="G61" s="73"/>
      <c r="I61" s="85"/>
    </row>
    <row r="62" spans="1:9" s="10" customFormat="1" ht="15.75" customHeight="1" x14ac:dyDescent="0.25">
      <c r="A62" s="1"/>
      <c r="B62" s="1"/>
      <c r="C62" s="39" t="s">
        <v>535</v>
      </c>
      <c r="D62" s="48">
        <v>259</v>
      </c>
      <c r="E62" s="4"/>
      <c r="F62" s="69"/>
      <c r="G62" s="73"/>
      <c r="I62" s="85"/>
    </row>
    <row r="63" spans="1:9" s="10" customFormat="1" ht="15.75" customHeight="1" x14ac:dyDescent="0.25">
      <c r="A63" s="1"/>
      <c r="B63" s="1"/>
      <c r="C63" s="39" t="s">
        <v>536</v>
      </c>
      <c r="D63" s="48">
        <v>237</v>
      </c>
      <c r="E63" s="4"/>
      <c r="F63" s="69"/>
      <c r="G63" s="73"/>
      <c r="I63" s="85"/>
    </row>
    <row r="64" spans="1:9" s="10" customFormat="1" ht="15.75" customHeight="1" x14ac:dyDescent="0.25">
      <c r="A64" s="1"/>
      <c r="B64" s="1"/>
      <c r="C64" s="39" t="s">
        <v>537</v>
      </c>
      <c r="D64" s="48">
        <v>173</v>
      </c>
      <c r="E64" s="4"/>
      <c r="F64" s="69"/>
      <c r="G64" s="73"/>
      <c r="I64" s="85"/>
    </row>
    <row r="65" spans="1:9" s="10" customFormat="1" ht="15.75" customHeight="1" x14ac:dyDescent="0.25">
      <c r="A65" s="1"/>
      <c r="B65" s="1"/>
      <c r="C65" s="39" t="s">
        <v>538</v>
      </c>
      <c r="D65" s="48">
        <v>226</v>
      </c>
      <c r="E65" s="4"/>
      <c r="F65" s="69"/>
      <c r="G65" s="73"/>
      <c r="I65" s="85"/>
    </row>
    <row r="66" spans="1:9" s="10" customFormat="1" ht="15.75" customHeight="1" x14ac:dyDescent="0.25">
      <c r="A66" s="1"/>
      <c r="B66" s="1"/>
      <c r="C66" s="39" t="s">
        <v>539</v>
      </c>
      <c r="D66" s="48">
        <v>1474</v>
      </c>
      <c r="E66" s="4"/>
      <c r="F66" s="69"/>
      <c r="G66" s="73"/>
      <c r="I66" s="85"/>
    </row>
    <row r="67" spans="1:9" s="8" customFormat="1" ht="15.75" customHeight="1" x14ac:dyDescent="0.25">
      <c r="A67" s="1"/>
      <c r="B67" s="1"/>
      <c r="C67" s="39" t="s">
        <v>2</v>
      </c>
      <c r="D67" s="48">
        <v>1525</v>
      </c>
      <c r="E67" s="4"/>
      <c r="F67" s="69"/>
      <c r="G67" s="73"/>
      <c r="I67" s="85"/>
    </row>
    <row r="68" spans="1:9" s="10" customFormat="1" ht="15.75" customHeight="1" x14ac:dyDescent="0.25">
      <c r="A68" s="1"/>
      <c r="B68" s="1"/>
      <c r="C68" s="39" t="s">
        <v>3</v>
      </c>
      <c r="D68" s="48">
        <v>703</v>
      </c>
      <c r="E68" s="4"/>
      <c r="F68" s="69"/>
      <c r="G68" s="73"/>
      <c r="I68" s="85"/>
    </row>
    <row r="69" spans="1:9" s="10" customFormat="1" ht="15.75" customHeight="1" x14ac:dyDescent="0.25">
      <c r="A69" s="1"/>
      <c r="B69" s="1"/>
      <c r="C69" s="39" t="s">
        <v>92</v>
      </c>
      <c r="D69" s="48">
        <v>185</v>
      </c>
      <c r="E69" s="4"/>
      <c r="F69" s="69"/>
      <c r="G69" s="76"/>
      <c r="I69" s="85"/>
    </row>
    <row r="70" spans="1:9" s="10" customFormat="1" ht="15.75" customHeight="1" x14ac:dyDescent="0.25">
      <c r="A70" s="1"/>
      <c r="B70" s="1"/>
      <c r="C70" s="39" t="s">
        <v>540</v>
      </c>
      <c r="D70" s="48">
        <v>332</v>
      </c>
      <c r="E70" s="4"/>
      <c r="F70" s="69"/>
      <c r="G70" s="73"/>
      <c r="I70" s="85"/>
    </row>
    <row r="71" spans="1:9" s="10" customFormat="1" ht="15.75" customHeight="1" x14ac:dyDescent="0.25">
      <c r="A71" s="1"/>
      <c r="B71" s="1"/>
      <c r="C71" s="39" t="s">
        <v>541</v>
      </c>
      <c r="D71" s="48">
        <v>505</v>
      </c>
      <c r="E71" s="4"/>
      <c r="F71" s="69"/>
      <c r="G71" s="73"/>
      <c r="I71" s="85"/>
    </row>
    <row r="72" spans="1:9" s="10" customFormat="1" ht="15.75" customHeight="1" x14ac:dyDescent="0.25">
      <c r="A72" s="1"/>
      <c r="B72" s="1"/>
      <c r="C72" s="39" t="s">
        <v>542</v>
      </c>
      <c r="D72" s="48">
        <v>145</v>
      </c>
      <c r="E72" s="4"/>
      <c r="F72" s="69"/>
      <c r="G72" s="73"/>
      <c r="I72" s="85"/>
    </row>
    <row r="73" spans="1:9" s="10" customFormat="1" ht="15.75" customHeight="1" x14ac:dyDescent="0.25">
      <c r="A73" s="1"/>
      <c r="B73" s="1"/>
      <c r="C73" s="39" t="s">
        <v>543</v>
      </c>
      <c r="D73" s="48">
        <v>582</v>
      </c>
      <c r="E73" s="4"/>
      <c r="F73" s="69"/>
      <c r="G73" s="73"/>
      <c r="I73" s="85"/>
    </row>
    <row r="74" spans="1:9" s="10" customFormat="1" ht="15.75" customHeight="1" x14ac:dyDescent="0.25">
      <c r="A74" s="1"/>
      <c r="B74" s="1"/>
      <c r="C74" s="39"/>
      <c r="D74" s="48"/>
      <c r="E74" s="4"/>
      <c r="F74" s="69"/>
      <c r="G74" s="73"/>
      <c r="I74" s="85"/>
    </row>
    <row r="75" spans="1:9" s="10" customFormat="1" ht="15.75" customHeight="1" x14ac:dyDescent="0.25">
      <c r="A75" s="1"/>
      <c r="B75" s="1"/>
      <c r="C75" s="38" t="s">
        <v>544</v>
      </c>
      <c r="D75" s="47">
        <f>SUM(D76:D86)</f>
        <v>14129</v>
      </c>
      <c r="E75" s="4"/>
      <c r="F75" s="69"/>
      <c r="G75" s="73"/>
      <c r="I75" s="47"/>
    </row>
    <row r="76" spans="1:9" s="10" customFormat="1" ht="15.75" customHeight="1" x14ac:dyDescent="0.25">
      <c r="A76" s="1"/>
      <c r="B76" s="1"/>
      <c r="C76" s="39" t="s">
        <v>545</v>
      </c>
      <c r="D76" s="48">
        <v>1283</v>
      </c>
      <c r="E76" s="4"/>
      <c r="F76" s="69"/>
      <c r="G76" s="73"/>
      <c r="I76" s="85"/>
    </row>
    <row r="77" spans="1:9" s="10" customFormat="1" ht="15.75" customHeight="1" x14ac:dyDescent="0.25">
      <c r="A77" s="1"/>
      <c r="B77" s="1"/>
      <c r="C77" s="39" t="s">
        <v>26</v>
      </c>
      <c r="D77" s="48">
        <v>602</v>
      </c>
      <c r="E77" s="4"/>
      <c r="F77" s="69"/>
      <c r="G77" s="73"/>
      <c r="I77" s="85"/>
    </row>
    <row r="78" spans="1:9" s="10" customFormat="1" ht="15.75" customHeight="1" x14ac:dyDescent="0.25">
      <c r="A78" s="1"/>
      <c r="B78" s="1"/>
      <c r="C78" s="39" t="s">
        <v>19</v>
      </c>
      <c r="D78" s="48">
        <v>1275</v>
      </c>
      <c r="E78" s="4"/>
      <c r="F78" s="69"/>
      <c r="G78" s="73"/>
      <c r="H78" s="84"/>
      <c r="I78" s="85"/>
    </row>
    <row r="79" spans="1:9" s="10" customFormat="1" ht="15.75" customHeight="1" x14ac:dyDescent="0.25">
      <c r="A79" s="1"/>
      <c r="B79" s="1"/>
      <c r="C79" s="39" t="s">
        <v>546</v>
      </c>
      <c r="D79" s="48">
        <v>793</v>
      </c>
      <c r="E79" s="4"/>
      <c r="F79" s="69"/>
      <c r="G79" s="73"/>
      <c r="I79" s="85"/>
    </row>
    <row r="80" spans="1:9" s="10" customFormat="1" ht="15.75" customHeight="1" x14ac:dyDescent="0.25">
      <c r="A80" s="1"/>
      <c r="B80" s="1"/>
      <c r="C80" s="39" t="s">
        <v>27</v>
      </c>
      <c r="D80" s="48">
        <v>834</v>
      </c>
      <c r="E80" s="4"/>
      <c r="F80" s="69"/>
      <c r="G80" s="73"/>
      <c r="I80" s="85"/>
    </row>
    <row r="81" spans="1:9" s="10" customFormat="1" ht="15.75" customHeight="1" x14ac:dyDescent="0.25">
      <c r="A81" s="1"/>
      <c r="B81" s="1"/>
      <c r="C81" s="39" t="s">
        <v>547</v>
      </c>
      <c r="D81" s="48">
        <v>1550</v>
      </c>
      <c r="E81" s="4"/>
      <c r="F81" s="69"/>
      <c r="G81" s="73"/>
      <c r="I81" s="85"/>
    </row>
    <row r="82" spans="1:9" s="10" customFormat="1" ht="15.75" customHeight="1" x14ac:dyDescent="0.25">
      <c r="A82" s="1"/>
      <c r="B82" s="1"/>
      <c r="C82" s="39" t="s">
        <v>548</v>
      </c>
      <c r="D82" s="48">
        <v>637</v>
      </c>
      <c r="E82" s="4"/>
      <c r="F82" s="69"/>
      <c r="G82" s="73"/>
      <c r="I82" s="85"/>
    </row>
    <row r="83" spans="1:9" s="10" customFormat="1" ht="15.75" customHeight="1" x14ac:dyDescent="0.25">
      <c r="A83" s="1"/>
      <c r="B83" s="1"/>
      <c r="C83" s="39" t="s">
        <v>2</v>
      </c>
      <c r="D83" s="48">
        <v>4504</v>
      </c>
      <c r="E83" s="4"/>
      <c r="F83" s="69"/>
      <c r="G83" s="73"/>
      <c r="I83" s="85"/>
    </row>
    <row r="84" spans="1:9" s="10" customFormat="1" ht="15.75" customHeight="1" x14ac:dyDescent="0.25">
      <c r="A84" s="1"/>
      <c r="B84" s="1"/>
      <c r="C84" s="39" t="s">
        <v>549</v>
      </c>
      <c r="D84" s="48">
        <v>1084</v>
      </c>
      <c r="E84" s="4"/>
      <c r="F84" s="69"/>
      <c r="G84" s="73"/>
      <c r="I84" s="85"/>
    </row>
    <row r="85" spans="1:9" s="10" customFormat="1" ht="15.75" customHeight="1" x14ac:dyDescent="0.25">
      <c r="A85" s="1"/>
      <c r="B85" s="1"/>
      <c r="C85" s="39" t="s">
        <v>52</v>
      </c>
      <c r="D85" s="48">
        <v>516</v>
      </c>
      <c r="E85" s="4"/>
      <c r="F85" s="69"/>
      <c r="G85" s="73"/>
      <c r="I85" s="85"/>
    </row>
    <row r="86" spans="1:9" s="10" customFormat="1" ht="15.75" customHeight="1" x14ac:dyDescent="0.25">
      <c r="A86" s="1"/>
      <c r="B86" s="1"/>
      <c r="C86" s="39" t="s">
        <v>550</v>
      </c>
      <c r="D86" s="48">
        <v>1051</v>
      </c>
      <c r="E86" s="4"/>
      <c r="F86" s="69"/>
      <c r="G86" s="73"/>
      <c r="I86" s="85"/>
    </row>
    <row r="87" spans="1:9" s="10" customFormat="1" ht="15.75" customHeight="1" x14ac:dyDescent="0.25">
      <c r="A87" s="1"/>
      <c r="B87" s="1"/>
      <c r="C87" s="39"/>
      <c r="D87" s="48"/>
      <c r="E87" s="4"/>
      <c r="F87" s="69"/>
      <c r="G87" s="73"/>
      <c r="I87" s="85"/>
    </row>
    <row r="88" spans="1:9" s="8" customFormat="1" ht="15.75" customHeight="1" x14ac:dyDescent="0.25">
      <c r="A88" s="1"/>
      <c r="B88" s="1"/>
      <c r="C88" s="38" t="s">
        <v>551</v>
      </c>
      <c r="D88" s="47">
        <f>SUM(D89:D115)</f>
        <v>34676</v>
      </c>
      <c r="E88" s="4"/>
      <c r="F88" s="69"/>
      <c r="G88" s="73"/>
      <c r="I88" s="47"/>
    </row>
    <row r="89" spans="1:9" s="10" customFormat="1" ht="15.75" customHeight="1" x14ac:dyDescent="0.25">
      <c r="A89" s="1"/>
      <c r="B89" s="1"/>
      <c r="C89" s="39" t="s">
        <v>552</v>
      </c>
      <c r="D89" s="48">
        <v>288</v>
      </c>
      <c r="E89" s="4"/>
      <c r="F89" s="69"/>
      <c r="G89" s="73"/>
      <c r="I89" s="85"/>
    </row>
    <row r="90" spans="1:9" s="10" customFormat="1" ht="15.75" customHeight="1" x14ac:dyDescent="0.25">
      <c r="A90" s="1"/>
      <c r="B90" s="1"/>
      <c r="C90" s="39" t="s">
        <v>553</v>
      </c>
      <c r="D90" s="48">
        <v>460</v>
      </c>
      <c r="E90" s="4"/>
      <c r="F90" s="69"/>
      <c r="G90" s="73"/>
      <c r="I90" s="85"/>
    </row>
    <row r="91" spans="1:9" s="10" customFormat="1" ht="15.75" customHeight="1" x14ac:dyDescent="0.25">
      <c r="A91" s="1"/>
      <c r="B91" s="1"/>
      <c r="C91" s="39" t="s">
        <v>554</v>
      </c>
      <c r="D91" s="48">
        <v>1813</v>
      </c>
      <c r="E91" s="4"/>
      <c r="F91" s="69"/>
      <c r="G91" s="73"/>
      <c r="I91" s="85"/>
    </row>
    <row r="92" spans="1:9" s="10" customFormat="1" ht="15.75" customHeight="1" x14ac:dyDescent="0.25">
      <c r="A92" s="1"/>
      <c r="B92" s="1"/>
      <c r="C92" s="39" t="s">
        <v>555</v>
      </c>
      <c r="D92" s="48">
        <v>1145</v>
      </c>
      <c r="E92" s="4"/>
      <c r="F92" s="69"/>
      <c r="G92" s="76"/>
      <c r="I92" s="85"/>
    </row>
    <row r="93" spans="1:9" s="10" customFormat="1" ht="15.75" customHeight="1" x14ac:dyDescent="0.25">
      <c r="A93" s="1"/>
      <c r="B93" s="1"/>
      <c r="C93" s="39" t="s">
        <v>556</v>
      </c>
      <c r="D93" s="48">
        <v>1737</v>
      </c>
      <c r="E93" s="4"/>
      <c r="F93" s="69"/>
      <c r="G93" s="73"/>
      <c r="I93" s="85"/>
    </row>
    <row r="94" spans="1:9" s="10" customFormat="1" ht="15.75" customHeight="1" x14ac:dyDescent="0.25">
      <c r="A94" s="1"/>
      <c r="B94" s="1"/>
      <c r="C94" s="39" t="s">
        <v>557</v>
      </c>
      <c r="D94" s="48">
        <v>1332</v>
      </c>
      <c r="E94" s="4"/>
      <c r="F94" s="69"/>
      <c r="G94" s="73"/>
      <c r="I94" s="85"/>
    </row>
    <row r="95" spans="1:9" s="10" customFormat="1" ht="15.75" customHeight="1" x14ac:dyDescent="0.25">
      <c r="A95" s="1"/>
      <c r="B95" s="1"/>
      <c r="C95" s="39" t="s">
        <v>558</v>
      </c>
      <c r="D95" s="48">
        <v>1172</v>
      </c>
      <c r="E95" s="4"/>
      <c r="F95" s="69"/>
      <c r="G95" s="73"/>
      <c r="I95" s="85"/>
    </row>
    <row r="96" spans="1:9" s="10" customFormat="1" ht="15.75" customHeight="1" x14ac:dyDescent="0.25">
      <c r="A96" s="1"/>
      <c r="B96" s="1"/>
      <c r="C96" s="39" t="s">
        <v>559</v>
      </c>
      <c r="D96" s="48">
        <v>1901</v>
      </c>
      <c r="E96" s="4"/>
      <c r="F96" s="69"/>
      <c r="G96" s="73"/>
      <c r="I96" s="85"/>
    </row>
    <row r="97" spans="1:9" s="10" customFormat="1" ht="15.75" customHeight="1" x14ac:dyDescent="0.25">
      <c r="A97" s="1"/>
      <c r="B97" s="1"/>
      <c r="C97" s="39" t="s">
        <v>560</v>
      </c>
      <c r="D97" s="48">
        <v>1562</v>
      </c>
      <c r="E97" s="4"/>
      <c r="F97" s="69"/>
      <c r="G97" s="73"/>
      <c r="I97" s="85"/>
    </row>
    <row r="98" spans="1:9" s="10" customFormat="1" ht="15.75" customHeight="1" x14ac:dyDescent="0.25">
      <c r="A98" s="1"/>
      <c r="B98" s="1"/>
      <c r="C98" s="39" t="s">
        <v>561</v>
      </c>
      <c r="D98" s="48">
        <v>1513</v>
      </c>
      <c r="E98" s="4"/>
      <c r="F98" s="69"/>
      <c r="G98" s="73"/>
      <c r="I98" s="85"/>
    </row>
    <row r="99" spans="1:9" s="10" customFormat="1" ht="15.75" customHeight="1" x14ac:dyDescent="0.25">
      <c r="A99" s="1"/>
      <c r="B99" s="1"/>
      <c r="C99" s="39" t="s">
        <v>527</v>
      </c>
      <c r="D99" s="48">
        <v>1115</v>
      </c>
      <c r="E99" s="4"/>
      <c r="F99" s="69"/>
      <c r="G99" s="73"/>
      <c r="I99" s="85"/>
    </row>
    <row r="100" spans="1:9" s="10" customFormat="1" ht="15.75" customHeight="1" x14ac:dyDescent="0.25">
      <c r="A100" s="1"/>
      <c r="B100" s="1"/>
      <c r="C100" s="39" t="s">
        <v>562</v>
      </c>
      <c r="D100" s="48">
        <v>1317</v>
      </c>
      <c r="E100" s="4"/>
      <c r="F100" s="69"/>
      <c r="G100" s="73"/>
      <c r="I100" s="85"/>
    </row>
    <row r="101" spans="1:9" s="10" customFormat="1" ht="15.75" customHeight="1" x14ac:dyDescent="0.25">
      <c r="A101" s="1"/>
      <c r="B101" s="1"/>
      <c r="C101" s="39" t="s">
        <v>563</v>
      </c>
      <c r="D101" s="48">
        <v>502</v>
      </c>
      <c r="E101" s="4"/>
      <c r="F101" s="69"/>
      <c r="G101" s="73"/>
      <c r="I101" s="85"/>
    </row>
    <row r="102" spans="1:9" s="10" customFormat="1" ht="15.75" customHeight="1" x14ac:dyDescent="0.25">
      <c r="A102" s="1"/>
      <c r="B102" s="1"/>
      <c r="C102" s="39" t="s">
        <v>564</v>
      </c>
      <c r="D102" s="48">
        <v>1413</v>
      </c>
      <c r="E102" s="4"/>
      <c r="F102" s="69"/>
      <c r="G102" s="73"/>
      <c r="I102" s="85"/>
    </row>
    <row r="103" spans="1:9" s="10" customFormat="1" ht="15.75" customHeight="1" x14ac:dyDescent="0.25">
      <c r="A103" s="1"/>
      <c r="B103" s="1"/>
      <c r="C103" s="39" t="s">
        <v>565</v>
      </c>
      <c r="D103" s="48">
        <v>2145</v>
      </c>
      <c r="E103" s="4"/>
      <c r="F103" s="69"/>
      <c r="G103" s="73"/>
      <c r="I103" s="85"/>
    </row>
    <row r="104" spans="1:9" s="10" customFormat="1" ht="15.75" customHeight="1" x14ac:dyDescent="0.25">
      <c r="A104" s="1"/>
      <c r="B104" s="1"/>
      <c r="C104" s="39" t="s">
        <v>566</v>
      </c>
      <c r="D104" s="48">
        <v>2294</v>
      </c>
      <c r="E104" s="4"/>
      <c r="F104" s="69"/>
      <c r="G104" s="73"/>
      <c r="I104" s="85"/>
    </row>
    <row r="105" spans="1:9" s="10" customFormat="1" ht="15.75" customHeight="1" x14ac:dyDescent="0.25">
      <c r="A105" s="1"/>
      <c r="B105" s="1"/>
      <c r="C105" s="39" t="s">
        <v>567</v>
      </c>
      <c r="D105" s="48">
        <v>2195</v>
      </c>
      <c r="E105" s="4"/>
      <c r="F105" s="69"/>
      <c r="G105" s="73"/>
      <c r="I105" s="85"/>
    </row>
    <row r="106" spans="1:9" s="10" customFormat="1" ht="15.75" customHeight="1" x14ac:dyDescent="0.25">
      <c r="A106" s="1"/>
      <c r="B106" s="1"/>
      <c r="C106" s="39" t="s">
        <v>568</v>
      </c>
      <c r="D106" s="48">
        <v>2120</v>
      </c>
      <c r="E106" s="4"/>
      <c r="F106" s="69"/>
      <c r="G106" s="73"/>
      <c r="I106" s="85"/>
    </row>
    <row r="107" spans="1:9" s="10" customFormat="1" ht="15.75" customHeight="1" x14ac:dyDescent="0.25">
      <c r="A107" s="1"/>
      <c r="B107" s="1"/>
      <c r="C107" s="39" t="s">
        <v>569</v>
      </c>
      <c r="D107" s="48">
        <v>793</v>
      </c>
      <c r="E107" s="4"/>
      <c r="F107" s="69"/>
      <c r="G107" s="73"/>
      <c r="I107" s="85"/>
    </row>
    <row r="108" spans="1:9" s="10" customFormat="1" ht="15.75" customHeight="1" x14ac:dyDescent="0.25">
      <c r="A108" s="1"/>
      <c r="B108" s="1"/>
      <c r="C108" s="39" t="s">
        <v>570</v>
      </c>
      <c r="D108" s="48">
        <v>797</v>
      </c>
      <c r="E108" s="4"/>
      <c r="F108" s="69"/>
      <c r="G108" s="73"/>
      <c r="I108" s="85"/>
    </row>
    <row r="109" spans="1:9" s="10" customFormat="1" ht="15.75" customHeight="1" x14ac:dyDescent="0.25">
      <c r="A109" s="1"/>
      <c r="B109" s="1"/>
      <c r="C109" s="39" t="s">
        <v>571</v>
      </c>
      <c r="D109" s="48">
        <v>1145</v>
      </c>
      <c r="E109" s="4"/>
      <c r="F109" s="69"/>
      <c r="G109" s="73"/>
      <c r="I109" s="85"/>
    </row>
    <row r="110" spans="1:9" s="10" customFormat="1" ht="15.75" customHeight="1" x14ac:dyDescent="0.25">
      <c r="A110" s="1"/>
      <c r="B110" s="1"/>
      <c r="C110" s="39" t="s">
        <v>572</v>
      </c>
      <c r="D110" s="48">
        <v>1027</v>
      </c>
      <c r="E110" s="4"/>
      <c r="F110" s="69"/>
      <c r="G110" s="73"/>
      <c r="I110" s="85"/>
    </row>
    <row r="111" spans="1:9" s="10" customFormat="1" ht="15.75" customHeight="1" x14ac:dyDescent="0.25">
      <c r="A111" s="1"/>
      <c r="B111" s="1"/>
      <c r="C111" s="39" t="s">
        <v>40</v>
      </c>
      <c r="D111" s="48">
        <v>927</v>
      </c>
      <c r="E111" s="4"/>
      <c r="F111" s="69"/>
      <c r="G111" s="73"/>
      <c r="I111" s="85"/>
    </row>
    <row r="112" spans="1:9" s="10" customFormat="1" ht="15.75" customHeight="1" x14ac:dyDescent="0.25">
      <c r="A112" s="1"/>
      <c r="B112" s="1"/>
      <c r="C112" s="39" t="s">
        <v>573</v>
      </c>
      <c r="D112" s="48">
        <v>590</v>
      </c>
      <c r="E112" s="4"/>
      <c r="F112" s="69"/>
      <c r="G112" s="73"/>
      <c r="I112" s="85"/>
    </row>
    <row r="113" spans="1:9" s="10" customFormat="1" ht="15.75" customHeight="1" x14ac:dyDescent="0.25">
      <c r="A113" s="1"/>
      <c r="B113" s="1"/>
      <c r="C113" s="39" t="s">
        <v>574</v>
      </c>
      <c r="D113" s="48">
        <v>817</v>
      </c>
      <c r="E113" s="4"/>
      <c r="F113" s="69"/>
      <c r="G113" s="73"/>
      <c r="I113" s="85"/>
    </row>
    <row r="114" spans="1:9" s="10" customFormat="1" ht="15.75" customHeight="1" x14ac:dyDescent="0.25">
      <c r="A114" s="1"/>
      <c r="B114" s="1"/>
      <c r="C114" s="39" t="s">
        <v>575</v>
      </c>
      <c r="D114" s="48">
        <v>568</v>
      </c>
      <c r="E114" s="4"/>
      <c r="F114" s="69"/>
      <c r="G114" s="73"/>
      <c r="I114" s="85"/>
    </row>
    <row r="115" spans="1:9" s="10" customFormat="1" ht="15.75" customHeight="1" x14ac:dyDescent="0.25">
      <c r="A115" s="1"/>
      <c r="B115" s="1"/>
      <c r="C115" s="39" t="s">
        <v>576</v>
      </c>
      <c r="D115" s="48">
        <v>1988</v>
      </c>
      <c r="E115" s="4"/>
      <c r="F115" s="69"/>
      <c r="G115" s="73"/>
      <c r="I115" s="85"/>
    </row>
    <row r="116" spans="1:9" s="10" customFormat="1" ht="15.75" customHeight="1" x14ac:dyDescent="0.25">
      <c r="A116" s="1"/>
      <c r="B116" s="1"/>
      <c r="C116" s="39"/>
      <c r="D116" s="48"/>
      <c r="E116" s="4"/>
      <c r="F116" s="69"/>
      <c r="G116" s="73"/>
      <c r="I116" s="85"/>
    </row>
    <row r="117" spans="1:9" s="10" customFormat="1" ht="15.75" customHeight="1" x14ac:dyDescent="0.25">
      <c r="A117" s="1"/>
      <c r="B117" s="1"/>
      <c r="C117" s="38" t="s">
        <v>577</v>
      </c>
      <c r="D117" s="47">
        <f>SUM(D118:D135)</f>
        <v>38908</v>
      </c>
      <c r="E117" s="4"/>
      <c r="F117" s="69"/>
      <c r="G117" s="73"/>
      <c r="I117" s="47"/>
    </row>
    <row r="118" spans="1:9" s="10" customFormat="1" ht="15.75" customHeight="1" x14ac:dyDescent="0.25">
      <c r="A118" s="1"/>
      <c r="B118" s="1"/>
      <c r="C118" s="39" t="s">
        <v>78</v>
      </c>
      <c r="D118" s="48">
        <v>3041</v>
      </c>
      <c r="E118" s="4"/>
      <c r="F118" s="69"/>
      <c r="G118" s="73"/>
      <c r="I118" s="85"/>
    </row>
    <row r="119" spans="1:9" s="10" customFormat="1" ht="15.75" customHeight="1" x14ac:dyDescent="0.25">
      <c r="A119" s="1"/>
      <c r="B119" s="1"/>
      <c r="C119" s="39" t="s">
        <v>100</v>
      </c>
      <c r="D119" s="48">
        <v>650</v>
      </c>
      <c r="E119" s="4"/>
      <c r="F119" s="69"/>
      <c r="G119" s="73"/>
      <c r="I119" s="85"/>
    </row>
    <row r="120" spans="1:9" s="10" customFormat="1" ht="15.75" customHeight="1" x14ac:dyDescent="0.25">
      <c r="A120" s="1"/>
      <c r="B120" s="1"/>
      <c r="C120" s="39" t="s">
        <v>578</v>
      </c>
      <c r="D120" s="48">
        <v>1169</v>
      </c>
      <c r="E120" s="4"/>
      <c r="F120" s="69"/>
      <c r="G120" s="73"/>
      <c r="I120" s="85"/>
    </row>
    <row r="121" spans="1:9" s="10" customFormat="1" ht="15.75" customHeight="1" x14ac:dyDescent="0.25">
      <c r="A121" s="1"/>
      <c r="B121" s="1"/>
      <c r="C121" s="39" t="s">
        <v>55</v>
      </c>
      <c r="D121" s="48">
        <v>739</v>
      </c>
      <c r="E121" s="4"/>
      <c r="F121" s="69"/>
      <c r="G121" s="73"/>
      <c r="I121" s="85"/>
    </row>
    <row r="122" spans="1:9" s="10" customFormat="1" ht="15.75" customHeight="1" x14ac:dyDescent="0.25">
      <c r="A122" s="1"/>
      <c r="B122" s="1"/>
      <c r="C122" s="39" t="s">
        <v>579</v>
      </c>
      <c r="D122" s="48">
        <v>842</v>
      </c>
      <c r="E122" s="4"/>
      <c r="F122" s="69"/>
      <c r="G122" s="73"/>
      <c r="I122" s="85"/>
    </row>
    <row r="123" spans="1:9" s="10" customFormat="1" ht="15.75" customHeight="1" x14ac:dyDescent="0.25">
      <c r="A123" s="1"/>
      <c r="B123" s="1"/>
      <c r="C123" s="39" t="s">
        <v>580</v>
      </c>
      <c r="D123" s="48">
        <v>363</v>
      </c>
      <c r="E123" s="4"/>
      <c r="F123" s="69"/>
      <c r="G123" s="73"/>
      <c r="I123" s="85"/>
    </row>
    <row r="124" spans="1:9" s="10" customFormat="1" ht="15.75" customHeight="1" x14ac:dyDescent="0.25">
      <c r="A124" s="1"/>
      <c r="B124" s="1"/>
      <c r="C124" s="39" t="s">
        <v>96</v>
      </c>
      <c r="D124" s="48">
        <v>3022</v>
      </c>
      <c r="E124" s="4"/>
      <c r="F124" s="69"/>
      <c r="G124" s="73"/>
      <c r="I124" s="85"/>
    </row>
    <row r="125" spans="1:9" s="10" customFormat="1" ht="15.75" customHeight="1" x14ac:dyDescent="0.25">
      <c r="A125" s="1"/>
      <c r="B125" s="1"/>
      <c r="C125" s="39" t="s">
        <v>581</v>
      </c>
      <c r="D125" s="48">
        <v>1476</v>
      </c>
      <c r="E125" s="4"/>
      <c r="F125" s="69"/>
      <c r="G125" s="73"/>
      <c r="I125" s="85"/>
    </row>
    <row r="126" spans="1:9" s="10" customFormat="1" ht="15.75" customHeight="1" x14ac:dyDescent="0.25">
      <c r="A126" s="1"/>
      <c r="B126" s="1"/>
      <c r="C126" s="39" t="s">
        <v>582</v>
      </c>
      <c r="D126" s="48">
        <v>1476</v>
      </c>
      <c r="E126" s="4"/>
      <c r="F126" s="69"/>
      <c r="G126" s="73"/>
      <c r="I126" s="85"/>
    </row>
    <row r="127" spans="1:9" s="10" customFormat="1" ht="15.75" customHeight="1" x14ac:dyDescent="0.25">
      <c r="A127" s="1"/>
      <c r="B127" s="1"/>
      <c r="C127" s="39" t="s">
        <v>583</v>
      </c>
      <c r="D127" s="48">
        <v>1277</v>
      </c>
      <c r="E127" s="4"/>
      <c r="F127" s="69"/>
      <c r="G127" s="73"/>
      <c r="I127" s="85"/>
    </row>
    <row r="128" spans="1:9" s="10" customFormat="1" ht="15.75" customHeight="1" x14ac:dyDescent="0.25">
      <c r="A128" s="1"/>
      <c r="B128" s="1"/>
      <c r="C128" s="39" t="s">
        <v>2</v>
      </c>
      <c r="D128" s="48">
        <v>1960</v>
      </c>
      <c r="E128" s="4"/>
      <c r="F128" s="69"/>
      <c r="G128" s="73"/>
      <c r="I128" s="85"/>
    </row>
    <row r="129" spans="1:9" s="10" customFormat="1" ht="15.75" customHeight="1" x14ac:dyDescent="0.25">
      <c r="A129" s="1"/>
      <c r="B129" s="1"/>
      <c r="C129" s="39" t="s">
        <v>31</v>
      </c>
      <c r="D129" s="48">
        <v>1044</v>
      </c>
      <c r="E129" s="4"/>
      <c r="F129" s="69"/>
      <c r="G129" s="73"/>
      <c r="I129" s="85"/>
    </row>
    <row r="130" spans="1:9" s="10" customFormat="1" ht="15.75" customHeight="1" x14ac:dyDescent="0.25">
      <c r="A130" s="1"/>
      <c r="B130" s="1"/>
      <c r="C130" s="39" t="s">
        <v>584</v>
      </c>
      <c r="D130" s="48">
        <v>1196</v>
      </c>
      <c r="E130" s="4"/>
      <c r="F130" s="69"/>
      <c r="G130" s="73"/>
      <c r="I130" s="85"/>
    </row>
    <row r="131" spans="1:9" s="10" customFormat="1" ht="15.75" customHeight="1" x14ac:dyDescent="0.25">
      <c r="A131" s="1"/>
      <c r="B131" s="1"/>
      <c r="C131" s="39" t="s">
        <v>585</v>
      </c>
      <c r="D131" s="48">
        <v>13605</v>
      </c>
      <c r="E131" s="4"/>
      <c r="F131" s="69"/>
      <c r="G131" s="73"/>
      <c r="I131" s="85"/>
    </row>
    <row r="132" spans="1:9" s="10" customFormat="1" ht="15.75" customHeight="1" x14ac:dyDescent="0.25">
      <c r="A132" s="1"/>
      <c r="B132" s="1"/>
      <c r="C132" s="39" t="s">
        <v>586</v>
      </c>
      <c r="D132" s="48">
        <v>1262</v>
      </c>
      <c r="E132" s="4"/>
      <c r="F132" s="69"/>
      <c r="G132" s="73"/>
      <c r="I132" s="85"/>
    </row>
    <row r="133" spans="1:9" s="10" customFormat="1" ht="15.75" customHeight="1" x14ac:dyDescent="0.25">
      <c r="A133" s="1"/>
      <c r="B133" s="1"/>
      <c r="C133" s="39" t="s">
        <v>587</v>
      </c>
      <c r="D133" s="48">
        <v>1005</v>
      </c>
      <c r="E133" s="4"/>
      <c r="F133" s="69"/>
      <c r="G133" s="73"/>
      <c r="I133" s="85"/>
    </row>
    <row r="134" spans="1:9" s="10" customFormat="1" ht="15.75" customHeight="1" x14ac:dyDescent="0.25">
      <c r="A134" s="1"/>
      <c r="B134" s="1"/>
      <c r="C134" s="39" t="s">
        <v>588</v>
      </c>
      <c r="D134" s="48">
        <v>1493</v>
      </c>
      <c r="E134" s="4"/>
      <c r="F134" s="69"/>
      <c r="G134" s="73"/>
      <c r="I134" s="85"/>
    </row>
    <row r="135" spans="1:9" s="10" customFormat="1" ht="15.75" customHeight="1" x14ac:dyDescent="0.25">
      <c r="A135" s="1"/>
      <c r="B135" s="1"/>
      <c r="C135" s="39" t="s">
        <v>589</v>
      </c>
      <c r="D135" s="48">
        <v>3288</v>
      </c>
      <c r="E135" s="4"/>
      <c r="F135" s="69"/>
      <c r="G135" s="73"/>
      <c r="I135" s="85"/>
    </row>
    <row r="136" spans="1:9" s="10" customFormat="1" ht="15.75" customHeight="1" x14ac:dyDescent="0.25">
      <c r="A136" s="1"/>
      <c r="B136" s="1"/>
      <c r="C136" s="39"/>
      <c r="D136" s="48"/>
      <c r="E136" s="4"/>
      <c r="F136" s="69"/>
      <c r="G136" s="73"/>
      <c r="I136" s="85"/>
    </row>
    <row r="137" spans="1:9" s="10" customFormat="1" ht="15.75" customHeight="1" x14ac:dyDescent="0.25">
      <c r="A137" s="1"/>
      <c r="B137" s="1"/>
      <c r="C137" s="38" t="s">
        <v>590</v>
      </c>
      <c r="D137" s="47">
        <f>SUM(D138:D181)</f>
        <v>44494</v>
      </c>
      <c r="E137" s="4"/>
      <c r="F137" s="69"/>
      <c r="G137" s="73"/>
      <c r="I137" s="47"/>
    </row>
    <row r="138" spans="1:9" s="10" customFormat="1" ht="15.75" customHeight="1" x14ac:dyDescent="0.25">
      <c r="A138" s="1"/>
      <c r="B138" s="1"/>
      <c r="C138" s="39" t="s">
        <v>591</v>
      </c>
      <c r="D138" s="48">
        <v>501</v>
      </c>
      <c r="E138" s="4"/>
      <c r="F138" s="69"/>
      <c r="G138" s="73"/>
      <c r="I138" s="85"/>
    </row>
    <row r="139" spans="1:9" s="10" customFormat="1" ht="15.75" customHeight="1" x14ac:dyDescent="0.25">
      <c r="A139" s="1"/>
      <c r="B139" s="1"/>
      <c r="C139" s="39" t="s">
        <v>54</v>
      </c>
      <c r="D139" s="48">
        <v>1558</v>
      </c>
      <c r="E139" s="4"/>
      <c r="F139" s="69"/>
      <c r="G139" s="73"/>
      <c r="I139" s="85"/>
    </row>
    <row r="140" spans="1:9" s="10" customFormat="1" ht="15.75" customHeight="1" x14ac:dyDescent="0.25">
      <c r="A140" s="1"/>
      <c r="B140" s="1"/>
      <c r="C140" s="39" t="s">
        <v>592</v>
      </c>
      <c r="D140" s="48">
        <v>760</v>
      </c>
      <c r="E140" s="4"/>
      <c r="F140" s="69"/>
      <c r="G140" s="73"/>
      <c r="I140" s="85"/>
    </row>
    <row r="141" spans="1:9" s="10" customFormat="1" ht="15.75" customHeight="1" x14ac:dyDescent="0.25">
      <c r="A141" s="1"/>
      <c r="B141" s="1"/>
      <c r="C141" s="39" t="s">
        <v>593</v>
      </c>
      <c r="D141" s="48">
        <v>659</v>
      </c>
      <c r="E141" s="4"/>
      <c r="F141" s="69"/>
      <c r="G141" s="73"/>
      <c r="I141" s="85"/>
    </row>
    <row r="142" spans="1:9" s="10" customFormat="1" ht="15.75" customHeight="1" x14ac:dyDescent="0.25">
      <c r="A142" s="1"/>
      <c r="B142" s="1"/>
      <c r="C142" s="39" t="s">
        <v>594</v>
      </c>
      <c r="D142" s="48">
        <v>3221</v>
      </c>
      <c r="E142" s="4"/>
      <c r="F142" s="69"/>
      <c r="G142" s="73"/>
      <c r="I142" s="85"/>
    </row>
    <row r="143" spans="1:9" s="10" customFormat="1" ht="15.75" customHeight="1" x14ac:dyDescent="0.25">
      <c r="A143" s="1"/>
      <c r="B143" s="1"/>
      <c r="C143" s="39" t="s">
        <v>595</v>
      </c>
      <c r="D143" s="48">
        <v>635</v>
      </c>
      <c r="E143" s="4"/>
      <c r="F143" s="69"/>
      <c r="G143" s="73"/>
      <c r="I143" s="85"/>
    </row>
    <row r="144" spans="1:9" s="10" customFormat="1" ht="15.75" customHeight="1" x14ac:dyDescent="0.25">
      <c r="A144" s="1"/>
      <c r="B144" s="1"/>
      <c r="C144" s="39" t="s">
        <v>596</v>
      </c>
      <c r="D144" s="48">
        <v>749</v>
      </c>
      <c r="E144" s="4"/>
      <c r="F144" s="69"/>
      <c r="G144" s="73"/>
      <c r="I144" s="85"/>
    </row>
    <row r="145" spans="1:9" s="8" customFormat="1" ht="15.75" customHeight="1" x14ac:dyDescent="0.25">
      <c r="A145" s="1"/>
      <c r="B145" s="1"/>
      <c r="C145" s="39" t="s">
        <v>597</v>
      </c>
      <c r="D145" s="48">
        <v>433</v>
      </c>
      <c r="E145" s="4"/>
      <c r="F145" s="69"/>
      <c r="G145" s="73"/>
      <c r="I145" s="85"/>
    </row>
    <row r="146" spans="1:9" s="10" customFormat="1" ht="15.75" customHeight="1" x14ac:dyDescent="0.25">
      <c r="A146" s="1"/>
      <c r="B146" s="1"/>
      <c r="C146" s="39" t="s">
        <v>598</v>
      </c>
      <c r="D146" s="48">
        <v>644</v>
      </c>
      <c r="E146" s="4"/>
      <c r="F146" s="69"/>
      <c r="G146" s="73"/>
      <c r="I146" s="85"/>
    </row>
    <row r="147" spans="1:9" s="10" customFormat="1" ht="15.75" customHeight="1" x14ac:dyDescent="0.25">
      <c r="A147" s="1"/>
      <c r="B147" s="1"/>
      <c r="C147" s="39" t="s">
        <v>599</v>
      </c>
      <c r="D147" s="48">
        <v>2139</v>
      </c>
      <c r="E147" s="4"/>
      <c r="F147" s="69"/>
      <c r="G147" s="73"/>
      <c r="I147" s="85"/>
    </row>
    <row r="148" spans="1:9" s="10" customFormat="1" ht="15.75" customHeight="1" x14ac:dyDescent="0.25">
      <c r="A148" s="1"/>
      <c r="B148" s="1"/>
      <c r="C148" s="39" t="s">
        <v>26</v>
      </c>
      <c r="D148" s="48">
        <v>748</v>
      </c>
      <c r="E148" s="4"/>
      <c r="F148" s="69"/>
      <c r="G148" s="73"/>
      <c r="I148" s="85"/>
    </row>
    <row r="149" spans="1:9" s="10" customFormat="1" ht="15.75" customHeight="1" x14ac:dyDescent="0.25">
      <c r="A149" s="1"/>
      <c r="B149" s="1"/>
      <c r="C149" s="39" t="s">
        <v>164</v>
      </c>
      <c r="D149" s="48">
        <v>654</v>
      </c>
      <c r="E149" s="4"/>
      <c r="F149" s="69"/>
      <c r="G149" s="73"/>
      <c r="I149" s="85"/>
    </row>
    <row r="150" spans="1:9" s="10" customFormat="1" ht="15.75" customHeight="1" x14ac:dyDescent="0.25">
      <c r="A150" s="1"/>
      <c r="B150" s="1"/>
      <c r="C150" s="39" t="s">
        <v>600</v>
      </c>
      <c r="D150" s="48">
        <v>1998</v>
      </c>
      <c r="E150" s="4"/>
      <c r="F150" s="69"/>
      <c r="G150" s="73"/>
      <c r="I150" s="85"/>
    </row>
    <row r="151" spans="1:9" s="10" customFormat="1" ht="15.75" customHeight="1" x14ac:dyDescent="0.25">
      <c r="A151" s="1"/>
      <c r="B151" s="1"/>
      <c r="C151" s="39" t="s">
        <v>601</v>
      </c>
      <c r="D151" s="48">
        <v>895</v>
      </c>
      <c r="E151" s="4"/>
      <c r="F151" s="69"/>
      <c r="G151" s="76"/>
      <c r="I151" s="85"/>
    </row>
    <row r="152" spans="1:9" s="10" customFormat="1" ht="15.75" customHeight="1" x14ac:dyDescent="0.25">
      <c r="A152" s="1"/>
      <c r="B152" s="1"/>
      <c r="C152" s="39" t="s">
        <v>602</v>
      </c>
      <c r="D152" s="48">
        <v>638</v>
      </c>
      <c r="E152" s="4"/>
      <c r="F152" s="69"/>
      <c r="G152" s="73"/>
      <c r="I152" s="85"/>
    </row>
    <row r="153" spans="1:9" s="10" customFormat="1" ht="15.75" customHeight="1" x14ac:dyDescent="0.25">
      <c r="A153" s="1"/>
      <c r="B153" s="1"/>
      <c r="C153" s="39" t="s">
        <v>603</v>
      </c>
      <c r="D153" s="48">
        <v>425</v>
      </c>
      <c r="E153" s="4"/>
      <c r="F153" s="69"/>
      <c r="G153" s="73"/>
      <c r="I153" s="85"/>
    </row>
    <row r="154" spans="1:9" s="10" customFormat="1" ht="15.75" customHeight="1" x14ac:dyDescent="0.25">
      <c r="A154" s="1"/>
      <c r="B154" s="1"/>
      <c r="C154" s="39" t="s">
        <v>222</v>
      </c>
      <c r="D154" s="48">
        <v>2300</v>
      </c>
      <c r="E154" s="4"/>
      <c r="F154" s="69"/>
      <c r="G154" s="73"/>
      <c r="I154" s="85"/>
    </row>
    <row r="155" spans="1:9" s="10" customFormat="1" ht="15.75" customHeight="1" x14ac:dyDescent="0.25">
      <c r="A155" s="1"/>
      <c r="B155" s="1"/>
      <c r="C155" s="39" t="s">
        <v>604</v>
      </c>
      <c r="D155" s="48">
        <v>789</v>
      </c>
      <c r="E155" s="4"/>
      <c r="F155" s="69"/>
      <c r="G155" s="73"/>
      <c r="I155" s="85"/>
    </row>
    <row r="156" spans="1:9" s="10" customFormat="1" ht="15.75" customHeight="1" x14ac:dyDescent="0.25">
      <c r="A156" s="1"/>
      <c r="B156" s="1"/>
      <c r="C156" s="39" t="s">
        <v>108</v>
      </c>
      <c r="D156" s="48">
        <v>933</v>
      </c>
      <c r="E156" s="4"/>
      <c r="F156" s="69"/>
      <c r="G156" s="73"/>
      <c r="I156" s="85"/>
    </row>
    <row r="157" spans="1:9" s="10" customFormat="1" ht="15.75" customHeight="1" x14ac:dyDescent="0.25">
      <c r="A157" s="1"/>
      <c r="B157" s="1"/>
      <c r="C157" s="39" t="s">
        <v>605</v>
      </c>
      <c r="D157" s="48">
        <v>1453</v>
      </c>
      <c r="E157" s="4"/>
      <c r="F157" s="69"/>
      <c r="G157" s="73"/>
      <c r="I157" s="85"/>
    </row>
    <row r="158" spans="1:9" s="10" customFormat="1" ht="15.75" customHeight="1" x14ac:dyDescent="0.25">
      <c r="A158" s="1"/>
      <c r="B158" s="1"/>
      <c r="C158" s="39" t="s">
        <v>606</v>
      </c>
      <c r="D158" s="48">
        <v>208</v>
      </c>
      <c r="E158" s="4"/>
      <c r="F158" s="69"/>
      <c r="G158" s="73"/>
      <c r="I158" s="85"/>
    </row>
    <row r="159" spans="1:9" s="10" customFormat="1" ht="15.75" customHeight="1" x14ac:dyDescent="0.25">
      <c r="A159" s="1"/>
      <c r="B159" s="1"/>
      <c r="C159" s="39" t="s">
        <v>607</v>
      </c>
      <c r="D159" s="48">
        <v>576</v>
      </c>
      <c r="E159" s="4"/>
      <c r="F159" s="69"/>
      <c r="G159" s="73"/>
      <c r="I159" s="85"/>
    </row>
    <row r="160" spans="1:9" s="10" customFormat="1" ht="15.75" customHeight="1" x14ac:dyDescent="0.25">
      <c r="A160" s="1"/>
      <c r="B160" s="1"/>
      <c r="C160" s="39" t="s">
        <v>172</v>
      </c>
      <c r="D160" s="48">
        <v>3008</v>
      </c>
      <c r="E160" s="4"/>
      <c r="F160" s="69"/>
      <c r="G160" s="73"/>
      <c r="I160" s="85"/>
    </row>
    <row r="161" spans="1:9" s="10" customFormat="1" ht="15.75" customHeight="1" x14ac:dyDescent="0.25">
      <c r="A161" s="1"/>
      <c r="B161" s="1"/>
      <c r="C161" s="39" t="s">
        <v>608</v>
      </c>
      <c r="D161" s="48">
        <v>1644</v>
      </c>
      <c r="E161" s="4"/>
      <c r="F161" s="69"/>
      <c r="G161" s="73"/>
      <c r="I161" s="85"/>
    </row>
    <row r="162" spans="1:9" s="10" customFormat="1" ht="15.75" customHeight="1" x14ac:dyDescent="0.25">
      <c r="A162" s="1"/>
      <c r="B162" s="1"/>
      <c r="C162" s="39" t="s">
        <v>609</v>
      </c>
      <c r="D162" s="48">
        <v>789</v>
      </c>
      <c r="E162" s="4"/>
      <c r="F162" s="69"/>
      <c r="G162" s="73"/>
      <c r="I162" s="85"/>
    </row>
    <row r="163" spans="1:9" s="8" customFormat="1" ht="15.75" customHeight="1" x14ac:dyDescent="0.25">
      <c r="A163" s="1"/>
      <c r="B163" s="1"/>
      <c r="C163" s="39" t="s">
        <v>610</v>
      </c>
      <c r="D163" s="48">
        <v>756</v>
      </c>
      <c r="E163" s="4"/>
      <c r="F163" s="69"/>
      <c r="G163" s="73"/>
      <c r="I163" s="85"/>
    </row>
    <row r="164" spans="1:9" s="10" customFormat="1" ht="15.75" customHeight="1" x14ac:dyDescent="0.25">
      <c r="A164" s="1"/>
      <c r="B164" s="1"/>
      <c r="C164" s="39" t="s">
        <v>611</v>
      </c>
      <c r="D164" s="48">
        <v>1633</v>
      </c>
      <c r="E164" s="4"/>
      <c r="F164" s="69"/>
      <c r="G164" s="73"/>
      <c r="I164" s="85"/>
    </row>
    <row r="165" spans="1:9" s="10" customFormat="1" ht="15.75" customHeight="1" x14ac:dyDescent="0.25">
      <c r="A165" s="1"/>
      <c r="B165" s="1"/>
      <c r="C165" s="39" t="s">
        <v>612</v>
      </c>
      <c r="D165" s="48">
        <v>612</v>
      </c>
      <c r="E165" s="4"/>
      <c r="F165" s="69"/>
      <c r="G165" s="73"/>
      <c r="I165" s="85"/>
    </row>
    <row r="166" spans="1:9" s="10" customFormat="1" ht="15.75" customHeight="1" x14ac:dyDescent="0.25">
      <c r="A166" s="1"/>
      <c r="B166" s="1"/>
      <c r="C166" s="39" t="s">
        <v>391</v>
      </c>
      <c r="D166" s="48">
        <v>331</v>
      </c>
      <c r="E166" s="4"/>
      <c r="F166" s="69"/>
      <c r="G166" s="73"/>
      <c r="I166" s="85"/>
    </row>
    <row r="167" spans="1:9" s="10" customFormat="1" ht="15.75" customHeight="1" x14ac:dyDescent="0.25">
      <c r="A167" s="1"/>
      <c r="B167" s="1"/>
      <c r="C167" s="39" t="s">
        <v>106</v>
      </c>
      <c r="D167" s="48">
        <v>2178</v>
      </c>
      <c r="E167" s="4"/>
      <c r="F167" s="69"/>
      <c r="G167" s="73"/>
      <c r="I167" s="85"/>
    </row>
    <row r="168" spans="1:9" s="10" customFormat="1" ht="15.75" customHeight="1" x14ac:dyDescent="0.25">
      <c r="A168" s="1"/>
      <c r="B168" s="1"/>
      <c r="C168" s="39" t="s">
        <v>613</v>
      </c>
      <c r="D168" s="48">
        <v>2125</v>
      </c>
      <c r="E168" s="4"/>
      <c r="F168" s="69"/>
      <c r="G168" s="73"/>
      <c r="I168" s="85"/>
    </row>
    <row r="169" spans="1:9" s="10" customFormat="1" ht="15.75" customHeight="1" x14ac:dyDescent="0.25">
      <c r="A169" s="1"/>
      <c r="B169" s="1"/>
      <c r="C169" s="39" t="s">
        <v>614</v>
      </c>
      <c r="D169" s="48">
        <v>1632</v>
      </c>
      <c r="E169" s="4"/>
      <c r="F169" s="69"/>
      <c r="G169" s="76"/>
      <c r="I169" s="85"/>
    </row>
    <row r="170" spans="1:9" s="10" customFormat="1" ht="15.75" customHeight="1" x14ac:dyDescent="0.25">
      <c r="A170" s="1"/>
      <c r="B170" s="1"/>
      <c r="C170" s="39" t="s">
        <v>615</v>
      </c>
      <c r="D170" s="48">
        <v>136</v>
      </c>
      <c r="E170" s="4"/>
      <c r="F170" s="69"/>
      <c r="G170" s="73"/>
      <c r="I170" s="85"/>
    </row>
    <row r="171" spans="1:9" s="10" customFormat="1" ht="15.75" customHeight="1" x14ac:dyDescent="0.25">
      <c r="A171" s="1"/>
      <c r="B171" s="1"/>
      <c r="C171" s="39" t="s">
        <v>3</v>
      </c>
      <c r="D171" s="48">
        <v>950</v>
      </c>
      <c r="E171" s="4"/>
      <c r="F171" s="69"/>
      <c r="G171" s="73"/>
      <c r="I171" s="85"/>
    </row>
    <row r="172" spans="1:9" s="10" customFormat="1" ht="15.75" customHeight="1" x14ac:dyDescent="0.25">
      <c r="A172" s="1"/>
      <c r="B172" s="1"/>
      <c r="C172" s="39" t="s">
        <v>616</v>
      </c>
      <c r="D172" s="48">
        <v>475</v>
      </c>
      <c r="E172" s="4"/>
      <c r="F172" s="69"/>
      <c r="G172" s="73"/>
      <c r="I172" s="85"/>
    </row>
    <row r="173" spans="1:9" s="10" customFormat="1" ht="15.75" customHeight="1" x14ac:dyDescent="0.25">
      <c r="A173" s="1"/>
      <c r="B173" s="1"/>
      <c r="C173" s="39" t="s">
        <v>9</v>
      </c>
      <c r="D173" s="48">
        <v>815</v>
      </c>
      <c r="E173" s="4"/>
      <c r="F173" s="69"/>
      <c r="G173" s="73"/>
      <c r="I173" s="85"/>
    </row>
    <row r="174" spans="1:9" s="10" customFormat="1" ht="15.75" customHeight="1" x14ac:dyDescent="0.25">
      <c r="A174" s="1"/>
      <c r="B174" s="1"/>
      <c r="C174" s="39" t="s">
        <v>617</v>
      </c>
      <c r="D174" s="48">
        <v>795</v>
      </c>
      <c r="E174" s="4"/>
      <c r="F174" s="69"/>
      <c r="G174" s="73"/>
      <c r="I174" s="85"/>
    </row>
    <row r="175" spans="1:9" s="10" customFormat="1" ht="15.75" customHeight="1" x14ac:dyDescent="0.25">
      <c r="A175" s="1"/>
      <c r="B175" s="1"/>
      <c r="C175" s="39" t="s">
        <v>99</v>
      </c>
      <c r="D175" s="48">
        <v>467</v>
      </c>
      <c r="E175" s="4"/>
      <c r="F175" s="69"/>
      <c r="G175" s="73"/>
      <c r="I175" s="85"/>
    </row>
    <row r="176" spans="1:9" s="10" customFormat="1" ht="15.75" customHeight="1" x14ac:dyDescent="0.25">
      <c r="A176" s="1"/>
      <c r="B176" s="1"/>
      <c r="C176" s="39" t="s">
        <v>10</v>
      </c>
      <c r="D176" s="48">
        <v>501</v>
      </c>
      <c r="E176" s="4"/>
      <c r="F176" s="69"/>
      <c r="G176" s="73"/>
      <c r="I176" s="85"/>
    </row>
    <row r="177" spans="1:9" s="10" customFormat="1" ht="15.75" customHeight="1" x14ac:dyDescent="0.25">
      <c r="A177" s="1"/>
      <c r="B177" s="1"/>
      <c r="C177" s="39" t="s">
        <v>618</v>
      </c>
      <c r="D177" s="48">
        <v>173</v>
      </c>
      <c r="E177" s="4"/>
      <c r="F177" s="69"/>
      <c r="G177" s="73"/>
      <c r="I177" s="85"/>
    </row>
    <row r="178" spans="1:9" s="10" customFormat="1" ht="15.75" customHeight="1" x14ac:dyDescent="0.25">
      <c r="A178" s="1"/>
      <c r="B178" s="1"/>
      <c r="C178" s="39" t="s">
        <v>619</v>
      </c>
      <c r="D178" s="48">
        <v>446</v>
      </c>
      <c r="E178" s="4"/>
      <c r="F178" s="69"/>
      <c r="G178" s="73"/>
      <c r="I178" s="85"/>
    </row>
    <row r="179" spans="1:9" s="10" customFormat="1" ht="15.75" customHeight="1" x14ac:dyDescent="0.25">
      <c r="A179" s="1"/>
      <c r="B179" s="1"/>
      <c r="C179" s="39" t="s">
        <v>620</v>
      </c>
      <c r="D179" s="48">
        <v>191</v>
      </c>
      <c r="E179" s="4"/>
      <c r="F179" s="69"/>
      <c r="G179" s="73"/>
      <c r="I179" s="85"/>
    </row>
    <row r="180" spans="1:9" s="10" customFormat="1" ht="15.75" customHeight="1" x14ac:dyDescent="0.25">
      <c r="A180" s="1"/>
      <c r="B180" s="1"/>
      <c r="C180" s="39" t="s">
        <v>621</v>
      </c>
      <c r="D180" s="48">
        <v>765</v>
      </c>
      <c r="E180" s="4"/>
      <c r="F180" s="69"/>
      <c r="G180" s="73"/>
      <c r="I180" s="85"/>
    </row>
    <row r="181" spans="1:9" s="10" customFormat="1" ht="15.75" customHeight="1" x14ac:dyDescent="0.25">
      <c r="A181" s="1"/>
      <c r="B181" s="1"/>
      <c r="C181" s="39" t="s">
        <v>622</v>
      </c>
      <c r="D181" s="48">
        <v>1156</v>
      </c>
      <c r="E181" s="4"/>
      <c r="F181" s="69"/>
      <c r="G181" s="73"/>
      <c r="I181" s="85"/>
    </row>
    <row r="182" spans="1:9" s="10" customFormat="1" ht="15.75" customHeight="1" x14ac:dyDescent="0.25">
      <c r="A182" s="1"/>
      <c r="B182" s="1"/>
      <c r="C182" s="39"/>
      <c r="D182" s="48"/>
      <c r="E182" s="4"/>
      <c r="F182" s="69"/>
      <c r="G182" s="73"/>
      <c r="I182" s="85"/>
    </row>
    <row r="183" spans="1:9" s="10" customFormat="1" ht="15.75" customHeight="1" x14ac:dyDescent="0.25">
      <c r="A183" s="1"/>
      <c r="B183" s="1"/>
      <c r="C183" s="38" t="s">
        <v>623</v>
      </c>
      <c r="D183" s="47">
        <f>SUM(D184:D233)</f>
        <v>33816</v>
      </c>
      <c r="E183" s="4"/>
      <c r="F183" s="69"/>
      <c r="G183" s="73"/>
      <c r="I183" s="47"/>
    </row>
    <row r="184" spans="1:9" s="8" customFormat="1" ht="15.75" customHeight="1" x14ac:dyDescent="0.25">
      <c r="A184" s="1"/>
      <c r="B184" s="1"/>
      <c r="C184" s="39" t="s">
        <v>176</v>
      </c>
      <c r="D184" s="48">
        <v>1917</v>
      </c>
      <c r="E184" s="4"/>
      <c r="F184" s="69"/>
      <c r="G184" s="73"/>
      <c r="I184" s="85"/>
    </row>
    <row r="185" spans="1:9" s="10" customFormat="1" ht="15.75" customHeight="1" x14ac:dyDescent="0.25">
      <c r="A185" s="1"/>
      <c r="B185" s="1"/>
      <c r="C185" s="39" t="s">
        <v>624</v>
      </c>
      <c r="D185" s="48">
        <v>1125</v>
      </c>
      <c r="E185" s="4"/>
      <c r="F185" s="69"/>
      <c r="G185" s="73"/>
      <c r="I185" s="85"/>
    </row>
    <row r="186" spans="1:9" s="10" customFormat="1" ht="15.75" customHeight="1" x14ac:dyDescent="0.25">
      <c r="A186" s="1"/>
      <c r="B186" s="1"/>
      <c r="C186" s="39" t="s">
        <v>625</v>
      </c>
      <c r="D186" s="48">
        <v>534</v>
      </c>
      <c r="E186" s="4"/>
      <c r="F186" s="69"/>
      <c r="G186" s="73"/>
      <c r="I186" s="85"/>
    </row>
    <row r="187" spans="1:9" s="10" customFormat="1" ht="15.75" customHeight="1" x14ac:dyDescent="0.25">
      <c r="A187" s="1"/>
      <c r="B187" s="1"/>
      <c r="C187" s="39" t="s">
        <v>626</v>
      </c>
      <c r="D187" s="48">
        <v>895</v>
      </c>
      <c r="E187" s="4"/>
      <c r="F187" s="69"/>
      <c r="G187" s="73"/>
      <c r="I187" s="85"/>
    </row>
    <row r="188" spans="1:9" s="10" customFormat="1" ht="15.75" customHeight="1" x14ac:dyDescent="0.25">
      <c r="A188" s="1"/>
      <c r="B188" s="1"/>
      <c r="C188" s="39" t="s">
        <v>627</v>
      </c>
      <c r="D188" s="48">
        <v>502</v>
      </c>
      <c r="E188" s="4"/>
      <c r="F188" s="69"/>
      <c r="G188" s="73"/>
      <c r="I188" s="85"/>
    </row>
    <row r="189" spans="1:9" s="10" customFormat="1" ht="15.75" customHeight="1" x14ac:dyDescent="0.25">
      <c r="A189" s="1"/>
      <c r="B189" s="1"/>
      <c r="C189" s="39" t="s">
        <v>90</v>
      </c>
      <c r="D189" s="48">
        <v>548</v>
      </c>
      <c r="E189" s="4"/>
      <c r="F189" s="69"/>
      <c r="G189" s="73"/>
      <c r="I189" s="85"/>
    </row>
    <row r="190" spans="1:9" s="10" customFormat="1" ht="15.75" customHeight="1" x14ac:dyDescent="0.25">
      <c r="A190" s="1"/>
      <c r="B190" s="1"/>
      <c r="C190" s="39" t="s">
        <v>628</v>
      </c>
      <c r="D190" s="48">
        <v>506</v>
      </c>
      <c r="E190" s="4"/>
      <c r="F190" s="69"/>
      <c r="G190" s="73"/>
      <c r="I190" s="85"/>
    </row>
    <row r="191" spans="1:9" s="10" customFormat="1" ht="15.75" customHeight="1" x14ac:dyDescent="0.25">
      <c r="A191" s="1"/>
      <c r="B191" s="1"/>
      <c r="C191" s="39" t="s">
        <v>629</v>
      </c>
      <c r="D191" s="48">
        <v>568</v>
      </c>
      <c r="E191" s="4"/>
      <c r="F191" s="69"/>
      <c r="G191" s="76"/>
      <c r="I191" s="85"/>
    </row>
    <row r="192" spans="1:9" s="10" customFormat="1" ht="15.75" customHeight="1" x14ac:dyDescent="0.25">
      <c r="A192" s="1"/>
      <c r="B192" s="1"/>
      <c r="C192" s="39" t="s">
        <v>630</v>
      </c>
      <c r="D192" s="48">
        <v>649</v>
      </c>
      <c r="E192" s="4"/>
      <c r="F192" s="69"/>
      <c r="G192" s="73"/>
      <c r="I192" s="85"/>
    </row>
    <row r="193" spans="1:9" s="10" customFormat="1" ht="15.75" customHeight="1" x14ac:dyDescent="0.25">
      <c r="A193" s="1"/>
      <c r="B193" s="1"/>
      <c r="C193" s="39" t="s">
        <v>631</v>
      </c>
      <c r="D193" s="48">
        <v>632</v>
      </c>
      <c r="E193" s="4"/>
      <c r="F193" s="69"/>
      <c r="G193" s="73"/>
      <c r="I193" s="85"/>
    </row>
    <row r="194" spans="1:9" s="10" customFormat="1" ht="15.75" customHeight="1" x14ac:dyDescent="0.25">
      <c r="A194" s="1"/>
      <c r="B194" s="1"/>
      <c r="C194" s="39" t="s">
        <v>632</v>
      </c>
      <c r="D194" s="48">
        <v>299</v>
      </c>
      <c r="E194" s="4"/>
      <c r="F194" s="69"/>
      <c r="G194" s="73"/>
      <c r="I194" s="85"/>
    </row>
    <row r="195" spans="1:9" s="10" customFormat="1" ht="15.75" customHeight="1" x14ac:dyDescent="0.25">
      <c r="A195" s="1"/>
      <c r="B195" s="1"/>
      <c r="C195" s="39" t="s">
        <v>633</v>
      </c>
      <c r="D195" s="48">
        <v>235</v>
      </c>
      <c r="E195" s="4"/>
      <c r="F195" s="69"/>
      <c r="G195" s="73"/>
      <c r="I195" s="85"/>
    </row>
    <row r="196" spans="1:9" s="10" customFormat="1" ht="15.75" customHeight="1" x14ac:dyDescent="0.25">
      <c r="A196" s="1"/>
      <c r="B196" s="1"/>
      <c r="C196" s="39" t="s">
        <v>634</v>
      </c>
      <c r="D196" s="48">
        <v>517</v>
      </c>
      <c r="E196" s="4"/>
      <c r="F196" s="69"/>
      <c r="G196" s="73"/>
      <c r="I196" s="85"/>
    </row>
    <row r="197" spans="1:9" s="10" customFormat="1" ht="15.75" customHeight="1" x14ac:dyDescent="0.25">
      <c r="A197" s="1"/>
      <c r="B197" s="1"/>
      <c r="C197" s="39" t="s">
        <v>635</v>
      </c>
      <c r="D197" s="48">
        <v>1210</v>
      </c>
      <c r="E197" s="4"/>
      <c r="F197" s="69"/>
      <c r="G197" s="73"/>
      <c r="I197" s="85"/>
    </row>
    <row r="198" spans="1:9" s="10" customFormat="1" ht="15.75" customHeight="1" x14ac:dyDescent="0.25">
      <c r="A198" s="1"/>
      <c r="B198" s="1"/>
      <c r="C198" s="39" t="s">
        <v>140</v>
      </c>
      <c r="D198" s="48">
        <v>501</v>
      </c>
      <c r="E198" s="4"/>
      <c r="F198" s="69"/>
      <c r="G198" s="73"/>
      <c r="I198" s="85"/>
    </row>
    <row r="199" spans="1:9" s="10" customFormat="1" ht="15.75" customHeight="1" x14ac:dyDescent="0.25">
      <c r="A199" s="1"/>
      <c r="B199" s="1"/>
      <c r="C199" s="39" t="s">
        <v>636</v>
      </c>
      <c r="D199" s="48">
        <v>695</v>
      </c>
      <c r="E199" s="4"/>
      <c r="F199" s="69"/>
      <c r="G199" s="73"/>
      <c r="I199" s="85"/>
    </row>
    <row r="200" spans="1:9" s="10" customFormat="1" ht="15.75" customHeight="1" x14ac:dyDescent="0.25">
      <c r="A200" s="1"/>
      <c r="B200" s="1"/>
      <c r="C200" s="39" t="s">
        <v>112</v>
      </c>
      <c r="D200" s="48">
        <v>1366</v>
      </c>
      <c r="E200" s="4"/>
      <c r="F200" s="69"/>
      <c r="G200" s="73"/>
      <c r="I200" s="85"/>
    </row>
    <row r="201" spans="1:9" s="10" customFormat="1" ht="15.75" customHeight="1" x14ac:dyDescent="0.25">
      <c r="A201" s="1"/>
      <c r="B201" s="1"/>
      <c r="C201" s="39" t="s">
        <v>637</v>
      </c>
      <c r="D201" s="48">
        <v>449</v>
      </c>
      <c r="E201" s="4"/>
      <c r="F201" s="69"/>
      <c r="G201" s="73"/>
      <c r="I201" s="85"/>
    </row>
    <row r="202" spans="1:9" s="10" customFormat="1" ht="15.75" customHeight="1" x14ac:dyDescent="0.25">
      <c r="A202" s="1"/>
      <c r="B202" s="1"/>
      <c r="C202" s="39" t="s">
        <v>638</v>
      </c>
      <c r="D202" s="48">
        <v>518</v>
      </c>
      <c r="E202" s="4"/>
      <c r="F202" s="69"/>
      <c r="G202" s="73"/>
      <c r="I202" s="85"/>
    </row>
    <row r="203" spans="1:9" s="10" customFormat="1" ht="15.75" customHeight="1" x14ac:dyDescent="0.25">
      <c r="A203" s="1"/>
      <c r="B203" s="1"/>
      <c r="C203" s="39" t="s">
        <v>639</v>
      </c>
      <c r="D203" s="48">
        <v>485</v>
      </c>
      <c r="E203" s="4"/>
      <c r="F203" s="69"/>
      <c r="G203" s="73"/>
      <c r="I203" s="85"/>
    </row>
    <row r="204" spans="1:9" s="10" customFormat="1" ht="15.75" customHeight="1" x14ac:dyDescent="0.25">
      <c r="A204" s="1"/>
      <c r="B204" s="1"/>
      <c r="C204" s="39" t="s">
        <v>640</v>
      </c>
      <c r="D204" s="48">
        <v>538</v>
      </c>
      <c r="E204" s="4"/>
      <c r="F204" s="69"/>
      <c r="G204" s="73"/>
      <c r="I204" s="85"/>
    </row>
    <row r="205" spans="1:9" s="8" customFormat="1" ht="15.75" customHeight="1" x14ac:dyDescent="0.25">
      <c r="A205" s="1"/>
      <c r="B205" s="1"/>
      <c r="C205" s="39" t="s">
        <v>641</v>
      </c>
      <c r="D205" s="48">
        <v>284</v>
      </c>
      <c r="E205" s="4"/>
      <c r="F205" s="69"/>
      <c r="G205" s="73"/>
      <c r="I205" s="85"/>
    </row>
    <row r="206" spans="1:9" s="10" customFormat="1" ht="15.75" customHeight="1" x14ac:dyDescent="0.25">
      <c r="A206" s="1"/>
      <c r="B206" s="1"/>
      <c r="C206" s="39" t="s">
        <v>642</v>
      </c>
      <c r="D206" s="48">
        <v>251</v>
      </c>
      <c r="E206" s="4"/>
      <c r="F206" s="69"/>
      <c r="G206" s="73"/>
      <c r="I206" s="85"/>
    </row>
    <row r="207" spans="1:9" s="10" customFormat="1" ht="15.75" customHeight="1" x14ac:dyDescent="0.25">
      <c r="A207" s="1"/>
      <c r="B207" s="1"/>
      <c r="C207" s="39" t="s">
        <v>643</v>
      </c>
      <c r="D207" s="48">
        <v>958</v>
      </c>
      <c r="E207" s="4"/>
      <c r="F207" s="69"/>
      <c r="G207" s="73"/>
      <c r="I207" s="85"/>
    </row>
    <row r="208" spans="1:9" s="10" customFormat="1" ht="15.75" customHeight="1" x14ac:dyDescent="0.25">
      <c r="A208" s="1"/>
      <c r="B208" s="1"/>
      <c r="C208" s="39" t="s">
        <v>644</v>
      </c>
      <c r="D208" s="48">
        <v>528</v>
      </c>
      <c r="E208" s="4"/>
      <c r="F208" s="69"/>
      <c r="G208" s="73"/>
      <c r="I208" s="85"/>
    </row>
    <row r="209" spans="1:9" s="8" customFormat="1" ht="15.75" customHeight="1" x14ac:dyDescent="0.25">
      <c r="A209" s="1"/>
      <c r="B209" s="1"/>
      <c r="C209" s="39" t="s">
        <v>645</v>
      </c>
      <c r="D209" s="48">
        <v>220</v>
      </c>
      <c r="E209" s="4"/>
      <c r="F209" s="69"/>
      <c r="G209" s="73"/>
      <c r="I209" s="85"/>
    </row>
    <row r="210" spans="1:9" s="10" customFormat="1" ht="15.75" customHeight="1" x14ac:dyDescent="0.25">
      <c r="A210" s="1"/>
      <c r="B210" s="1"/>
      <c r="C210" s="39" t="s">
        <v>646</v>
      </c>
      <c r="D210" s="48">
        <v>266</v>
      </c>
      <c r="E210" s="4"/>
      <c r="F210" s="69"/>
      <c r="G210" s="73"/>
      <c r="I210" s="85"/>
    </row>
    <row r="211" spans="1:9" s="10" customFormat="1" ht="15.75" customHeight="1" x14ac:dyDescent="0.25">
      <c r="A211" s="1"/>
      <c r="B211" s="1"/>
      <c r="C211" s="39" t="s">
        <v>647</v>
      </c>
      <c r="D211" s="48">
        <v>1397</v>
      </c>
      <c r="E211" s="4"/>
      <c r="F211" s="69"/>
      <c r="G211" s="73"/>
      <c r="I211" s="85"/>
    </row>
    <row r="212" spans="1:9" s="10" customFormat="1" ht="15.75" customHeight="1" x14ac:dyDescent="0.25">
      <c r="A212" s="1"/>
      <c r="B212" s="1"/>
      <c r="C212" s="39" t="s">
        <v>648</v>
      </c>
      <c r="D212" s="48">
        <v>894</v>
      </c>
      <c r="E212" s="4"/>
      <c r="F212" s="69"/>
      <c r="G212" s="76"/>
      <c r="I212" s="85"/>
    </row>
    <row r="213" spans="1:9" s="10" customFormat="1" ht="15.75" customHeight="1" x14ac:dyDescent="0.25">
      <c r="A213" s="1"/>
      <c r="B213" s="1"/>
      <c r="C213" s="39" t="s">
        <v>649</v>
      </c>
      <c r="D213" s="48">
        <v>550</v>
      </c>
      <c r="E213" s="4"/>
      <c r="F213" s="69"/>
      <c r="G213" s="73"/>
      <c r="I213" s="85"/>
    </row>
    <row r="214" spans="1:9" s="10" customFormat="1" ht="15.75" customHeight="1" x14ac:dyDescent="0.25">
      <c r="A214" s="1"/>
      <c r="B214" s="1"/>
      <c r="C214" s="39" t="s">
        <v>650</v>
      </c>
      <c r="D214" s="48">
        <v>410</v>
      </c>
      <c r="E214" s="4"/>
      <c r="F214" s="69"/>
      <c r="G214" s="73"/>
      <c r="I214" s="85"/>
    </row>
    <row r="215" spans="1:9" s="10" customFormat="1" ht="15.75" customHeight="1" x14ac:dyDescent="0.25">
      <c r="A215" s="1"/>
      <c r="B215" s="1"/>
      <c r="C215" s="39" t="s">
        <v>651</v>
      </c>
      <c r="D215" s="48">
        <v>298</v>
      </c>
      <c r="E215" s="4"/>
      <c r="F215" s="69"/>
      <c r="G215" s="73"/>
      <c r="I215" s="85"/>
    </row>
    <row r="216" spans="1:9" s="10" customFormat="1" ht="15.75" customHeight="1" x14ac:dyDescent="0.25">
      <c r="A216" s="1"/>
      <c r="B216" s="1"/>
      <c r="C216" s="39" t="s">
        <v>652</v>
      </c>
      <c r="D216" s="48">
        <v>319</v>
      </c>
      <c r="E216" s="4"/>
      <c r="F216" s="69"/>
      <c r="G216" s="76"/>
      <c r="I216" s="85"/>
    </row>
    <row r="217" spans="1:9" s="10" customFormat="1" ht="15.75" customHeight="1" x14ac:dyDescent="0.25">
      <c r="A217" s="1"/>
      <c r="B217" s="1"/>
      <c r="C217" s="39" t="s">
        <v>653</v>
      </c>
      <c r="D217" s="48">
        <v>1176</v>
      </c>
      <c r="E217" s="4"/>
      <c r="F217" s="69"/>
      <c r="G217" s="73"/>
      <c r="I217" s="85"/>
    </row>
    <row r="218" spans="1:9" s="10" customFormat="1" ht="15.75" customHeight="1" x14ac:dyDescent="0.25">
      <c r="A218" s="1"/>
      <c r="B218" s="1"/>
      <c r="C218" s="39" t="s">
        <v>654</v>
      </c>
      <c r="D218" s="48">
        <v>274</v>
      </c>
      <c r="E218" s="4"/>
      <c r="F218" s="69"/>
      <c r="G218" s="73"/>
      <c r="I218" s="85"/>
    </row>
    <row r="219" spans="1:9" s="10" customFormat="1" ht="15.75" customHeight="1" x14ac:dyDescent="0.25">
      <c r="A219" s="1"/>
      <c r="B219" s="1"/>
      <c r="C219" s="39" t="s">
        <v>655</v>
      </c>
      <c r="D219" s="48">
        <v>1118</v>
      </c>
      <c r="E219" s="4"/>
      <c r="F219" s="69"/>
      <c r="G219" s="73"/>
      <c r="I219" s="85"/>
    </row>
    <row r="220" spans="1:9" s="10" customFormat="1" ht="15.75" customHeight="1" x14ac:dyDescent="0.25">
      <c r="A220" s="1"/>
      <c r="B220" s="1"/>
      <c r="C220" s="39" t="s">
        <v>123</v>
      </c>
      <c r="D220" s="48">
        <v>1798</v>
      </c>
      <c r="E220" s="4"/>
      <c r="F220" s="69"/>
      <c r="G220" s="73"/>
      <c r="I220" s="85"/>
    </row>
    <row r="221" spans="1:9" s="10" customFormat="1" ht="15.75" customHeight="1" x14ac:dyDescent="0.25">
      <c r="A221" s="1"/>
      <c r="B221" s="1"/>
      <c r="C221" s="39" t="s">
        <v>124</v>
      </c>
      <c r="D221" s="48">
        <v>1361</v>
      </c>
      <c r="E221" s="4"/>
      <c r="F221" s="69"/>
      <c r="G221" s="73"/>
      <c r="I221" s="85"/>
    </row>
    <row r="222" spans="1:9" s="10" customFormat="1" ht="15.75" customHeight="1" x14ac:dyDescent="0.25">
      <c r="A222" s="1"/>
      <c r="B222" s="1"/>
      <c r="C222" s="39" t="s">
        <v>656</v>
      </c>
      <c r="D222" s="48">
        <v>249</v>
      </c>
      <c r="E222" s="4"/>
      <c r="F222" s="69"/>
      <c r="G222" s="73"/>
      <c r="I222" s="85"/>
    </row>
    <row r="223" spans="1:9" s="10" customFormat="1" ht="15.75" customHeight="1" x14ac:dyDescent="0.25">
      <c r="A223" s="1"/>
      <c r="B223" s="1"/>
      <c r="C223" s="39" t="s">
        <v>30</v>
      </c>
      <c r="D223" s="48">
        <v>341</v>
      </c>
      <c r="E223" s="4"/>
      <c r="F223" s="69"/>
      <c r="G223" s="73"/>
      <c r="I223" s="85"/>
    </row>
    <row r="224" spans="1:9" s="10" customFormat="1" ht="15.75" customHeight="1" x14ac:dyDescent="0.25">
      <c r="A224" s="1"/>
      <c r="B224" s="1"/>
      <c r="C224" s="39" t="s">
        <v>657</v>
      </c>
      <c r="D224" s="48">
        <v>659</v>
      </c>
      <c r="E224" s="4"/>
      <c r="F224" s="69"/>
      <c r="G224" s="73"/>
      <c r="I224" s="85"/>
    </row>
    <row r="225" spans="1:9" s="10" customFormat="1" ht="15.75" customHeight="1" x14ac:dyDescent="0.25">
      <c r="A225" s="1"/>
      <c r="B225" s="1"/>
      <c r="C225" s="39" t="s">
        <v>658</v>
      </c>
      <c r="D225" s="48">
        <v>809</v>
      </c>
      <c r="E225" s="4"/>
      <c r="F225" s="69"/>
      <c r="G225" s="73"/>
      <c r="I225" s="85"/>
    </row>
    <row r="226" spans="1:9" s="10" customFormat="1" ht="15.75" customHeight="1" x14ac:dyDescent="0.25">
      <c r="A226" s="1"/>
      <c r="B226" s="1"/>
      <c r="C226" s="39" t="s">
        <v>659</v>
      </c>
      <c r="D226" s="48">
        <v>410</v>
      </c>
      <c r="E226" s="4"/>
      <c r="F226" s="69"/>
      <c r="G226" s="73"/>
      <c r="I226" s="85"/>
    </row>
    <row r="227" spans="1:9" s="10" customFormat="1" ht="15.75" customHeight="1" x14ac:dyDescent="0.25">
      <c r="A227" s="1"/>
      <c r="B227" s="1"/>
      <c r="C227" s="39" t="s">
        <v>660</v>
      </c>
      <c r="D227" s="48">
        <v>747</v>
      </c>
      <c r="E227" s="4"/>
      <c r="F227" s="69"/>
      <c r="G227" s="73"/>
      <c r="I227" s="85"/>
    </row>
    <row r="228" spans="1:9" s="10" customFormat="1" ht="15.75" customHeight="1" x14ac:dyDescent="0.25">
      <c r="A228" s="1"/>
      <c r="B228" s="1"/>
      <c r="C228" s="39" t="s">
        <v>661</v>
      </c>
      <c r="D228" s="48">
        <v>225</v>
      </c>
      <c r="E228" s="4"/>
      <c r="F228" s="69"/>
      <c r="G228" s="73"/>
      <c r="I228" s="85"/>
    </row>
    <row r="229" spans="1:9" s="10" customFormat="1" ht="15.75" customHeight="1" x14ac:dyDescent="0.25">
      <c r="A229" s="1"/>
      <c r="B229" s="1"/>
      <c r="C229" s="39" t="s">
        <v>662</v>
      </c>
      <c r="D229" s="48">
        <v>329</v>
      </c>
      <c r="E229" s="4"/>
      <c r="F229" s="69"/>
      <c r="G229" s="73"/>
      <c r="I229" s="85"/>
    </row>
    <row r="230" spans="1:9" s="10" customFormat="1" ht="15.75" customHeight="1" x14ac:dyDescent="0.25">
      <c r="A230" s="1"/>
      <c r="B230" s="1"/>
      <c r="C230" s="39" t="s">
        <v>663</v>
      </c>
      <c r="D230" s="48">
        <v>1617</v>
      </c>
      <c r="E230" s="4"/>
      <c r="F230" s="69"/>
      <c r="G230" s="73"/>
      <c r="I230" s="85"/>
    </row>
    <row r="231" spans="1:9" s="10" customFormat="1" ht="15.75" customHeight="1" x14ac:dyDescent="0.25">
      <c r="A231" s="1"/>
      <c r="B231" s="1"/>
      <c r="C231" s="39" t="s">
        <v>664</v>
      </c>
      <c r="D231" s="48">
        <v>758</v>
      </c>
      <c r="E231" s="4"/>
      <c r="F231" s="69"/>
      <c r="G231" s="73"/>
      <c r="I231" s="85"/>
    </row>
    <row r="232" spans="1:9" s="10" customFormat="1" ht="15.75" customHeight="1" x14ac:dyDescent="0.25">
      <c r="A232" s="1"/>
      <c r="B232" s="1"/>
      <c r="C232" s="39" t="s">
        <v>665</v>
      </c>
      <c r="D232" s="48">
        <v>467</v>
      </c>
      <c r="E232" s="4"/>
      <c r="F232" s="69"/>
      <c r="G232" s="73"/>
      <c r="I232" s="85"/>
    </row>
    <row r="233" spans="1:9" s="10" customFormat="1" ht="15.75" customHeight="1" x14ac:dyDescent="0.25">
      <c r="A233" s="1"/>
      <c r="B233" s="1"/>
      <c r="C233" s="39" t="s">
        <v>666</v>
      </c>
      <c r="D233" s="48">
        <v>414</v>
      </c>
      <c r="E233" s="4"/>
      <c r="F233" s="69"/>
      <c r="G233" s="73"/>
      <c r="I233" s="85"/>
    </row>
    <row r="234" spans="1:9" s="10" customFormat="1" ht="15.75" customHeight="1" x14ac:dyDescent="0.25">
      <c r="A234" s="1"/>
      <c r="B234" s="1"/>
      <c r="C234" s="39"/>
      <c r="D234" s="48"/>
      <c r="E234" s="4"/>
      <c r="F234" s="69"/>
      <c r="G234" s="73"/>
      <c r="I234" s="85"/>
    </row>
    <row r="235" spans="1:9" s="10" customFormat="1" ht="15.75" customHeight="1" x14ac:dyDescent="0.25">
      <c r="A235" s="1"/>
      <c r="B235" s="1"/>
      <c r="C235" s="38" t="s">
        <v>667</v>
      </c>
      <c r="D235" s="47">
        <f>SUM(D236:D282)</f>
        <v>52685</v>
      </c>
      <c r="E235" s="4"/>
      <c r="F235" s="69"/>
      <c r="G235" s="73"/>
      <c r="I235" s="47"/>
    </row>
    <row r="236" spans="1:9" s="10" customFormat="1" ht="15.75" customHeight="1" x14ac:dyDescent="0.25">
      <c r="A236" s="1"/>
      <c r="B236" s="1"/>
      <c r="C236" s="39" t="s">
        <v>668</v>
      </c>
      <c r="D236" s="48">
        <v>747</v>
      </c>
      <c r="E236" s="4"/>
      <c r="F236" s="69"/>
      <c r="G236" s="73"/>
      <c r="I236" s="85"/>
    </row>
    <row r="237" spans="1:9" s="10" customFormat="1" ht="15.75" customHeight="1" x14ac:dyDescent="0.25">
      <c r="A237" s="1"/>
      <c r="B237" s="1"/>
      <c r="C237" s="39" t="s">
        <v>669</v>
      </c>
      <c r="D237" s="48">
        <v>2665</v>
      </c>
      <c r="E237" s="4"/>
      <c r="F237" s="69"/>
      <c r="G237" s="73"/>
      <c r="I237" s="85"/>
    </row>
    <row r="238" spans="1:9" s="10" customFormat="1" ht="15.75" customHeight="1" x14ac:dyDescent="0.25">
      <c r="A238" s="1"/>
      <c r="B238" s="1"/>
      <c r="C238" s="39" t="s">
        <v>670</v>
      </c>
      <c r="D238" s="48">
        <v>1154</v>
      </c>
      <c r="E238" s="4"/>
      <c r="F238" s="69"/>
      <c r="G238" s="73"/>
      <c r="I238" s="85"/>
    </row>
    <row r="239" spans="1:9" s="10" customFormat="1" ht="15.75" customHeight="1" x14ac:dyDescent="0.25">
      <c r="A239" s="1"/>
      <c r="B239" s="1"/>
      <c r="C239" s="39" t="s">
        <v>671</v>
      </c>
      <c r="D239" s="48">
        <v>1295</v>
      </c>
      <c r="E239" s="4"/>
      <c r="F239" s="69"/>
      <c r="G239" s="73"/>
      <c r="I239" s="85"/>
    </row>
    <row r="240" spans="1:9" s="10" customFormat="1" ht="15.75" customHeight="1" x14ac:dyDescent="0.25">
      <c r="A240" s="1"/>
      <c r="B240" s="1"/>
      <c r="C240" s="39" t="s">
        <v>672</v>
      </c>
      <c r="D240" s="48">
        <v>871</v>
      </c>
      <c r="E240" s="4"/>
      <c r="F240" s="69"/>
      <c r="G240" s="73"/>
      <c r="I240" s="85"/>
    </row>
    <row r="241" spans="1:9" s="10" customFormat="1" ht="15.75" customHeight="1" x14ac:dyDescent="0.25">
      <c r="A241" s="1"/>
      <c r="B241" s="1"/>
      <c r="C241" s="39" t="s">
        <v>673</v>
      </c>
      <c r="D241" s="48">
        <v>542</v>
      </c>
      <c r="E241" s="4"/>
      <c r="F241" s="69"/>
      <c r="G241" s="73"/>
      <c r="I241" s="85"/>
    </row>
    <row r="242" spans="1:9" s="10" customFormat="1" ht="15.75" customHeight="1" x14ac:dyDescent="0.25">
      <c r="A242" s="1"/>
      <c r="B242" s="1"/>
      <c r="C242" s="39" t="s">
        <v>674</v>
      </c>
      <c r="D242" s="48">
        <v>498</v>
      </c>
      <c r="E242" s="4"/>
      <c r="F242" s="69"/>
      <c r="G242" s="73"/>
      <c r="I242" s="85"/>
    </row>
    <row r="243" spans="1:9" s="10" customFormat="1" ht="15.75" customHeight="1" x14ac:dyDescent="0.25">
      <c r="A243" s="1"/>
      <c r="B243" s="1"/>
      <c r="C243" s="39" t="s">
        <v>675</v>
      </c>
      <c r="D243" s="48">
        <v>1090</v>
      </c>
      <c r="E243" s="4"/>
      <c r="F243" s="69"/>
      <c r="G243" s="73"/>
      <c r="I243" s="85"/>
    </row>
    <row r="244" spans="1:9" s="8" customFormat="1" ht="15.75" customHeight="1" x14ac:dyDescent="0.25">
      <c r="A244" s="1"/>
      <c r="B244" s="1"/>
      <c r="C244" s="39" t="s">
        <v>676</v>
      </c>
      <c r="D244" s="48">
        <v>2273</v>
      </c>
      <c r="E244" s="4"/>
      <c r="F244" s="69"/>
      <c r="G244" s="73"/>
      <c r="I244" s="85"/>
    </row>
    <row r="245" spans="1:9" s="10" customFormat="1" ht="15.75" customHeight="1" x14ac:dyDescent="0.25">
      <c r="A245" s="1"/>
      <c r="B245" s="1"/>
      <c r="C245" s="39" t="s">
        <v>677</v>
      </c>
      <c r="D245" s="48">
        <v>851</v>
      </c>
      <c r="E245" s="4"/>
      <c r="F245" s="69"/>
      <c r="G245" s="73"/>
      <c r="I245" s="85"/>
    </row>
    <row r="246" spans="1:9" s="10" customFormat="1" ht="15.75" customHeight="1" x14ac:dyDescent="0.25">
      <c r="A246" s="1"/>
      <c r="B246" s="1"/>
      <c r="C246" s="39" t="s">
        <v>678</v>
      </c>
      <c r="D246" s="48">
        <v>898</v>
      </c>
      <c r="E246" s="4"/>
      <c r="F246" s="69"/>
      <c r="G246" s="73"/>
      <c r="I246" s="85"/>
    </row>
    <row r="247" spans="1:9" s="10" customFormat="1" ht="15.75" customHeight="1" x14ac:dyDescent="0.25">
      <c r="A247" s="1"/>
      <c r="B247" s="1"/>
      <c r="C247" s="39" t="s">
        <v>679</v>
      </c>
      <c r="D247" s="48">
        <v>890</v>
      </c>
      <c r="E247" s="4"/>
      <c r="F247" s="69"/>
      <c r="G247" s="73"/>
      <c r="I247" s="85"/>
    </row>
    <row r="248" spans="1:9" s="10" customFormat="1" ht="15.75" customHeight="1" x14ac:dyDescent="0.25">
      <c r="A248" s="1"/>
      <c r="B248" s="1"/>
      <c r="C248" s="39" t="s">
        <v>680</v>
      </c>
      <c r="D248" s="48">
        <v>196</v>
      </c>
      <c r="E248" s="4"/>
      <c r="F248" s="69"/>
      <c r="G248" s="73"/>
      <c r="I248" s="85"/>
    </row>
    <row r="249" spans="1:9" s="10" customFormat="1" ht="15.75" customHeight="1" x14ac:dyDescent="0.25">
      <c r="A249" s="1"/>
      <c r="B249" s="1"/>
      <c r="C249" s="39" t="s">
        <v>601</v>
      </c>
      <c r="D249" s="48">
        <v>2273</v>
      </c>
      <c r="E249" s="4"/>
      <c r="F249" s="69"/>
      <c r="G249" s="73"/>
      <c r="H249" s="84"/>
      <c r="I249" s="85"/>
    </row>
    <row r="250" spans="1:9" s="10" customFormat="1" ht="15.75" customHeight="1" x14ac:dyDescent="0.25">
      <c r="A250" s="1"/>
      <c r="B250" s="1"/>
      <c r="C250" s="39" t="s">
        <v>681</v>
      </c>
      <c r="D250" s="48">
        <v>637</v>
      </c>
      <c r="E250" s="4"/>
      <c r="F250" s="69"/>
      <c r="G250" s="73"/>
      <c r="I250" s="85"/>
    </row>
    <row r="251" spans="1:9" s="10" customFormat="1" ht="15.75" customHeight="1" x14ac:dyDescent="0.25">
      <c r="A251" s="1"/>
      <c r="B251" s="1"/>
      <c r="C251" s="39" t="s">
        <v>682</v>
      </c>
      <c r="D251" s="48">
        <v>666</v>
      </c>
      <c r="E251" s="4"/>
      <c r="F251" s="69"/>
      <c r="G251" s="76"/>
      <c r="I251" s="85"/>
    </row>
    <row r="252" spans="1:9" s="10" customFormat="1" ht="15.75" customHeight="1" x14ac:dyDescent="0.25">
      <c r="A252" s="1"/>
      <c r="B252" s="1"/>
      <c r="C252" s="39" t="s">
        <v>205</v>
      </c>
      <c r="D252" s="48">
        <v>409</v>
      </c>
      <c r="E252" s="4"/>
      <c r="F252" s="69"/>
      <c r="G252" s="73"/>
      <c r="I252" s="85"/>
    </row>
    <row r="253" spans="1:9" s="10" customFormat="1" ht="15.75" customHeight="1" x14ac:dyDescent="0.25">
      <c r="A253" s="1"/>
      <c r="B253" s="1"/>
      <c r="C253" s="39" t="s">
        <v>29</v>
      </c>
      <c r="D253" s="48">
        <v>316</v>
      </c>
      <c r="E253" s="4"/>
      <c r="F253" s="69"/>
      <c r="G253" s="73"/>
      <c r="I253" s="85"/>
    </row>
    <row r="254" spans="1:9" s="10" customFormat="1" ht="15.75" customHeight="1" x14ac:dyDescent="0.25">
      <c r="A254" s="1"/>
      <c r="B254" s="1"/>
      <c r="C254" s="39" t="s">
        <v>127</v>
      </c>
      <c r="D254" s="48">
        <v>777</v>
      </c>
      <c r="E254" s="4"/>
      <c r="F254" s="69"/>
      <c r="G254" s="73"/>
      <c r="I254" s="85"/>
    </row>
    <row r="255" spans="1:9" s="10" customFormat="1" ht="15.75" customHeight="1" x14ac:dyDescent="0.25">
      <c r="A255" s="1"/>
      <c r="B255" s="1"/>
      <c r="C255" s="39" t="s">
        <v>683</v>
      </c>
      <c r="D255" s="48">
        <v>2506</v>
      </c>
      <c r="E255" s="4"/>
      <c r="F255" s="69"/>
      <c r="G255" s="73"/>
      <c r="I255" s="85"/>
    </row>
    <row r="256" spans="1:9" s="10" customFormat="1" ht="15.75" customHeight="1" x14ac:dyDescent="0.25">
      <c r="A256" s="1"/>
      <c r="B256" s="1"/>
      <c r="C256" s="39" t="s">
        <v>684</v>
      </c>
      <c r="D256" s="48">
        <v>786</v>
      </c>
      <c r="E256" s="4"/>
      <c r="F256" s="69"/>
      <c r="G256" s="73"/>
      <c r="I256" s="85"/>
    </row>
    <row r="257" spans="1:9" s="10" customFormat="1" ht="15.75" customHeight="1" x14ac:dyDescent="0.25">
      <c r="A257" s="1"/>
      <c r="B257" s="1"/>
      <c r="C257" s="39" t="s">
        <v>685</v>
      </c>
      <c r="D257" s="48">
        <v>2322</v>
      </c>
      <c r="E257" s="4"/>
      <c r="F257" s="69"/>
      <c r="G257" s="73"/>
      <c r="I257" s="85"/>
    </row>
    <row r="258" spans="1:9" s="10" customFormat="1" ht="15.75" customHeight="1" x14ac:dyDescent="0.25">
      <c r="A258" s="1"/>
      <c r="B258" s="1"/>
      <c r="C258" s="39" t="s">
        <v>686</v>
      </c>
      <c r="D258" s="48">
        <v>674</v>
      </c>
      <c r="E258" s="4"/>
      <c r="F258" s="69"/>
      <c r="G258" s="73"/>
      <c r="I258" s="85"/>
    </row>
    <row r="259" spans="1:9" s="8" customFormat="1" ht="15.75" customHeight="1" x14ac:dyDescent="0.25">
      <c r="A259" s="1"/>
      <c r="B259" s="1"/>
      <c r="C259" s="39" t="s">
        <v>687</v>
      </c>
      <c r="D259" s="48">
        <v>642</v>
      </c>
      <c r="E259" s="4"/>
      <c r="F259" s="69"/>
      <c r="G259" s="73"/>
      <c r="I259" s="85"/>
    </row>
    <row r="260" spans="1:9" s="10" customFormat="1" ht="15.75" customHeight="1" x14ac:dyDescent="0.25">
      <c r="A260" s="1"/>
      <c r="B260" s="1"/>
      <c r="C260" s="39" t="s">
        <v>688</v>
      </c>
      <c r="D260" s="48">
        <v>885</v>
      </c>
      <c r="E260" s="4"/>
      <c r="F260" s="69"/>
      <c r="G260" s="73"/>
      <c r="I260" s="85"/>
    </row>
    <row r="261" spans="1:9" s="10" customFormat="1" ht="15.75" customHeight="1" x14ac:dyDescent="0.25">
      <c r="A261" s="1"/>
      <c r="B261" s="1"/>
      <c r="C261" s="39" t="s">
        <v>689</v>
      </c>
      <c r="D261" s="48">
        <v>1105</v>
      </c>
      <c r="E261" s="4"/>
      <c r="F261" s="69"/>
      <c r="G261" s="73"/>
      <c r="I261" s="85"/>
    </row>
    <row r="262" spans="1:9" s="10" customFormat="1" ht="15.75" customHeight="1" x14ac:dyDescent="0.25">
      <c r="A262" s="1"/>
      <c r="B262" s="1"/>
      <c r="C262" s="39" t="s">
        <v>690</v>
      </c>
      <c r="D262" s="48">
        <v>2222</v>
      </c>
      <c r="E262" s="4"/>
      <c r="F262" s="69"/>
      <c r="G262" s="73"/>
      <c r="I262" s="85"/>
    </row>
    <row r="263" spans="1:9" s="10" customFormat="1" ht="15.75" customHeight="1" x14ac:dyDescent="0.25">
      <c r="A263" s="1"/>
      <c r="B263" s="1"/>
      <c r="C263" s="39" t="s">
        <v>691</v>
      </c>
      <c r="D263" s="48">
        <v>2196</v>
      </c>
      <c r="E263" s="4"/>
      <c r="F263" s="69"/>
      <c r="G263" s="73"/>
      <c r="I263" s="85"/>
    </row>
    <row r="264" spans="1:9" s="10" customFormat="1" ht="15.75" customHeight="1" x14ac:dyDescent="0.25">
      <c r="A264" s="1"/>
      <c r="B264" s="1"/>
      <c r="C264" s="39" t="s">
        <v>692</v>
      </c>
      <c r="D264" s="48">
        <v>1573</v>
      </c>
      <c r="E264" s="4"/>
      <c r="F264" s="69"/>
      <c r="G264" s="73"/>
      <c r="I264" s="85"/>
    </row>
    <row r="265" spans="1:9" s="10" customFormat="1" ht="15.75" customHeight="1" x14ac:dyDescent="0.25">
      <c r="A265" s="1"/>
      <c r="B265" s="1"/>
      <c r="C265" s="39" t="s">
        <v>693</v>
      </c>
      <c r="D265" s="48">
        <v>2336</v>
      </c>
      <c r="E265" s="4"/>
      <c r="F265" s="69"/>
      <c r="G265" s="73"/>
      <c r="I265" s="85"/>
    </row>
    <row r="266" spans="1:9" s="10" customFormat="1" ht="15.75" customHeight="1" x14ac:dyDescent="0.25">
      <c r="A266" s="1"/>
      <c r="B266" s="1"/>
      <c r="C266" s="39" t="s">
        <v>694</v>
      </c>
      <c r="D266" s="48">
        <v>1980</v>
      </c>
      <c r="E266" s="4"/>
      <c r="F266" s="69"/>
      <c r="G266" s="76"/>
      <c r="I266" s="85"/>
    </row>
    <row r="267" spans="1:9" s="10" customFormat="1" ht="15.75" customHeight="1" x14ac:dyDescent="0.25">
      <c r="A267" s="1"/>
      <c r="B267" s="1"/>
      <c r="C267" s="39" t="s">
        <v>583</v>
      </c>
      <c r="D267" s="48">
        <v>855</v>
      </c>
      <c r="E267" s="4"/>
      <c r="F267" s="69"/>
      <c r="G267" s="73"/>
      <c r="I267" s="85"/>
    </row>
    <row r="268" spans="1:9" s="10" customFormat="1" ht="15.75" customHeight="1" x14ac:dyDescent="0.25">
      <c r="A268" s="1"/>
      <c r="B268" s="1"/>
      <c r="C268" s="39" t="s">
        <v>695</v>
      </c>
      <c r="D268" s="48">
        <v>292</v>
      </c>
      <c r="E268" s="4"/>
      <c r="F268" s="69"/>
      <c r="G268" s="73"/>
      <c r="I268" s="85"/>
    </row>
    <row r="269" spans="1:9" s="10" customFormat="1" ht="15.75" customHeight="1" x14ac:dyDescent="0.25">
      <c r="A269" s="1"/>
      <c r="B269" s="1"/>
      <c r="C269" s="39" t="s">
        <v>696</v>
      </c>
      <c r="D269" s="48">
        <v>186</v>
      </c>
      <c r="E269" s="4"/>
      <c r="F269" s="69"/>
      <c r="G269" s="73"/>
      <c r="I269" s="85"/>
    </row>
    <row r="270" spans="1:9" s="10" customFormat="1" ht="15.75" customHeight="1" x14ac:dyDescent="0.25">
      <c r="A270" s="1"/>
      <c r="B270" s="1"/>
      <c r="C270" s="39" t="s">
        <v>697</v>
      </c>
      <c r="D270" s="48">
        <v>202</v>
      </c>
      <c r="E270" s="4"/>
      <c r="F270" s="69"/>
      <c r="G270" s="73"/>
      <c r="I270" s="85"/>
    </row>
    <row r="271" spans="1:9" s="10" customFormat="1" ht="15.75" customHeight="1" x14ac:dyDescent="0.25">
      <c r="A271" s="1"/>
      <c r="B271" s="1"/>
      <c r="C271" s="39" t="s">
        <v>698</v>
      </c>
      <c r="D271" s="48">
        <v>1680</v>
      </c>
      <c r="E271" s="4"/>
      <c r="F271" s="69"/>
      <c r="G271" s="73"/>
      <c r="I271" s="85"/>
    </row>
    <row r="272" spans="1:9" s="10" customFormat="1" ht="15.75" customHeight="1" x14ac:dyDescent="0.25">
      <c r="A272" s="1"/>
      <c r="B272" s="1"/>
      <c r="C272" s="39" t="s">
        <v>699</v>
      </c>
      <c r="D272" s="48">
        <v>682</v>
      </c>
      <c r="E272" s="4"/>
      <c r="F272" s="69"/>
      <c r="G272" s="73"/>
      <c r="I272" s="85"/>
    </row>
    <row r="273" spans="1:9" s="10" customFormat="1" ht="15.75" customHeight="1" x14ac:dyDescent="0.25">
      <c r="A273" s="1"/>
      <c r="B273" s="1"/>
      <c r="C273" s="39" t="s">
        <v>700</v>
      </c>
      <c r="D273" s="48">
        <v>1108</v>
      </c>
      <c r="E273" s="4"/>
      <c r="F273" s="69"/>
      <c r="G273" s="73"/>
      <c r="I273" s="85"/>
    </row>
    <row r="274" spans="1:9" s="10" customFormat="1" ht="15.75" customHeight="1" x14ac:dyDescent="0.25">
      <c r="A274" s="1"/>
      <c r="B274" s="1"/>
      <c r="C274" s="39" t="s">
        <v>701</v>
      </c>
      <c r="D274" s="48">
        <v>335</v>
      </c>
      <c r="E274" s="4"/>
      <c r="F274" s="69"/>
      <c r="G274" s="73"/>
      <c r="I274" s="85"/>
    </row>
    <row r="275" spans="1:9" s="10" customFormat="1" ht="15.75" customHeight="1" x14ac:dyDescent="0.25">
      <c r="A275" s="1"/>
      <c r="B275" s="1"/>
      <c r="C275" s="39" t="s">
        <v>116</v>
      </c>
      <c r="D275" s="48">
        <v>964</v>
      </c>
      <c r="E275" s="4"/>
      <c r="F275" s="69"/>
      <c r="G275" s="73"/>
      <c r="I275" s="85"/>
    </row>
    <row r="276" spans="1:9" s="10" customFormat="1" ht="15.75" customHeight="1" x14ac:dyDescent="0.25">
      <c r="A276" s="1"/>
      <c r="B276" s="1"/>
      <c r="C276" s="39" t="s">
        <v>117</v>
      </c>
      <c r="D276" s="48">
        <v>890</v>
      </c>
      <c r="E276" s="4"/>
      <c r="F276" s="69"/>
      <c r="G276" s="73"/>
      <c r="I276" s="85"/>
    </row>
    <row r="277" spans="1:9" s="10" customFormat="1" ht="15.75" customHeight="1" x14ac:dyDescent="0.25">
      <c r="A277" s="1"/>
      <c r="B277" s="1"/>
      <c r="C277" s="39" t="s">
        <v>702</v>
      </c>
      <c r="D277" s="48">
        <v>774</v>
      </c>
      <c r="E277" s="4"/>
      <c r="F277" s="69"/>
      <c r="G277" s="73"/>
      <c r="I277" s="85"/>
    </row>
    <row r="278" spans="1:9" s="10" customFormat="1" ht="15.75" customHeight="1" x14ac:dyDescent="0.25">
      <c r="A278" s="1"/>
      <c r="B278" s="1"/>
      <c r="C278" s="39" t="s">
        <v>703</v>
      </c>
      <c r="D278" s="48">
        <v>1043</v>
      </c>
      <c r="E278" s="4"/>
      <c r="F278" s="69"/>
      <c r="G278" s="73"/>
      <c r="I278" s="85"/>
    </row>
    <row r="279" spans="1:9" s="10" customFormat="1" ht="15.75" customHeight="1" x14ac:dyDescent="0.25">
      <c r="A279" s="1"/>
      <c r="B279" s="1"/>
      <c r="C279" s="39" t="s">
        <v>704</v>
      </c>
      <c r="D279" s="48">
        <v>1773</v>
      </c>
      <c r="E279" s="4"/>
      <c r="F279" s="69"/>
      <c r="G279" s="73"/>
      <c r="I279" s="85"/>
    </row>
    <row r="280" spans="1:9" s="10" customFormat="1" ht="15.75" customHeight="1" x14ac:dyDescent="0.25">
      <c r="A280" s="1"/>
      <c r="B280" s="1"/>
      <c r="C280" s="39" t="s">
        <v>705</v>
      </c>
      <c r="D280" s="48">
        <v>1168</v>
      </c>
      <c r="E280" s="4"/>
      <c r="F280" s="69"/>
      <c r="G280" s="73"/>
      <c r="H280" s="86"/>
      <c r="I280" s="85"/>
    </row>
    <row r="281" spans="1:9" s="10" customFormat="1" ht="15.75" customHeight="1" x14ac:dyDescent="0.25">
      <c r="A281" s="1"/>
      <c r="B281" s="1"/>
      <c r="C281" s="39" t="s">
        <v>706</v>
      </c>
      <c r="D281" s="48">
        <v>119</v>
      </c>
      <c r="E281" s="4"/>
      <c r="F281" s="69"/>
      <c r="G281" s="73"/>
      <c r="I281" s="85"/>
    </row>
    <row r="282" spans="1:9" s="10" customFormat="1" ht="15.75" customHeight="1" x14ac:dyDescent="0.25">
      <c r="A282" s="1"/>
      <c r="B282" s="1"/>
      <c r="C282" s="39" t="s">
        <v>707</v>
      </c>
      <c r="D282" s="48">
        <v>2339</v>
      </c>
      <c r="E282" s="4"/>
      <c r="F282" s="69"/>
      <c r="G282" s="73"/>
      <c r="I282" s="85"/>
    </row>
    <row r="283" spans="1:9" s="10" customFormat="1" ht="15.75" customHeight="1" x14ac:dyDescent="0.25">
      <c r="A283" s="1"/>
      <c r="B283" s="1"/>
      <c r="C283" s="39"/>
      <c r="D283" s="48"/>
      <c r="E283" s="4"/>
      <c r="F283" s="69"/>
      <c r="G283" s="73"/>
      <c r="I283" s="85"/>
    </row>
    <row r="284" spans="1:9" s="8" customFormat="1" ht="15.75" customHeight="1" x14ac:dyDescent="0.25">
      <c r="A284" s="1"/>
      <c r="B284" s="1"/>
      <c r="C284" s="38" t="s">
        <v>708</v>
      </c>
      <c r="D284" s="47">
        <f>SUM(D285:D324)</f>
        <v>26580</v>
      </c>
      <c r="E284" s="4"/>
      <c r="F284" s="69"/>
      <c r="G284" s="73"/>
      <c r="I284" s="47"/>
    </row>
    <row r="285" spans="1:9" s="10" customFormat="1" ht="15.75" customHeight="1" x14ac:dyDescent="0.25">
      <c r="A285" s="1"/>
      <c r="B285" s="1"/>
      <c r="C285" s="39" t="s">
        <v>212</v>
      </c>
      <c r="D285" s="48">
        <v>187</v>
      </c>
      <c r="E285" s="4"/>
      <c r="F285" s="69"/>
      <c r="G285" s="73"/>
      <c r="I285" s="85"/>
    </row>
    <row r="286" spans="1:9" s="10" customFormat="1" ht="15.75" customHeight="1" x14ac:dyDescent="0.25">
      <c r="A286" s="1"/>
      <c r="B286" s="1"/>
      <c r="C286" s="39" t="s">
        <v>709</v>
      </c>
      <c r="D286" s="48">
        <v>245</v>
      </c>
      <c r="E286" s="4"/>
      <c r="F286" s="69"/>
      <c r="G286" s="73"/>
      <c r="I286" s="85"/>
    </row>
    <row r="287" spans="1:9" s="10" customFormat="1" ht="15.75" customHeight="1" x14ac:dyDescent="0.25">
      <c r="A287" s="1"/>
      <c r="B287" s="1"/>
      <c r="C287" s="39" t="s">
        <v>149</v>
      </c>
      <c r="D287" s="48">
        <v>592</v>
      </c>
      <c r="E287" s="4"/>
      <c r="F287" s="69"/>
      <c r="G287" s="73"/>
      <c r="I287" s="85"/>
    </row>
    <row r="288" spans="1:9" s="10" customFormat="1" ht="15.75" customHeight="1" x14ac:dyDescent="0.25">
      <c r="A288" s="1"/>
      <c r="B288" s="1"/>
      <c r="C288" s="39" t="s">
        <v>710</v>
      </c>
      <c r="D288" s="48">
        <v>1254</v>
      </c>
      <c r="E288" s="4"/>
      <c r="F288" s="69"/>
      <c r="G288" s="73"/>
      <c r="I288" s="85"/>
    </row>
    <row r="289" spans="1:9" s="10" customFormat="1" ht="15.75" customHeight="1" x14ac:dyDescent="0.25">
      <c r="A289" s="1"/>
      <c r="B289" s="1"/>
      <c r="C289" s="39" t="s">
        <v>711</v>
      </c>
      <c r="D289" s="48">
        <v>519</v>
      </c>
      <c r="E289" s="4"/>
      <c r="F289" s="69"/>
      <c r="G289" s="73"/>
      <c r="I289" s="85"/>
    </row>
    <row r="290" spans="1:9" s="10" customFormat="1" ht="15.75" customHeight="1" x14ac:dyDescent="0.25">
      <c r="A290" s="1"/>
      <c r="B290" s="1"/>
      <c r="C290" s="39" t="s">
        <v>712</v>
      </c>
      <c r="D290" s="48">
        <v>358</v>
      </c>
      <c r="E290" s="4"/>
      <c r="F290" s="69"/>
      <c r="G290" s="73"/>
      <c r="I290" s="85"/>
    </row>
    <row r="291" spans="1:9" s="10" customFormat="1" ht="15.75" customHeight="1" x14ac:dyDescent="0.25">
      <c r="A291" s="1"/>
      <c r="B291" s="1"/>
      <c r="C291" s="39" t="s">
        <v>362</v>
      </c>
      <c r="D291" s="48">
        <v>1157</v>
      </c>
      <c r="E291" s="4"/>
      <c r="F291" s="69"/>
      <c r="G291" s="76"/>
      <c r="I291" s="85"/>
    </row>
    <row r="292" spans="1:9" s="10" customFormat="1" ht="15.75" customHeight="1" x14ac:dyDescent="0.25">
      <c r="A292" s="1"/>
      <c r="B292" s="1"/>
      <c r="C292" s="39" t="s">
        <v>713</v>
      </c>
      <c r="D292" s="48">
        <v>1850</v>
      </c>
      <c r="E292" s="4"/>
      <c r="F292" s="69"/>
      <c r="G292" s="73"/>
      <c r="I292" s="85"/>
    </row>
    <row r="293" spans="1:9" s="10" customFormat="1" ht="15.75" customHeight="1" x14ac:dyDescent="0.25">
      <c r="A293" s="1"/>
      <c r="B293" s="1"/>
      <c r="C293" s="39" t="s">
        <v>714</v>
      </c>
      <c r="D293" s="48">
        <v>231</v>
      </c>
      <c r="E293" s="4"/>
      <c r="F293" s="69"/>
      <c r="G293" s="73"/>
      <c r="I293" s="85"/>
    </row>
    <row r="294" spans="1:9" s="10" customFormat="1" ht="15.75" customHeight="1" x14ac:dyDescent="0.25">
      <c r="A294" s="1"/>
      <c r="B294" s="1"/>
      <c r="C294" s="39" t="s">
        <v>715</v>
      </c>
      <c r="D294" s="48">
        <v>2405</v>
      </c>
      <c r="E294" s="4"/>
      <c r="F294" s="69"/>
      <c r="G294" s="73"/>
      <c r="I294" s="85"/>
    </row>
    <row r="295" spans="1:9" s="10" customFormat="1" ht="15.75" customHeight="1" x14ac:dyDescent="0.25">
      <c r="A295" s="1"/>
      <c r="B295" s="1"/>
      <c r="C295" s="39" t="s">
        <v>716</v>
      </c>
      <c r="D295" s="48">
        <v>319</v>
      </c>
      <c r="E295" s="4"/>
      <c r="F295" s="69"/>
      <c r="G295" s="73"/>
      <c r="I295" s="85"/>
    </row>
    <row r="296" spans="1:9" s="10" customFormat="1" ht="15.75" customHeight="1" x14ac:dyDescent="0.25">
      <c r="A296" s="1"/>
      <c r="B296" s="1"/>
      <c r="C296" s="39" t="s">
        <v>717</v>
      </c>
      <c r="D296" s="48">
        <v>660</v>
      </c>
      <c r="E296" s="4"/>
      <c r="F296" s="69"/>
      <c r="G296" s="73"/>
      <c r="I296" s="85"/>
    </row>
    <row r="297" spans="1:9" s="10" customFormat="1" ht="15.75" customHeight="1" x14ac:dyDescent="0.25">
      <c r="A297" s="1"/>
      <c r="B297" s="1"/>
      <c r="C297" s="39" t="s">
        <v>718</v>
      </c>
      <c r="D297" s="48">
        <v>867</v>
      </c>
      <c r="E297" s="4"/>
      <c r="F297" s="69"/>
      <c r="G297" s="73"/>
      <c r="I297" s="85"/>
    </row>
    <row r="298" spans="1:9" s="10" customFormat="1" ht="15.75" customHeight="1" x14ac:dyDescent="0.25">
      <c r="A298" s="1"/>
      <c r="B298" s="1"/>
      <c r="C298" s="39" t="s">
        <v>527</v>
      </c>
      <c r="D298" s="48">
        <v>184</v>
      </c>
      <c r="E298" s="4"/>
      <c r="F298" s="69"/>
      <c r="G298" s="73"/>
      <c r="I298" s="85"/>
    </row>
    <row r="299" spans="1:9" s="10" customFormat="1" ht="15.75" customHeight="1" x14ac:dyDescent="0.25">
      <c r="A299" s="1"/>
      <c r="B299" s="1"/>
      <c r="C299" s="39" t="s">
        <v>719</v>
      </c>
      <c r="D299" s="48">
        <v>247</v>
      </c>
      <c r="E299" s="4"/>
      <c r="F299" s="69"/>
      <c r="G299" s="73"/>
      <c r="I299" s="85"/>
    </row>
    <row r="300" spans="1:9" s="10" customFormat="1" ht="15.75" customHeight="1" x14ac:dyDescent="0.25">
      <c r="A300" s="1"/>
      <c r="B300" s="1"/>
      <c r="C300" s="39" t="s">
        <v>720</v>
      </c>
      <c r="D300" s="48">
        <v>429</v>
      </c>
      <c r="E300" s="4"/>
      <c r="F300" s="69"/>
      <c r="G300" s="73"/>
      <c r="I300" s="85"/>
    </row>
    <row r="301" spans="1:9" s="8" customFormat="1" ht="15.75" customHeight="1" x14ac:dyDescent="0.25">
      <c r="A301" s="1"/>
      <c r="B301" s="1"/>
      <c r="C301" s="39" t="s">
        <v>721</v>
      </c>
      <c r="D301" s="48">
        <v>380</v>
      </c>
      <c r="E301" s="4"/>
      <c r="F301" s="69"/>
      <c r="G301" s="73"/>
      <c r="I301" s="85"/>
    </row>
    <row r="302" spans="1:9" s="10" customFormat="1" ht="15.75" customHeight="1" x14ac:dyDescent="0.25">
      <c r="A302" s="1"/>
      <c r="B302" s="1"/>
      <c r="C302" s="39" t="s">
        <v>722</v>
      </c>
      <c r="D302" s="48">
        <v>749</v>
      </c>
      <c r="E302" s="4"/>
      <c r="F302" s="69"/>
      <c r="G302" s="73"/>
      <c r="I302" s="85"/>
    </row>
    <row r="303" spans="1:9" s="10" customFormat="1" ht="15.75" customHeight="1" x14ac:dyDescent="0.25">
      <c r="A303" s="1"/>
      <c r="B303" s="1"/>
      <c r="C303" s="39" t="s">
        <v>723</v>
      </c>
      <c r="D303" s="48">
        <v>555</v>
      </c>
      <c r="E303" s="4"/>
      <c r="F303" s="69"/>
      <c r="G303" s="73"/>
      <c r="I303" s="85"/>
    </row>
    <row r="304" spans="1:9" s="10" customFormat="1" ht="15.75" customHeight="1" x14ac:dyDescent="0.25">
      <c r="A304" s="1"/>
      <c r="B304" s="1"/>
      <c r="C304" s="39" t="s">
        <v>666</v>
      </c>
      <c r="D304" s="48">
        <v>1653</v>
      </c>
      <c r="E304" s="4"/>
      <c r="F304" s="69"/>
      <c r="G304" s="73"/>
      <c r="I304" s="85"/>
    </row>
    <row r="305" spans="1:9" s="10" customFormat="1" ht="15.75" customHeight="1" x14ac:dyDescent="0.25">
      <c r="A305" s="1"/>
      <c r="B305" s="1"/>
      <c r="C305" s="39" t="s">
        <v>724</v>
      </c>
      <c r="D305" s="48">
        <v>485</v>
      </c>
      <c r="E305" s="4"/>
      <c r="F305" s="69"/>
      <c r="G305" s="73"/>
      <c r="I305" s="85"/>
    </row>
    <row r="306" spans="1:9" s="10" customFormat="1" ht="15.75" customHeight="1" x14ac:dyDescent="0.25">
      <c r="A306" s="1"/>
      <c r="B306" s="1"/>
      <c r="C306" s="39" t="s">
        <v>725</v>
      </c>
      <c r="D306" s="48">
        <v>869</v>
      </c>
      <c r="E306" s="4"/>
      <c r="F306" s="69"/>
      <c r="G306" s="73"/>
      <c r="I306" s="85"/>
    </row>
    <row r="307" spans="1:9" s="10" customFormat="1" ht="15.75" customHeight="1" x14ac:dyDescent="0.25">
      <c r="A307" s="1"/>
      <c r="B307" s="1"/>
      <c r="C307" s="39" t="s">
        <v>726</v>
      </c>
      <c r="D307" s="48">
        <v>607</v>
      </c>
      <c r="E307" s="4"/>
      <c r="F307" s="69"/>
      <c r="G307" s="73"/>
      <c r="I307" s="85"/>
    </row>
    <row r="308" spans="1:9" s="10" customFormat="1" ht="15.75" customHeight="1" x14ac:dyDescent="0.25">
      <c r="A308" s="1"/>
      <c r="B308" s="1"/>
      <c r="C308" s="39" t="s">
        <v>727</v>
      </c>
      <c r="D308" s="48">
        <v>199</v>
      </c>
      <c r="E308" s="4"/>
      <c r="F308" s="69"/>
      <c r="G308" s="76"/>
      <c r="I308" s="85"/>
    </row>
    <row r="309" spans="1:9" s="10" customFormat="1" ht="15.75" customHeight="1" x14ac:dyDescent="0.25">
      <c r="A309" s="1"/>
      <c r="B309" s="1"/>
      <c r="C309" s="39" t="s">
        <v>728</v>
      </c>
      <c r="D309" s="48">
        <v>1359</v>
      </c>
      <c r="E309" s="4"/>
      <c r="F309" s="69"/>
      <c r="G309" s="73"/>
      <c r="I309" s="85"/>
    </row>
    <row r="310" spans="1:9" s="10" customFormat="1" ht="15.75" customHeight="1" x14ac:dyDescent="0.25">
      <c r="A310" s="1"/>
      <c r="B310" s="1"/>
      <c r="C310" s="39" t="s">
        <v>729</v>
      </c>
      <c r="D310" s="48">
        <v>553</v>
      </c>
      <c r="E310" s="4"/>
      <c r="F310" s="69"/>
      <c r="G310" s="73"/>
      <c r="I310" s="85"/>
    </row>
    <row r="311" spans="1:9" s="10" customFormat="1" ht="15.75" customHeight="1" x14ac:dyDescent="0.25">
      <c r="A311" s="1"/>
      <c r="B311" s="1"/>
      <c r="C311" s="39" t="s">
        <v>730</v>
      </c>
      <c r="D311" s="48">
        <v>520</v>
      </c>
      <c r="E311" s="4"/>
      <c r="F311" s="69"/>
      <c r="G311" s="73"/>
      <c r="I311" s="85"/>
    </row>
    <row r="312" spans="1:9" s="10" customFormat="1" ht="15.75" customHeight="1" x14ac:dyDescent="0.25">
      <c r="A312" s="1"/>
      <c r="B312" s="1"/>
      <c r="C312" s="39" t="s">
        <v>731</v>
      </c>
      <c r="D312" s="48">
        <v>263</v>
      </c>
      <c r="E312" s="4"/>
      <c r="F312" s="69"/>
      <c r="G312" s="73"/>
      <c r="I312" s="85"/>
    </row>
    <row r="313" spans="1:9" s="10" customFormat="1" ht="15.75" customHeight="1" x14ac:dyDescent="0.25">
      <c r="A313" s="1"/>
      <c r="B313" s="1"/>
      <c r="C313" s="39" t="s">
        <v>732</v>
      </c>
      <c r="D313" s="48">
        <v>1190</v>
      </c>
      <c r="E313" s="4"/>
      <c r="F313" s="69"/>
      <c r="G313" s="73"/>
      <c r="I313" s="85"/>
    </row>
    <row r="314" spans="1:9" s="10" customFormat="1" ht="15.75" customHeight="1" x14ac:dyDescent="0.25">
      <c r="A314" s="1"/>
      <c r="B314" s="1"/>
      <c r="C314" s="39" t="s">
        <v>733</v>
      </c>
      <c r="D314" s="48">
        <v>303</v>
      </c>
      <c r="E314" s="4"/>
      <c r="F314" s="69"/>
      <c r="G314" s="73"/>
      <c r="I314" s="85"/>
    </row>
    <row r="315" spans="1:9" s="10" customFormat="1" ht="15.75" customHeight="1" x14ac:dyDescent="0.25">
      <c r="A315" s="1"/>
      <c r="B315" s="1"/>
      <c r="C315" s="39" t="s">
        <v>53</v>
      </c>
      <c r="D315" s="48">
        <v>363</v>
      </c>
      <c r="E315" s="4"/>
      <c r="F315" s="69"/>
      <c r="G315" s="73"/>
      <c r="I315" s="85"/>
    </row>
    <row r="316" spans="1:9" s="10" customFormat="1" ht="15.75" customHeight="1" x14ac:dyDescent="0.25">
      <c r="A316" s="1"/>
      <c r="B316" s="1"/>
      <c r="C316" s="39" t="s">
        <v>391</v>
      </c>
      <c r="D316" s="48">
        <v>430</v>
      </c>
      <c r="E316" s="4"/>
      <c r="F316" s="69"/>
      <c r="G316" s="73"/>
      <c r="I316" s="85"/>
    </row>
    <row r="317" spans="1:9" s="8" customFormat="1" ht="15.75" customHeight="1" x14ac:dyDescent="0.25">
      <c r="A317" s="1"/>
      <c r="B317" s="1"/>
      <c r="C317" s="39" t="s">
        <v>734</v>
      </c>
      <c r="D317" s="48">
        <v>241</v>
      </c>
      <c r="E317" s="4"/>
      <c r="F317" s="69"/>
      <c r="G317" s="73"/>
      <c r="I317" s="85"/>
    </row>
    <row r="318" spans="1:9" s="10" customFormat="1" ht="15.75" customHeight="1" x14ac:dyDescent="0.25">
      <c r="A318" s="1"/>
      <c r="B318" s="1"/>
      <c r="C318" s="39" t="s">
        <v>735</v>
      </c>
      <c r="D318" s="48">
        <v>2102</v>
      </c>
      <c r="E318" s="4"/>
      <c r="F318" s="69"/>
      <c r="G318" s="73"/>
      <c r="I318" s="85"/>
    </row>
    <row r="319" spans="1:9" s="10" customFormat="1" ht="15.75" customHeight="1" x14ac:dyDescent="0.25">
      <c r="A319" s="1"/>
      <c r="B319" s="1"/>
      <c r="C319" s="39" t="s">
        <v>92</v>
      </c>
      <c r="D319" s="48">
        <v>170</v>
      </c>
      <c r="E319" s="4"/>
      <c r="F319" s="69"/>
      <c r="G319" s="73"/>
      <c r="I319" s="85"/>
    </row>
    <row r="320" spans="1:9" s="10" customFormat="1" ht="15.75" customHeight="1" x14ac:dyDescent="0.25">
      <c r="A320" s="1"/>
      <c r="B320" s="1"/>
      <c r="C320" s="39" t="s">
        <v>14</v>
      </c>
      <c r="D320" s="48">
        <v>626</v>
      </c>
      <c r="E320" s="4"/>
      <c r="F320" s="69"/>
      <c r="G320" s="73"/>
      <c r="I320" s="85"/>
    </row>
    <row r="321" spans="1:9" s="10" customFormat="1" ht="15.75" customHeight="1" x14ac:dyDescent="0.25">
      <c r="A321" s="1"/>
      <c r="B321" s="1"/>
      <c r="C321" s="39" t="s">
        <v>736</v>
      </c>
      <c r="D321" s="48">
        <v>161</v>
      </c>
      <c r="E321" s="4"/>
      <c r="F321" s="69"/>
      <c r="G321" s="73"/>
      <c r="I321" s="85"/>
    </row>
    <row r="322" spans="1:9" s="10" customFormat="1" ht="15.75" customHeight="1" x14ac:dyDescent="0.25">
      <c r="A322" s="1"/>
      <c r="B322" s="1"/>
      <c r="C322" s="39" t="s">
        <v>737</v>
      </c>
      <c r="D322" s="48">
        <v>342</v>
      </c>
      <c r="E322" s="4"/>
      <c r="F322" s="69"/>
      <c r="G322" s="73"/>
      <c r="I322" s="85"/>
    </row>
    <row r="323" spans="1:9" s="10" customFormat="1" ht="15.75" customHeight="1" x14ac:dyDescent="0.25">
      <c r="A323" s="1"/>
      <c r="B323" s="1"/>
      <c r="C323" s="39" t="s">
        <v>738</v>
      </c>
      <c r="D323" s="48">
        <v>235</v>
      </c>
      <c r="E323" s="4"/>
      <c r="F323" s="69"/>
      <c r="G323" s="73"/>
      <c r="I323" s="85"/>
    </row>
    <row r="324" spans="1:9" s="10" customFormat="1" ht="15.75" customHeight="1" x14ac:dyDescent="0.25">
      <c r="A324" s="1"/>
      <c r="B324" s="1"/>
      <c r="C324" s="39" t="s">
        <v>292</v>
      </c>
      <c r="D324" s="48">
        <v>721</v>
      </c>
      <c r="E324" s="4"/>
      <c r="F324" s="69"/>
      <c r="G324" s="73"/>
      <c r="I324" s="85"/>
    </row>
    <row r="325" spans="1:9" s="10" customFormat="1" ht="15.75" customHeight="1" x14ac:dyDescent="0.25">
      <c r="A325" s="1"/>
      <c r="B325" s="1"/>
      <c r="C325" s="39"/>
      <c r="D325" s="48"/>
      <c r="E325" s="4"/>
      <c r="F325" s="69"/>
      <c r="G325" s="73"/>
      <c r="I325" s="85"/>
    </row>
    <row r="326" spans="1:9" s="10" customFormat="1" ht="15.75" customHeight="1" x14ac:dyDescent="0.25">
      <c r="A326" s="1"/>
      <c r="B326" s="1"/>
      <c r="C326" s="38" t="s">
        <v>739</v>
      </c>
      <c r="D326" s="47">
        <f>SUM(D327:D345)</f>
        <v>17507</v>
      </c>
      <c r="E326" s="4"/>
      <c r="F326" s="69"/>
      <c r="G326" s="76"/>
      <c r="I326" s="47"/>
    </row>
    <row r="327" spans="1:9" s="10" customFormat="1" ht="15.75" customHeight="1" x14ac:dyDescent="0.25">
      <c r="A327" s="1"/>
      <c r="B327" s="1"/>
      <c r="C327" s="39" t="s">
        <v>740</v>
      </c>
      <c r="D327" s="48">
        <v>1245</v>
      </c>
      <c r="E327" s="4"/>
      <c r="F327" s="69"/>
      <c r="G327" s="73"/>
      <c r="I327" s="85"/>
    </row>
    <row r="328" spans="1:9" s="10" customFormat="1" ht="15.75" customHeight="1" x14ac:dyDescent="0.25">
      <c r="A328" s="1"/>
      <c r="B328" s="1"/>
      <c r="C328" s="39" t="s">
        <v>741</v>
      </c>
      <c r="D328" s="48">
        <v>430</v>
      </c>
      <c r="E328" s="4"/>
      <c r="F328" s="69"/>
      <c r="G328" s="73"/>
      <c r="I328" s="85"/>
    </row>
    <row r="329" spans="1:9" s="10" customFormat="1" ht="15.75" customHeight="1" x14ac:dyDescent="0.25">
      <c r="A329" s="1"/>
      <c r="B329" s="1"/>
      <c r="C329" s="39" t="s">
        <v>520</v>
      </c>
      <c r="D329" s="48">
        <v>1072</v>
      </c>
      <c r="E329" s="4"/>
      <c r="F329" s="69"/>
      <c r="G329" s="73"/>
      <c r="I329" s="85"/>
    </row>
    <row r="330" spans="1:9" s="10" customFormat="1" ht="15.75" customHeight="1" x14ac:dyDescent="0.25">
      <c r="A330" s="1"/>
      <c r="B330" s="1"/>
      <c r="C330" s="39" t="s">
        <v>742</v>
      </c>
      <c r="D330" s="48">
        <v>557</v>
      </c>
      <c r="E330" s="4"/>
      <c r="F330" s="69"/>
      <c r="G330" s="73"/>
      <c r="I330" s="85"/>
    </row>
    <row r="331" spans="1:9" s="10" customFormat="1" ht="15.75" customHeight="1" x14ac:dyDescent="0.25">
      <c r="A331" s="1"/>
      <c r="B331" s="1"/>
      <c r="C331" s="39" t="s">
        <v>743</v>
      </c>
      <c r="D331" s="48">
        <v>545</v>
      </c>
      <c r="E331" s="4"/>
      <c r="F331" s="69"/>
      <c r="G331" s="73"/>
      <c r="I331" s="85"/>
    </row>
    <row r="332" spans="1:9" s="10" customFormat="1" ht="15.75" customHeight="1" x14ac:dyDescent="0.25">
      <c r="A332" s="1"/>
      <c r="B332" s="1"/>
      <c r="C332" s="39" t="s">
        <v>744</v>
      </c>
      <c r="D332" s="48">
        <v>456</v>
      </c>
      <c r="E332" s="4"/>
      <c r="F332" s="69"/>
      <c r="G332" s="73"/>
      <c r="I332" s="85"/>
    </row>
    <row r="333" spans="1:9" s="10" customFormat="1" ht="15.75" customHeight="1" x14ac:dyDescent="0.25">
      <c r="A333" s="1"/>
      <c r="B333" s="1"/>
      <c r="C333" s="39" t="s">
        <v>666</v>
      </c>
      <c r="D333" s="48">
        <v>612</v>
      </c>
      <c r="E333" s="4"/>
      <c r="F333" s="69"/>
      <c r="G333" s="73"/>
      <c r="I333" s="85"/>
    </row>
    <row r="334" spans="1:9" s="10" customFormat="1" ht="15.75" customHeight="1" x14ac:dyDescent="0.25">
      <c r="A334" s="1"/>
      <c r="B334" s="1"/>
      <c r="C334" s="39" t="s">
        <v>745</v>
      </c>
      <c r="D334" s="48">
        <v>323</v>
      </c>
      <c r="E334" s="4"/>
      <c r="F334" s="69"/>
      <c r="G334" s="73"/>
      <c r="I334" s="85"/>
    </row>
    <row r="335" spans="1:9" s="10" customFormat="1" ht="15.75" customHeight="1" x14ac:dyDescent="0.25">
      <c r="A335" s="1"/>
      <c r="B335" s="1"/>
      <c r="C335" s="39" t="s">
        <v>746</v>
      </c>
      <c r="D335" s="48">
        <v>621</v>
      </c>
      <c r="E335" s="4"/>
      <c r="F335" s="69"/>
      <c r="G335" s="73"/>
      <c r="I335" s="85"/>
    </row>
    <row r="336" spans="1:9" s="10" customFormat="1" ht="15.75" customHeight="1" x14ac:dyDescent="0.25">
      <c r="A336" s="1"/>
      <c r="B336" s="1"/>
      <c r="C336" s="39" t="s">
        <v>175</v>
      </c>
      <c r="D336" s="48">
        <v>683</v>
      </c>
      <c r="E336" s="4"/>
      <c r="F336" s="69"/>
      <c r="G336" s="73"/>
      <c r="I336" s="85"/>
    </row>
    <row r="337" spans="1:9" s="10" customFormat="1" ht="15.75" customHeight="1" x14ac:dyDescent="0.25">
      <c r="A337" s="1"/>
      <c r="B337" s="1"/>
      <c r="C337" s="39" t="s">
        <v>747</v>
      </c>
      <c r="D337" s="48">
        <v>559</v>
      </c>
      <c r="E337" s="4"/>
      <c r="F337" s="69"/>
      <c r="G337" s="73"/>
      <c r="I337" s="85"/>
    </row>
    <row r="338" spans="1:9" s="10" customFormat="1" ht="15.75" customHeight="1" x14ac:dyDescent="0.25">
      <c r="A338" s="1"/>
      <c r="B338" s="1"/>
      <c r="C338" s="39" t="s">
        <v>748</v>
      </c>
      <c r="D338" s="48">
        <v>760</v>
      </c>
      <c r="E338" s="4"/>
      <c r="F338" s="69"/>
      <c r="G338" s="73"/>
      <c r="I338" s="85"/>
    </row>
    <row r="339" spans="1:9" s="10" customFormat="1" ht="15.75" customHeight="1" x14ac:dyDescent="0.25">
      <c r="A339" s="1"/>
      <c r="B339" s="1"/>
      <c r="C339" s="39" t="s">
        <v>749</v>
      </c>
      <c r="D339" s="48">
        <v>1178</v>
      </c>
      <c r="E339" s="4"/>
      <c r="F339" s="69"/>
      <c r="G339" s="73"/>
      <c r="I339" s="85"/>
    </row>
    <row r="340" spans="1:9" s="10" customFormat="1" ht="15.75" customHeight="1" x14ac:dyDescent="0.25">
      <c r="A340" s="1"/>
      <c r="B340" s="1"/>
      <c r="C340" s="39" t="s">
        <v>750</v>
      </c>
      <c r="D340" s="48">
        <v>1164</v>
      </c>
      <c r="E340" s="4"/>
      <c r="F340" s="69"/>
      <c r="G340" s="73"/>
      <c r="I340" s="85"/>
    </row>
    <row r="341" spans="1:9" s="10" customFormat="1" ht="15.75" customHeight="1" x14ac:dyDescent="0.25">
      <c r="A341" s="1"/>
      <c r="B341" s="1"/>
      <c r="C341" s="39" t="s">
        <v>18</v>
      </c>
      <c r="D341" s="48">
        <v>1185</v>
      </c>
      <c r="E341" s="4"/>
      <c r="F341" s="69"/>
      <c r="G341" s="73"/>
      <c r="I341" s="85"/>
    </row>
    <row r="342" spans="1:9" s="10" customFormat="1" ht="15.75" customHeight="1" x14ac:dyDescent="0.25">
      <c r="A342" s="1"/>
      <c r="B342" s="1"/>
      <c r="C342" s="39" t="s">
        <v>751</v>
      </c>
      <c r="D342" s="48">
        <v>1237</v>
      </c>
      <c r="E342" s="4"/>
      <c r="F342" s="69"/>
      <c r="G342" s="73"/>
      <c r="I342" s="85"/>
    </row>
    <row r="343" spans="1:9" s="8" customFormat="1" ht="15.75" customHeight="1" x14ac:dyDescent="0.25">
      <c r="A343" s="1"/>
      <c r="B343" s="1"/>
      <c r="C343" s="39" t="s">
        <v>752</v>
      </c>
      <c r="D343" s="48">
        <v>521</v>
      </c>
      <c r="E343" s="4"/>
      <c r="F343" s="69"/>
      <c r="G343" s="73"/>
      <c r="I343" s="85"/>
    </row>
    <row r="344" spans="1:9" s="10" customFormat="1" ht="15.75" customHeight="1" x14ac:dyDescent="0.25">
      <c r="A344" s="1"/>
      <c r="B344" s="1"/>
      <c r="C344" s="39" t="s">
        <v>200</v>
      </c>
      <c r="D344" s="48">
        <v>1360</v>
      </c>
      <c r="E344" s="4"/>
      <c r="F344" s="69"/>
      <c r="G344" s="73"/>
      <c r="I344" s="85"/>
    </row>
    <row r="345" spans="1:9" s="10" customFormat="1" ht="15.75" customHeight="1" x14ac:dyDescent="0.25">
      <c r="A345" s="1"/>
      <c r="B345" s="1"/>
      <c r="C345" s="39" t="s">
        <v>160</v>
      </c>
      <c r="D345" s="48">
        <v>2999</v>
      </c>
      <c r="E345" s="4"/>
      <c r="F345" s="69"/>
      <c r="G345" s="73"/>
      <c r="I345" s="85"/>
    </row>
    <row r="346" spans="1:9" s="10" customFormat="1" ht="15.75" customHeight="1" x14ac:dyDescent="0.25">
      <c r="A346" s="1"/>
      <c r="B346" s="1"/>
      <c r="C346" s="39"/>
      <c r="D346" s="48"/>
      <c r="E346" s="4"/>
      <c r="F346" s="69"/>
      <c r="G346" s="73"/>
      <c r="I346" s="85"/>
    </row>
    <row r="347" spans="1:9" s="10" customFormat="1" ht="15.75" customHeight="1" x14ac:dyDescent="0.25">
      <c r="A347" s="1"/>
      <c r="B347" s="1"/>
      <c r="C347" s="38" t="s">
        <v>753</v>
      </c>
      <c r="D347" s="47">
        <f>SUM(D348:D381)</f>
        <v>35965</v>
      </c>
      <c r="E347" s="4"/>
      <c r="F347" s="69"/>
      <c r="G347" s="73"/>
      <c r="I347" s="47"/>
    </row>
    <row r="348" spans="1:9" s="10" customFormat="1" ht="15.75" customHeight="1" x14ac:dyDescent="0.25">
      <c r="A348" s="1"/>
      <c r="B348" s="1"/>
      <c r="C348" s="39" t="s">
        <v>754</v>
      </c>
      <c r="D348" s="48">
        <v>201</v>
      </c>
      <c r="E348" s="4"/>
      <c r="F348" s="69"/>
      <c r="G348" s="73"/>
      <c r="I348" s="85"/>
    </row>
    <row r="349" spans="1:9" s="10" customFormat="1" ht="15.75" customHeight="1" x14ac:dyDescent="0.25">
      <c r="A349" s="1"/>
      <c r="B349" s="1"/>
      <c r="C349" s="39" t="s">
        <v>253</v>
      </c>
      <c r="D349" s="48">
        <v>465</v>
      </c>
      <c r="E349" s="4"/>
      <c r="F349" s="69"/>
      <c r="G349" s="73"/>
      <c r="I349" s="85"/>
    </row>
    <row r="350" spans="1:9" s="10" customFormat="1" ht="15.75" customHeight="1" x14ac:dyDescent="0.25">
      <c r="A350" s="1"/>
      <c r="B350" s="1"/>
      <c r="C350" s="39" t="s">
        <v>90</v>
      </c>
      <c r="D350" s="48">
        <v>1750</v>
      </c>
      <c r="E350" s="4"/>
      <c r="F350" s="69"/>
      <c r="G350" s="73"/>
      <c r="I350" s="85"/>
    </row>
    <row r="351" spans="1:9" s="10" customFormat="1" ht="15.75" customHeight="1" x14ac:dyDescent="0.25">
      <c r="A351" s="1"/>
      <c r="B351" s="1"/>
      <c r="C351" s="39" t="s">
        <v>103</v>
      </c>
      <c r="D351" s="48">
        <v>958</v>
      </c>
      <c r="E351" s="4"/>
      <c r="F351" s="69"/>
      <c r="G351" s="73"/>
      <c r="I351" s="85"/>
    </row>
    <row r="352" spans="1:9" s="10" customFormat="1" ht="15.75" customHeight="1" x14ac:dyDescent="0.25">
      <c r="A352" s="1"/>
      <c r="B352" s="1"/>
      <c r="C352" s="39" t="s">
        <v>674</v>
      </c>
      <c r="D352" s="48">
        <v>1046</v>
      </c>
      <c r="E352" s="4"/>
      <c r="F352" s="69"/>
      <c r="G352" s="76"/>
      <c r="I352" s="85"/>
    </row>
    <row r="353" spans="1:9" s="10" customFormat="1" ht="15.75" customHeight="1" x14ac:dyDescent="0.25">
      <c r="A353" s="1"/>
      <c r="B353" s="1"/>
      <c r="C353" s="39" t="s">
        <v>84</v>
      </c>
      <c r="D353" s="48">
        <v>393</v>
      </c>
      <c r="E353" s="4"/>
      <c r="F353" s="69"/>
      <c r="G353" s="73"/>
      <c r="I353" s="85"/>
    </row>
    <row r="354" spans="1:9" s="10" customFormat="1" ht="15.75" customHeight="1" x14ac:dyDescent="0.25">
      <c r="A354" s="1"/>
      <c r="B354" s="1"/>
      <c r="C354" s="39" t="s">
        <v>22</v>
      </c>
      <c r="D354" s="48">
        <v>680</v>
      </c>
      <c r="E354" s="4"/>
      <c r="F354" s="69"/>
      <c r="G354" s="73"/>
      <c r="I354" s="85"/>
    </row>
    <row r="355" spans="1:9" s="10" customFormat="1" ht="15.75" customHeight="1" x14ac:dyDescent="0.25">
      <c r="A355" s="1"/>
      <c r="B355" s="1"/>
      <c r="C355" s="39" t="s">
        <v>755</v>
      </c>
      <c r="D355" s="48">
        <v>573</v>
      </c>
      <c r="E355" s="4"/>
      <c r="F355" s="69"/>
      <c r="G355" s="73"/>
      <c r="I355" s="85"/>
    </row>
    <row r="356" spans="1:9" s="10" customFormat="1" ht="15.75" customHeight="1" x14ac:dyDescent="0.25">
      <c r="A356" s="1"/>
      <c r="B356" s="1"/>
      <c r="C356" s="39" t="s">
        <v>756</v>
      </c>
      <c r="D356" s="48">
        <v>545</v>
      </c>
      <c r="E356" s="4"/>
      <c r="F356" s="69"/>
      <c r="G356" s="73"/>
      <c r="I356" s="85"/>
    </row>
    <row r="357" spans="1:9" s="10" customFormat="1" ht="15.75" customHeight="1" x14ac:dyDescent="0.25">
      <c r="A357" s="1"/>
      <c r="B357" s="1"/>
      <c r="C357" s="39" t="s">
        <v>614</v>
      </c>
      <c r="D357" s="48">
        <v>1306</v>
      </c>
      <c r="E357" s="4"/>
      <c r="F357" s="69"/>
      <c r="G357" s="73"/>
      <c r="I357" s="85"/>
    </row>
    <row r="358" spans="1:9" s="10" customFormat="1" ht="15.75" customHeight="1" x14ac:dyDescent="0.25">
      <c r="A358" s="1"/>
      <c r="B358" s="1"/>
      <c r="C358" s="39" t="s">
        <v>580</v>
      </c>
      <c r="D358" s="48">
        <v>920</v>
      </c>
      <c r="E358" s="4"/>
      <c r="F358" s="69"/>
      <c r="G358" s="73"/>
      <c r="I358" s="85"/>
    </row>
    <row r="359" spans="1:9" s="10" customFormat="1" ht="15.75" customHeight="1" x14ac:dyDescent="0.25">
      <c r="A359" s="1"/>
      <c r="B359" s="1"/>
      <c r="C359" s="39" t="s">
        <v>757</v>
      </c>
      <c r="D359" s="48">
        <v>892</v>
      </c>
      <c r="E359" s="4"/>
      <c r="F359" s="69"/>
      <c r="G359" s="73"/>
      <c r="I359" s="85"/>
    </row>
    <row r="360" spans="1:9" s="10" customFormat="1" ht="15.75" customHeight="1" x14ac:dyDescent="0.25">
      <c r="A360" s="1"/>
      <c r="B360" s="1"/>
      <c r="C360" s="39" t="s">
        <v>758</v>
      </c>
      <c r="D360" s="48">
        <v>716</v>
      </c>
      <c r="E360" s="4"/>
      <c r="F360" s="69"/>
      <c r="G360" s="73"/>
      <c r="I360" s="85"/>
    </row>
    <row r="361" spans="1:9" s="10" customFormat="1" ht="15.75" customHeight="1" x14ac:dyDescent="0.25">
      <c r="A361" s="1"/>
      <c r="B361" s="1"/>
      <c r="C361" s="39" t="s">
        <v>759</v>
      </c>
      <c r="D361" s="48">
        <v>1580</v>
      </c>
      <c r="E361" s="4"/>
      <c r="F361" s="69"/>
      <c r="G361" s="73"/>
      <c r="I361" s="85"/>
    </row>
    <row r="362" spans="1:9" s="10" customFormat="1" ht="15.75" customHeight="1" x14ac:dyDescent="0.25">
      <c r="A362" s="1"/>
      <c r="B362" s="1"/>
      <c r="C362" s="39" t="s">
        <v>760</v>
      </c>
      <c r="D362" s="48">
        <v>1533</v>
      </c>
      <c r="E362" s="4"/>
      <c r="F362" s="69"/>
      <c r="G362" s="73"/>
      <c r="I362" s="85"/>
    </row>
    <row r="363" spans="1:9" s="10" customFormat="1" ht="15.75" customHeight="1" x14ac:dyDescent="0.25">
      <c r="A363" s="1"/>
      <c r="B363" s="1"/>
      <c r="C363" s="39" t="s">
        <v>761</v>
      </c>
      <c r="D363" s="48">
        <v>1799</v>
      </c>
      <c r="E363" s="4"/>
      <c r="F363" s="69"/>
      <c r="G363" s="73"/>
      <c r="I363" s="85"/>
    </row>
    <row r="364" spans="1:9" s="10" customFormat="1" ht="15.75" customHeight="1" x14ac:dyDescent="0.25">
      <c r="A364" s="1"/>
      <c r="B364" s="1"/>
      <c r="C364" s="39" t="s">
        <v>527</v>
      </c>
      <c r="D364" s="48">
        <v>1015</v>
      </c>
      <c r="E364" s="4"/>
      <c r="F364" s="69"/>
      <c r="G364" s="73"/>
      <c r="I364" s="85"/>
    </row>
    <row r="365" spans="1:9" s="10" customFormat="1" ht="15.75" customHeight="1" x14ac:dyDescent="0.25">
      <c r="A365" s="1"/>
      <c r="B365" s="1"/>
      <c r="C365" s="39" t="s">
        <v>762</v>
      </c>
      <c r="D365" s="48">
        <v>568</v>
      </c>
      <c r="E365" s="4"/>
      <c r="F365" s="69"/>
      <c r="G365" s="73"/>
      <c r="I365" s="85"/>
    </row>
    <row r="366" spans="1:9" s="10" customFormat="1" ht="15.75" customHeight="1" x14ac:dyDescent="0.25">
      <c r="A366" s="1"/>
      <c r="B366" s="1"/>
      <c r="C366" s="39" t="s">
        <v>763</v>
      </c>
      <c r="D366" s="48">
        <v>144</v>
      </c>
      <c r="E366" s="4"/>
      <c r="F366" s="69"/>
      <c r="G366" s="73"/>
      <c r="I366" s="85"/>
    </row>
    <row r="367" spans="1:9" s="10" customFormat="1" ht="15.75" customHeight="1" x14ac:dyDescent="0.25">
      <c r="A367" s="1"/>
      <c r="B367" s="1"/>
      <c r="C367" s="39" t="s">
        <v>764</v>
      </c>
      <c r="D367" s="48">
        <v>1901</v>
      </c>
      <c r="E367" s="4"/>
      <c r="F367" s="69"/>
      <c r="G367" s="73"/>
      <c r="I367" s="85"/>
    </row>
    <row r="368" spans="1:9" s="10" customFormat="1" ht="15.75" customHeight="1" x14ac:dyDescent="0.25">
      <c r="A368" s="1"/>
      <c r="B368" s="1"/>
      <c r="C368" s="39" t="s">
        <v>765</v>
      </c>
      <c r="D368" s="48">
        <v>220</v>
      </c>
      <c r="E368" s="4"/>
      <c r="F368" s="69"/>
      <c r="G368" s="73"/>
      <c r="I368" s="85"/>
    </row>
    <row r="369" spans="1:9" s="10" customFormat="1" ht="15.75" customHeight="1" x14ac:dyDescent="0.25">
      <c r="A369" s="1"/>
      <c r="B369" s="1"/>
      <c r="C369" s="39" t="s">
        <v>766</v>
      </c>
      <c r="D369" s="48">
        <v>2100</v>
      </c>
      <c r="E369" s="4"/>
      <c r="F369" s="69"/>
      <c r="G369" s="73"/>
      <c r="I369" s="85"/>
    </row>
    <row r="370" spans="1:9" s="10" customFormat="1" ht="15.75" customHeight="1" x14ac:dyDescent="0.25">
      <c r="A370" s="1"/>
      <c r="B370" s="1"/>
      <c r="C370" s="39" t="s">
        <v>767</v>
      </c>
      <c r="D370" s="48">
        <v>3010</v>
      </c>
      <c r="E370" s="4"/>
      <c r="F370" s="69"/>
      <c r="G370" s="73"/>
      <c r="I370" s="85"/>
    </row>
    <row r="371" spans="1:9" s="10" customFormat="1" ht="15.75" customHeight="1" x14ac:dyDescent="0.25">
      <c r="A371" s="1"/>
      <c r="B371" s="1"/>
      <c r="C371" s="39" t="s">
        <v>768</v>
      </c>
      <c r="D371" s="48">
        <v>204</v>
      </c>
      <c r="E371" s="4"/>
      <c r="F371" s="69"/>
      <c r="G371" s="73"/>
      <c r="I371" s="85"/>
    </row>
    <row r="372" spans="1:9" s="10" customFormat="1" ht="15.75" customHeight="1" x14ac:dyDescent="0.25">
      <c r="A372" s="1"/>
      <c r="B372" s="1"/>
      <c r="C372" s="39" t="s">
        <v>613</v>
      </c>
      <c r="D372" s="48">
        <v>567</v>
      </c>
      <c r="E372" s="4"/>
      <c r="F372" s="69"/>
      <c r="G372" s="73"/>
      <c r="I372" s="85"/>
    </row>
    <row r="373" spans="1:9" s="10" customFormat="1" ht="15.75" customHeight="1" x14ac:dyDescent="0.25">
      <c r="A373" s="1"/>
      <c r="B373" s="1"/>
      <c r="C373" s="39" t="s">
        <v>17</v>
      </c>
      <c r="D373" s="48">
        <v>1294</v>
      </c>
      <c r="E373" s="4"/>
      <c r="F373" s="69"/>
      <c r="G373" s="73"/>
      <c r="I373" s="85"/>
    </row>
    <row r="374" spans="1:9" s="10" customFormat="1" ht="15.75" customHeight="1" x14ac:dyDescent="0.25">
      <c r="A374" s="1"/>
      <c r="B374" s="1"/>
      <c r="C374" s="39" t="s">
        <v>155</v>
      </c>
      <c r="D374" s="48">
        <v>698</v>
      </c>
      <c r="E374" s="4"/>
      <c r="F374" s="69"/>
      <c r="G374" s="73"/>
      <c r="I374" s="85"/>
    </row>
    <row r="375" spans="1:9" s="10" customFormat="1" ht="15.75" customHeight="1" x14ac:dyDescent="0.25">
      <c r="A375" s="1"/>
      <c r="B375" s="1"/>
      <c r="C375" s="39" t="s">
        <v>214</v>
      </c>
      <c r="D375" s="48">
        <v>655</v>
      </c>
      <c r="E375" s="4"/>
      <c r="F375" s="69"/>
      <c r="G375" s="73"/>
      <c r="I375" s="85"/>
    </row>
    <row r="376" spans="1:9" s="10" customFormat="1" ht="15.75" customHeight="1" x14ac:dyDescent="0.25">
      <c r="A376" s="1"/>
      <c r="B376" s="1"/>
      <c r="C376" s="39" t="s">
        <v>13</v>
      </c>
      <c r="D376" s="48">
        <v>1108</v>
      </c>
      <c r="E376" s="4"/>
      <c r="F376" s="69"/>
      <c r="G376" s="73"/>
      <c r="I376" s="85"/>
    </row>
    <row r="377" spans="1:9" s="10" customFormat="1" ht="15.75" customHeight="1" x14ac:dyDescent="0.25">
      <c r="A377" s="1"/>
      <c r="B377" s="1"/>
      <c r="C377" s="39" t="s">
        <v>186</v>
      </c>
      <c r="D377" s="48">
        <v>1714</v>
      </c>
      <c r="E377" s="4"/>
      <c r="F377" s="69"/>
      <c r="G377" s="73"/>
      <c r="I377" s="85"/>
    </row>
    <row r="378" spans="1:9" s="10" customFormat="1" ht="15.75" customHeight="1" x14ac:dyDescent="0.25">
      <c r="A378" s="1"/>
      <c r="B378" s="1"/>
      <c r="C378" s="39" t="s">
        <v>769</v>
      </c>
      <c r="D378" s="48">
        <v>1681</v>
      </c>
      <c r="E378" s="4"/>
      <c r="F378" s="69"/>
      <c r="G378" s="73"/>
      <c r="I378" s="85"/>
    </row>
    <row r="379" spans="1:9" s="10" customFormat="1" ht="15.75" customHeight="1" x14ac:dyDescent="0.25">
      <c r="A379" s="1"/>
      <c r="B379" s="1"/>
      <c r="C379" s="39" t="s">
        <v>40</v>
      </c>
      <c r="D379" s="48">
        <v>1831</v>
      </c>
      <c r="E379" s="4"/>
      <c r="F379" s="69"/>
      <c r="G379" s="73"/>
      <c r="I379" s="85"/>
    </row>
    <row r="380" spans="1:9" s="10" customFormat="1" ht="15.75" customHeight="1" x14ac:dyDescent="0.25">
      <c r="A380" s="1"/>
      <c r="B380" s="1"/>
      <c r="C380" s="39" t="s">
        <v>770</v>
      </c>
      <c r="D380" s="48">
        <v>934</v>
      </c>
      <c r="E380" s="4"/>
      <c r="F380" s="69"/>
      <c r="G380" s="73"/>
      <c r="I380" s="85"/>
    </row>
    <row r="381" spans="1:9" s="10" customFormat="1" ht="15.75" customHeight="1" x14ac:dyDescent="0.25">
      <c r="A381" s="1"/>
      <c r="B381" s="1"/>
      <c r="C381" s="39" t="s">
        <v>771</v>
      </c>
      <c r="D381" s="48">
        <v>964</v>
      </c>
      <c r="E381" s="4"/>
      <c r="F381" s="69"/>
      <c r="G381" s="73"/>
      <c r="I381" s="85"/>
    </row>
    <row r="382" spans="1:9" s="10" customFormat="1" ht="15.75" customHeight="1" x14ac:dyDescent="0.25">
      <c r="A382" s="1"/>
      <c r="B382" s="1"/>
      <c r="C382" s="39"/>
      <c r="D382" s="48"/>
      <c r="E382" s="4"/>
      <c r="F382" s="69"/>
      <c r="G382" s="73"/>
      <c r="I382" s="85"/>
    </row>
    <row r="383" spans="1:9" s="10" customFormat="1" ht="15.75" customHeight="1" x14ac:dyDescent="0.25">
      <c r="A383" s="1"/>
      <c r="B383" s="1"/>
      <c r="C383" s="38" t="s">
        <v>772</v>
      </c>
      <c r="D383" s="47">
        <f>SUM(D384:D419)</f>
        <v>38329</v>
      </c>
      <c r="E383" s="4"/>
      <c r="F383" s="69"/>
      <c r="G383" s="73"/>
      <c r="I383" s="47"/>
    </row>
    <row r="384" spans="1:9" s="10" customFormat="1" ht="15.75" customHeight="1" x14ac:dyDescent="0.25">
      <c r="A384" s="1"/>
      <c r="B384" s="1"/>
      <c r="C384" s="39" t="s">
        <v>773</v>
      </c>
      <c r="D384" s="48">
        <v>259</v>
      </c>
      <c r="E384" s="4"/>
      <c r="F384" s="69"/>
      <c r="G384" s="73"/>
      <c r="I384" s="85"/>
    </row>
    <row r="385" spans="1:9" s="10" customFormat="1" ht="15.75" customHeight="1" x14ac:dyDescent="0.25">
      <c r="A385" s="1"/>
      <c r="B385" s="1"/>
      <c r="C385" s="39" t="s">
        <v>774</v>
      </c>
      <c r="D385" s="48">
        <v>786</v>
      </c>
      <c r="E385" s="4"/>
      <c r="F385" s="69"/>
      <c r="G385" s="73"/>
      <c r="I385" s="85"/>
    </row>
    <row r="386" spans="1:9" s="8" customFormat="1" ht="15.75" customHeight="1" x14ac:dyDescent="0.25">
      <c r="A386" s="1"/>
      <c r="B386" s="1"/>
      <c r="C386" s="39" t="s">
        <v>775</v>
      </c>
      <c r="D386" s="48">
        <v>1719</v>
      </c>
      <c r="E386" s="4"/>
      <c r="F386" s="69"/>
      <c r="G386" s="73"/>
      <c r="I386" s="85"/>
    </row>
    <row r="387" spans="1:9" s="10" customFormat="1" ht="15.75" customHeight="1" x14ac:dyDescent="0.25">
      <c r="A387" s="1"/>
      <c r="B387" s="1"/>
      <c r="C387" s="39" t="s">
        <v>776</v>
      </c>
      <c r="D387" s="48">
        <v>2479</v>
      </c>
      <c r="E387" s="4"/>
      <c r="F387" s="69"/>
      <c r="G387" s="73"/>
      <c r="I387" s="85"/>
    </row>
    <row r="388" spans="1:9" s="10" customFormat="1" ht="15.75" customHeight="1" x14ac:dyDescent="0.25">
      <c r="A388" s="1"/>
      <c r="B388" s="1"/>
      <c r="C388" s="39" t="s">
        <v>253</v>
      </c>
      <c r="D388" s="48">
        <v>862</v>
      </c>
      <c r="E388" s="4"/>
      <c r="F388" s="69"/>
      <c r="G388" s="73"/>
      <c r="I388" s="85"/>
    </row>
    <row r="389" spans="1:9" s="10" customFormat="1" ht="15.75" customHeight="1" x14ac:dyDescent="0.25">
      <c r="A389" s="1"/>
      <c r="B389" s="1"/>
      <c r="C389" s="39" t="s">
        <v>2783</v>
      </c>
      <c r="D389" s="48">
        <v>785</v>
      </c>
      <c r="E389" s="4"/>
      <c r="F389" s="69"/>
      <c r="G389" s="73"/>
      <c r="I389" s="85"/>
    </row>
    <row r="390" spans="1:9" s="10" customFormat="1" ht="15.75" customHeight="1" x14ac:dyDescent="0.25">
      <c r="A390" s="1"/>
      <c r="B390" s="1"/>
      <c r="C390" s="39" t="s">
        <v>602</v>
      </c>
      <c r="D390" s="48">
        <v>2138</v>
      </c>
      <c r="E390" s="4"/>
      <c r="F390" s="69"/>
      <c r="G390" s="73"/>
      <c r="I390" s="85"/>
    </row>
    <row r="391" spans="1:9" s="10" customFormat="1" ht="15.75" customHeight="1" x14ac:dyDescent="0.25">
      <c r="A391" s="1"/>
      <c r="B391" s="1"/>
      <c r="C391" s="39" t="s">
        <v>777</v>
      </c>
      <c r="D391" s="48">
        <v>1096</v>
      </c>
      <c r="E391" s="4"/>
      <c r="F391" s="69"/>
      <c r="G391" s="73"/>
      <c r="I391" s="85"/>
    </row>
    <row r="392" spans="1:9" s="10" customFormat="1" ht="15.75" customHeight="1" x14ac:dyDescent="0.25">
      <c r="A392" s="1"/>
      <c r="B392" s="1"/>
      <c r="C392" s="39" t="s">
        <v>778</v>
      </c>
      <c r="D392" s="48">
        <v>403</v>
      </c>
      <c r="E392" s="4"/>
      <c r="F392" s="69"/>
      <c r="G392" s="73"/>
      <c r="I392" s="85"/>
    </row>
    <row r="393" spans="1:9" s="10" customFormat="1" ht="15.75" customHeight="1" x14ac:dyDescent="0.25">
      <c r="A393" s="1"/>
      <c r="B393" s="1"/>
      <c r="C393" s="39" t="s">
        <v>779</v>
      </c>
      <c r="D393" s="48">
        <v>439</v>
      </c>
      <c r="E393" s="4"/>
      <c r="F393" s="69"/>
      <c r="G393" s="73"/>
      <c r="I393" s="85"/>
    </row>
    <row r="394" spans="1:9" s="10" customFormat="1" ht="15.75" customHeight="1" x14ac:dyDescent="0.25">
      <c r="A394" s="1"/>
      <c r="B394" s="1"/>
      <c r="C394" s="39" t="s">
        <v>780</v>
      </c>
      <c r="D394" s="48">
        <v>1724</v>
      </c>
      <c r="E394" s="4"/>
      <c r="F394" s="69"/>
      <c r="G394" s="73"/>
      <c r="I394" s="85"/>
    </row>
    <row r="395" spans="1:9" s="10" customFormat="1" ht="15.75" customHeight="1" x14ac:dyDescent="0.25">
      <c r="A395" s="1"/>
      <c r="B395" s="1"/>
      <c r="C395" s="39" t="s">
        <v>781</v>
      </c>
      <c r="D395" s="48">
        <v>767</v>
      </c>
      <c r="E395" s="4"/>
      <c r="F395" s="69"/>
      <c r="G395" s="73"/>
      <c r="I395" s="85"/>
    </row>
    <row r="396" spans="1:9" s="10" customFormat="1" ht="15.75" customHeight="1" x14ac:dyDescent="0.25">
      <c r="A396" s="1"/>
      <c r="B396" s="1"/>
      <c r="C396" s="39" t="s">
        <v>782</v>
      </c>
      <c r="D396" s="48">
        <v>1237</v>
      </c>
      <c r="E396" s="4"/>
      <c r="F396" s="69"/>
      <c r="G396" s="73"/>
      <c r="I396" s="85"/>
    </row>
    <row r="397" spans="1:9" s="10" customFormat="1" ht="15.75" customHeight="1" x14ac:dyDescent="0.25">
      <c r="A397" s="1"/>
      <c r="B397" s="1"/>
      <c r="C397" s="39" t="s">
        <v>783</v>
      </c>
      <c r="D397" s="48">
        <v>2307</v>
      </c>
      <c r="E397" s="4"/>
      <c r="F397" s="69"/>
      <c r="G397" s="73"/>
      <c r="I397" s="85"/>
    </row>
    <row r="398" spans="1:9" s="10" customFormat="1" ht="15.75" customHeight="1" x14ac:dyDescent="0.25">
      <c r="A398" s="1"/>
      <c r="B398" s="1"/>
      <c r="C398" s="39" t="s">
        <v>784</v>
      </c>
      <c r="D398" s="48">
        <v>1230</v>
      </c>
      <c r="E398" s="4"/>
      <c r="F398" s="69"/>
      <c r="G398" s="76"/>
      <c r="I398" s="85"/>
    </row>
    <row r="399" spans="1:9" s="10" customFormat="1" ht="15.75" customHeight="1" x14ac:dyDescent="0.25">
      <c r="A399" s="1"/>
      <c r="B399" s="1"/>
      <c r="C399" s="39" t="s">
        <v>785</v>
      </c>
      <c r="D399" s="48">
        <v>634</v>
      </c>
      <c r="E399" s="4"/>
      <c r="F399" s="69"/>
      <c r="G399" s="73"/>
      <c r="I399" s="85"/>
    </row>
    <row r="400" spans="1:9" s="10" customFormat="1" ht="15.75" customHeight="1" x14ac:dyDescent="0.25">
      <c r="A400" s="1"/>
      <c r="B400" s="1"/>
      <c r="C400" s="39" t="s">
        <v>786</v>
      </c>
      <c r="D400" s="48">
        <v>465</v>
      </c>
      <c r="E400" s="4"/>
      <c r="F400" s="69"/>
      <c r="G400" s="73"/>
      <c r="I400" s="85"/>
    </row>
    <row r="401" spans="1:9" s="10" customFormat="1" ht="15.75" customHeight="1" x14ac:dyDescent="0.25">
      <c r="A401" s="1"/>
      <c r="B401" s="1"/>
      <c r="C401" s="39" t="s">
        <v>12</v>
      </c>
      <c r="D401" s="48">
        <v>1552</v>
      </c>
      <c r="E401" s="4"/>
      <c r="F401" s="69"/>
      <c r="G401" s="73"/>
      <c r="I401" s="85"/>
    </row>
    <row r="402" spans="1:9" s="10" customFormat="1" ht="15.75" customHeight="1" x14ac:dyDescent="0.25">
      <c r="A402" s="1"/>
      <c r="B402" s="1"/>
      <c r="C402" s="39" t="s">
        <v>787</v>
      </c>
      <c r="D402" s="48">
        <v>1773</v>
      </c>
      <c r="E402" s="4"/>
      <c r="F402" s="69"/>
      <c r="G402" s="73"/>
      <c r="I402" s="85"/>
    </row>
    <row r="403" spans="1:9" s="10" customFormat="1" ht="15.75" customHeight="1" x14ac:dyDescent="0.25">
      <c r="A403" s="1"/>
      <c r="B403" s="1"/>
      <c r="C403" s="39" t="s">
        <v>53</v>
      </c>
      <c r="D403" s="48">
        <v>1020</v>
      </c>
      <c r="E403" s="4"/>
      <c r="F403" s="69"/>
      <c r="G403" s="73"/>
      <c r="I403" s="85"/>
    </row>
    <row r="404" spans="1:9" s="10" customFormat="1" ht="15.75" customHeight="1" x14ac:dyDescent="0.25">
      <c r="A404" s="1"/>
      <c r="B404" s="1"/>
      <c r="C404" s="39" t="s">
        <v>788</v>
      </c>
      <c r="D404" s="48">
        <v>498</v>
      </c>
      <c r="E404" s="4"/>
      <c r="F404" s="69"/>
      <c r="G404" s="73"/>
      <c r="I404" s="85"/>
    </row>
    <row r="405" spans="1:9" s="10" customFormat="1" ht="15.75" customHeight="1" x14ac:dyDescent="0.25">
      <c r="A405" s="1"/>
      <c r="B405" s="1"/>
      <c r="C405" s="39" t="s">
        <v>2</v>
      </c>
      <c r="D405" s="48">
        <v>6168</v>
      </c>
      <c r="E405" s="4"/>
      <c r="F405" s="69"/>
      <c r="G405" s="73"/>
      <c r="I405" s="85"/>
    </row>
    <row r="406" spans="1:9" s="10" customFormat="1" ht="15.75" customHeight="1" x14ac:dyDescent="0.25">
      <c r="A406" s="1"/>
      <c r="B406" s="1"/>
      <c r="C406" s="39" t="s">
        <v>30</v>
      </c>
      <c r="D406" s="48">
        <v>304</v>
      </c>
      <c r="E406" s="4"/>
      <c r="F406" s="69"/>
      <c r="G406" s="73"/>
      <c r="I406" s="85"/>
    </row>
    <row r="407" spans="1:9" s="10" customFormat="1" ht="15.75" customHeight="1" x14ac:dyDescent="0.25">
      <c r="A407" s="1"/>
      <c r="B407" s="1"/>
      <c r="C407" s="39" t="s">
        <v>789</v>
      </c>
      <c r="D407" s="48">
        <v>576</v>
      </c>
      <c r="E407" s="4"/>
      <c r="F407" s="69"/>
      <c r="G407" s="73"/>
      <c r="I407" s="85"/>
    </row>
    <row r="408" spans="1:9" s="10" customFormat="1" ht="15.75" customHeight="1" x14ac:dyDescent="0.25">
      <c r="A408" s="1"/>
      <c r="B408" s="1"/>
      <c r="C408" s="39" t="s">
        <v>790</v>
      </c>
      <c r="D408" s="48">
        <v>971</v>
      </c>
      <c r="E408" s="4"/>
      <c r="F408" s="69"/>
      <c r="G408" s="73"/>
      <c r="I408" s="85"/>
    </row>
    <row r="409" spans="1:9" s="10" customFormat="1" ht="15.75" customHeight="1" x14ac:dyDescent="0.25">
      <c r="A409" s="1"/>
      <c r="B409" s="1"/>
      <c r="C409" s="39" t="s">
        <v>20</v>
      </c>
      <c r="D409" s="48">
        <v>1026</v>
      </c>
      <c r="E409" s="4"/>
      <c r="F409" s="69"/>
      <c r="G409" s="73"/>
      <c r="I409" s="85"/>
    </row>
    <row r="410" spans="1:9" s="10" customFormat="1" ht="15.75" customHeight="1" x14ac:dyDescent="0.25">
      <c r="A410" s="1"/>
      <c r="B410" s="1"/>
      <c r="C410" s="39" t="s">
        <v>791</v>
      </c>
      <c r="D410" s="48">
        <v>481</v>
      </c>
      <c r="E410" s="4"/>
      <c r="F410" s="69"/>
      <c r="G410" s="73"/>
      <c r="I410" s="85"/>
    </row>
    <row r="411" spans="1:9" s="10" customFormat="1" ht="15.75" customHeight="1" x14ac:dyDescent="0.25">
      <c r="A411" s="1"/>
      <c r="B411" s="1"/>
      <c r="C411" s="39" t="s">
        <v>792</v>
      </c>
      <c r="D411" s="48">
        <v>1335</v>
      </c>
      <c r="E411" s="4"/>
      <c r="F411" s="69"/>
      <c r="G411" s="73"/>
      <c r="I411" s="85"/>
    </row>
    <row r="412" spans="1:9" s="10" customFormat="1" ht="15.75" customHeight="1" x14ac:dyDescent="0.25">
      <c r="A412" s="1"/>
      <c r="B412" s="1"/>
      <c r="C412" s="39" t="s">
        <v>793</v>
      </c>
      <c r="D412" s="48">
        <v>596</v>
      </c>
      <c r="E412" s="4"/>
      <c r="F412" s="69"/>
      <c r="G412" s="73"/>
      <c r="I412" s="85"/>
    </row>
    <row r="413" spans="1:9" s="10" customFormat="1" ht="15.75" customHeight="1" x14ac:dyDescent="0.25">
      <c r="A413" s="1"/>
      <c r="B413" s="1"/>
      <c r="C413" s="39" t="s">
        <v>794</v>
      </c>
      <c r="D413" s="48">
        <v>465</v>
      </c>
      <c r="E413" s="4"/>
      <c r="F413" s="69"/>
      <c r="G413" s="73"/>
      <c r="I413" s="85"/>
    </row>
    <row r="414" spans="1:9" s="10" customFormat="1" ht="15.75" customHeight="1" x14ac:dyDescent="0.25">
      <c r="A414" s="1"/>
      <c r="B414" s="1"/>
      <c r="C414" s="39" t="s">
        <v>795</v>
      </c>
      <c r="D414" s="48">
        <v>510</v>
      </c>
      <c r="E414" s="4"/>
      <c r="F414" s="69"/>
      <c r="G414" s="73"/>
      <c r="I414" s="85"/>
    </row>
    <row r="415" spans="1:9" s="10" customFormat="1" ht="15.75" customHeight="1" x14ac:dyDescent="0.25">
      <c r="A415" s="1"/>
      <c r="B415" s="1"/>
      <c r="C415" s="39" t="s">
        <v>796</v>
      </c>
      <c r="D415" s="48">
        <v>229</v>
      </c>
      <c r="E415" s="4"/>
      <c r="F415" s="69"/>
      <c r="G415" s="73"/>
      <c r="I415" s="85"/>
    </row>
    <row r="416" spans="1:9" s="10" customFormat="1" ht="15.75" customHeight="1" x14ac:dyDescent="0.25">
      <c r="A416" s="1"/>
      <c r="B416" s="1"/>
      <c r="C416" s="39" t="s">
        <v>797</v>
      </c>
      <c r="D416" s="48">
        <v>357</v>
      </c>
      <c r="E416" s="4"/>
      <c r="F416" s="69"/>
      <c r="G416" s="73"/>
      <c r="I416" s="85"/>
    </row>
    <row r="417" spans="1:9" s="10" customFormat="1" ht="15.75" customHeight="1" x14ac:dyDescent="0.25">
      <c r="A417" s="1"/>
      <c r="B417" s="1"/>
      <c r="C417" s="39" t="s">
        <v>798</v>
      </c>
      <c r="D417" s="48">
        <v>233</v>
      </c>
      <c r="E417" s="4"/>
      <c r="F417" s="69"/>
      <c r="G417" s="73"/>
      <c r="I417" s="85"/>
    </row>
    <row r="418" spans="1:9" s="10" customFormat="1" ht="15.75" customHeight="1" x14ac:dyDescent="0.25">
      <c r="A418" s="1"/>
      <c r="B418" s="1"/>
      <c r="C418" s="39" t="s">
        <v>799</v>
      </c>
      <c r="D418" s="48">
        <v>458</v>
      </c>
      <c r="E418" s="4"/>
      <c r="F418" s="69"/>
      <c r="G418" s="73"/>
      <c r="I418" s="85"/>
    </row>
    <row r="419" spans="1:9" s="10" customFormat="1" ht="15.75" customHeight="1" x14ac:dyDescent="0.25">
      <c r="A419" s="1"/>
      <c r="B419" s="1"/>
      <c r="C419" s="39" t="s">
        <v>800</v>
      </c>
      <c r="D419" s="48">
        <v>447</v>
      </c>
      <c r="E419" s="4"/>
      <c r="F419" s="69"/>
      <c r="G419" s="73"/>
      <c r="I419" s="85"/>
    </row>
    <row r="420" spans="1:9" s="10" customFormat="1" ht="15.75" customHeight="1" x14ac:dyDescent="0.25">
      <c r="A420" s="1"/>
      <c r="B420" s="1"/>
      <c r="C420" s="39"/>
      <c r="D420" s="48"/>
      <c r="E420" s="4"/>
      <c r="F420" s="69"/>
      <c r="G420" s="73"/>
      <c r="I420" s="85"/>
    </row>
    <row r="421" spans="1:9" s="10" customFormat="1" ht="15.75" customHeight="1" x14ac:dyDescent="0.25">
      <c r="A421" s="1"/>
      <c r="B421" s="1"/>
      <c r="C421" s="38" t="s">
        <v>801</v>
      </c>
      <c r="D421" s="47">
        <f>SUM(D422:D449)</f>
        <v>65140</v>
      </c>
      <c r="E421" s="4"/>
      <c r="F421" s="69"/>
      <c r="G421" s="73"/>
      <c r="I421" s="47"/>
    </row>
    <row r="422" spans="1:9" s="10" customFormat="1" ht="15.75" customHeight="1" x14ac:dyDescent="0.25">
      <c r="A422" s="1"/>
      <c r="B422" s="1"/>
      <c r="C422" s="39" t="s">
        <v>626</v>
      </c>
      <c r="D422" s="48">
        <v>2180</v>
      </c>
      <c r="E422" s="4"/>
      <c r="F422" s="69"/>
      <c r="G422" s="73"/>
      <c r="I422" s="85"/>
    </row>
    <row r="423" spans="1:9" s="10" customFormat="1" ht="15.75" customHeight="1" x14ac:dyDescent="0.25">
      <c r="A423" s="1"/>
      <c r="B423" s="1"/>
      <c r="C423" s="39" t="s">
        <v>177</v>
      </c>
      <c r="D423" s="48">
        <v>3476</v>
      </c>
      <c r="E423" s="4"/>
      <c r="F423" s="69"/>
      <c r="G423" s="73"/>
      <c r="H423" s="86"/>
      <c r="I423" s="85"/>
    </row>
    <row r="424" spans="1:9" s="10" customFormat="1" ht="15.75" customHeight="1" x14ac:dyDescent="0.25">
      <c r="A424" s="1"/>
      <c r="B424" s="1"/>
      <c r="C424" s="39" t="s">
        <v>32</v>
      </c>
      <c r="D424" s="48">
        <v>1724</v>
      </c>
      <c r="E424" s="4"/>
      <c r="F424" s="69"/>
      <c r="G424" s="73"/>
      <c r="H424" s="84"/>
      <c r="I424" s="85"/>
    </row>
    <row r="425" spans="1:9" s="10" customFormat="1" ht="15.75" customHeight="1" x14ac:dyDescent="0.25">
      <c r="A425" s="1"/>
      <c r="B425" s="1"/>
      <c r="C425" s="39" t="s">
        <v>33</v>
      </c>
      <c r="D425" s="48">
        <v>1300</v>
      </c>
      <c r="E425" s="4"/>
      <c r="F425" s="69"/>
      <c r="G425" s="73"/>
      <c r="H425" s="84"/>
      <c r="I425" s="85"/>
    </row>
    <row r="426" spans="1:9" s="10" customFormat="1" ht="15.75" customHeight="1" x14ac:dyDescent="0.25">
      <c r="A426" s="1"/>
      <c r="B426" s="1"/>
      <c r="C426" s="39" t="s">
        <v>34</v>
      </c>
      <c r="D426" s="48">
        <v>3406</v>
      </c>
      <c r="E426" s="4"/>
      <c r="F426" s="69"/>
      <c r="G426" s="73"/>
      <c r="H426" s="86"/>
      <c r="I426" s="85"/>
    </row>
    <row r="427" spans="1:9" s="10" customFormat="1" ht="15.75" customHeight="1" x14ac:dyDescent="0.25">
      <c r="A427" s="1"/>
      <c r="B427" s="1"/>
      <c r="C427" s="39" t="s">
        <v>35</v>
      </c>
      <c r="D427" s="48">
        <v>2884</v>
      </c>
      <c r="E427" s="4"/>
      <c r="F427" s="69"/>
      <c r="G427" s="73"/>
      <c r="H427" s="86"/>
      <c r="I427" s="85"/>
    </row>
    <row r="428" spans="1:9" s="10" customFormat="1" ht="15.75" customHeight="1" x14ac:dyDescent="0.25">
      <c r="A428" s="1"/>
      <c r="B428" s="1"/>
      <c r="C428" s="39" t="s">
        <v>36</v>
      </c>
      <c r="D428" s="48">
        <v>801</v>
      </c>
      <c r="E428" s="4"/>
      <c r="F428" s="69"/>
      <c r="G428" s="73"/>
      <c r="H428" s="84"/>
      <c r="I428" s="85"/>
    </row>
    <row r="429" spans="1:9" s="10" customFormat="1" ht="15.75" customHeight="1" x14ac:dyDescent="0.25">
      <c r="A429" s="1"/>
      <c r="B429" s="1"/>
      <c r="C429" s="39" t="s">
        <v>37</v>
      </c>
      <c r="D429" s="48">
        <v>495</v>
      </c>
      <c r="E429" s="4"/>
      <c r="F429" s="69"/>
      <c r="G429" s="73"/>
      <c r="H429" s="84"/>
      <c r="I429" s="85"/>
    </row>
    <row r="430" spans="1:9" s="10" customFormat="1" ht="15.75" customHeight="1" x14ac:dyDescent="0.25">
      <c r="A430" s="1"/>
      <c r="B430" s="1"/>
      <c r="C430" s="39" t="s">
        <v>38</v>
      </c>
      <c r="D430" s="48">
        <v>402</v>
      </c>
      <c r="E430" s="4"/>
      <c r="F430" s="69"/>
      <c r="G430" s="73"/>
      <c r="H430" s="84"/>
      <c r="I430" s="85"/>
    </row>
    <row r="431" spans="1:9" s="10" customFormat="1" ht="15.75" customHeight="1" x14ac:dyDescent="0.25">
      <c r="A431" s="1"/>
      <c r="B431" s="1"/>
      <c r="C431" s="39" t="s">
        <v>39</v>
      </c>
      <c r="D431" s="48">
        <v>5136</v>
      </c>
      <c r="E431" s="4"/>
      <c r="F431" s="69"/>
      <c r="G431" s="73"/>
      <c r="H431" s="86"/>
      <c r="I431" s="85"/>
    </row>
    <row r="432" spans="1:9" s="10" customFormat="1" ht="15.75" customHeight="1" x14ac:dyDescent="0.25">
      <c r="A432" s="1"/>
      <c r="B432" s="1"/>
      <c r="C432" s="39" t="s">
        <v>633</v>
      </c>
      <c r="D432" s="48">
        <v>1236</v>
      </c>
      <c r="E432" s="4"/>
      <c r="F432" s="69"/>
      <c r="G432" s="73"/>
      <c r="H432" s="84"/>
      <c r="I432" s="85"/>
    </row>
    <row r="433" spans="1:9" s="10" customFormat="1" ht="15.75" customHeight="1" x14ac:dyDescent="0.25">
      <c r="A433" s="1"/>
      <c r="B433" s="1"/>
      <c r="C433" s="39" t="s">
        <v>802</v>
      </c>
      <c r="D433" s="48">
        <v>969</v>
      </c>
      <c r="E433" s="4"/>
      <c r="F433" s="69"/>
      <c r="G433" s="73"/>
      <c r="H433" s="84"/>
      <c r="I433" s="85"/>
    </row>
    <row r="434" spans="1:9" s="10" customFormat="1" ht="15.75" customHeight="1" x14ac:dyDescent="0.25">
      <c r="A434" s="1"/>
      <c r="B434" s="1"/>
      <c r="C434" s="39" t="s">
        <v>803</v>
      </c>
      <c r="D434" s="48">
        <v>2377</v>
      </c>
      <c r="E434" s="4"/>
      <c r="F434" s="69"/>
      <c r="G434" s="73"/>
      <c r="H434" s="86"/>
      <c r="I434" s="85"/>
    </row>
    <row r="435" spans="1:9" s="10" customFormat="1" ht="15.75" customHeight="1" x14ac:dyDescent="0.25">
      <c r="A435" s="1"/>
      <c r="B435" s="1"/>
      <c r="C435" s="39" t="s">
        <v>804</v>
      </c>
      <c r="D435" s="48">
        <v>447</v>
      </c>
      <c r="E435" s="4"/>
      <c r="F435" s="69"/>
      <c r="G435" s="73"/>
      <c r="H435" s="84"/>
      <c r="I435" s="85"/>
    </row>
    <row r="436" spans="1:9" s="10" customFormat="1" ht="15.75" customHeight="1" x14ac:dyDescent="0.25">
      <c r="A436" s="1"/>
      <c r="B436" s="1"/>
      <c r="C436" s="39" t="s">
        <v>805</v>
      </c>
      <c r="D436" s="48">
        <v>7071</v>
      </c>
      <c r="E436" s="4"/>
      <c r="F436" s="69"/>
      <c r="G436" s="73"/>
      <c r="H436" s="86"/>
      <c r="I436" s="85"/>
    </row>
    <row r="437" spans="1:9" s="10" customFormat="1" ht="15.75" customHeight="1" x14ac:dyDescent="0.25">
      <c r="A437" s="1"/>
      <c r="B437" s="1"/>
      <c r="C437" s="39" t="s">
        <v>806</v>
      </c>
      <c r="D437" s="48">
        <v>1563</v>
      </c>
      <c r="E437" s="4"/>
      <c r="F437" s="69"/>
      <c r="G437" s="73"/>
      <c r="H437" s="84"/>
      <c r="I437" s="85"/>
    </row>
    <row r="438" spans="1:9" s="10" customFormat="1" ht="15.75" customHeight="1" x14ac:dyDescent="0.25">
      <c r="A438" s="1"/>
      <c r="B438" s="1"/>
      <c r="C438" s="39" t="s">
        <v>688</v>
      </c>
      <c r="D438" s="48">
        <v>1431</v>
      </c>
      <c r="E438" s="4"/>
      <c r="F438" s="69"/>
      <c r="G438" s="73"/>
      <c r="H438" s="84"/>
      <c r="I438" s="85"/>
    </row>
    <row r="439" spans="1:9" s="10" customFormat="1" ht="15.75" customHeight="1" x14ac:dyDescent="0.25">
      <c r="A439" s="1"/>
      <c r="B439" s="1"/>
      <c r="C439" s="39" t="s">
        <v>807</v>
      </c>
      <c r="D439" s="48">
        <v>2933</v>
      </c>
      <c r="E439" s="4"/>
      <c r="F439" s="69"/>
      <c r="G439" s="73"/>
      <c r="H439" s="86"/>
      <c r="I439" s="85"/>
    </row>
    <row r="440" spans="1:9" s="8" customFormat="1" ht="15.75" customHeight="1" x14ac:dyDescent="0.25">
      <c r="A440" s="1"/>
      <c r="B440" s="1"/>
      <c r="C440" s="39" t="s">
        <v>808</v>
      </c>
      <c r="D440" s="48">
        <v>1270</v>
      </c>
      <c r="E440" s="4"/>
      <c r="F440" s="69"/>
      <c r="G440" s="73"/>
      <c r="H440" s="84"/>
      <c r="I440" s="85"/>
    </row>
    <row r="441" spans="1:9" s="10" customFormat="1" ht="15.75" customHeight="1" x14ac:dyDescent="0.25">
      <c r="A441" s="1"/>
      <c r="B441" s="1"/>
      <c r="C441" s="39" t="s">
        <v>809</v>
      </c>
      <c r="D441" s="48">
        <v>1745</v>
      </c>
      <c r="E441" s="4"/>
      <c r="F441" s="69"/>
      <c r="G441" s="73"/>
      <c r="H441" s="84"/>
      <c r="I441" s="85"/>
    </row>
    <row r="442" spans="1:9" s="10" customFormat="1" ht="15.75" customHeight="1" x14ac:dyDescent="0.25">
      <c r="A442" s="1"/>
      <c r="B442" s="1"/>
      <c r="C442" s="39" t="s">
        <v>810</v>
      </c>
      <c r="D442" s="48">
        <v>4554</v>
      </c>
      <c r="E442" s="4"/>
      <c r="F442" s="69"/>
      <c r="G442" s="73"/>
      <c r="H442" s="84"/>
      <c r="I442" s="85"/>
    </row>
    <row r="443" spans="1:9" s="10" customFormat="1" ht="15.75" customHeight="1" x14ac:dyDescent="0.25">
      <c r="A443" s="1"/>
      <c r="B443" s="1"/>
      <c r="C443" s="39" t="s">
        <v>811</v>
      </c>
      <c r="D443" s="48">
        <v>2306</v>
      </c>
      <c r="E443" s="4"/>
      <c r="F443" s="69"/>
      <c r="G443" s="73"/>
      <c r="H443" s="84"/>
      <c r="I443" s="85"/>
    </row>
    <row r="444" spans="1:9" s="10" customFormat="1" ht="15.75" customHeight="1" x14ac:dyDescent="0.25">
      <c r="A444" s="1"/>
      <c r="B444" s="1"/>
      <c r="C444" s="39" t="s">
        <v>548</v>
      </c>
      <c r="D444" s="48">
        <v>1514</v>
      </c>
      <c r="E444" s="4"/>
      <c r="F444" s="69"/>
      <c r="G444" s="73"/>
      <c r="H444" s="86"/>
      <c r="I444" s="85"/>
    </row>
    <row r="445" spans="1:9" s="10" customFormat="1" ht="15.75" customHeight="1" x14ac:dyDescent="0.25">
      <c r="A445" s="1"/>
      <c r="B445" s="1"/>
      <c r="C445" s="39" t="s">
        <v>97</v>
      </c>
      <c r="D445" s="48">
        <v>801</v>
      </c>
      <c r="E445" s="4"/>
      <c r="F445" s="69"/>
      <c r="G445" s="73"/>
      <c r="H445" s="86"/>
      <c r="I445" s="85"/>
    </row>
    <row r="446" spans="1:9" s="10" customFormat="1" ht="15.75" customHeight="1" x14ac:dyDescent="0.25">
      <c r="A446" s="1"/>
      <c r="B446" s="1"/>
      <c r="C446" s="39" t="s">
        <v>812</v>
      </c>
      <c r="D446" s="48">
        <v>2474</v>
      </c>
      <c r="E446" s="4"/>
      <c r="F446" s="69"/>
      <c r="G446" s="73"/>
      <c r="I446" s="85"/>
    </row>
    <row r="447" spans="1:9" s="10" customFormat="1" ht="15.75" customHeight="1" x14ac:dyDescent="0.25">
      <c r="A447" s="1"/>
      <c r="B447" s="1"/>
      <c r="C447" s="39" t="s">
        <v>28</v>
      </c>
      <c r="D447" s="48">
        <v>3237</v>
      </c>
      <c r="E447" s="4"/>
      <c r="F447" s="69"/>
      <c r="G447" s="73"/>
      <c r="I447" s="85"/>
    </row>
    <row r="448" spans="1:9" s="10" customFormat="1" ht="15.75" customHeight="1" x14ac:dyDescent="0.25">
      <c r="A448" s="1"/>
      <c r="B448" s="1"/>
      <c r="C448" s="39" t="s">
        <v>11</v>
      </c>
      <c r="D448" s="48">
        <v>5750</v>
      </c>
      <c r="E448" s="4"/>
      <c r="F448" s="69"/>
      <c r="G448" s="73"/>
      <c r="I448" s="85"/>
    </row>
    <row r="449" spans="1:9" s="10" customFormat="1" ht="15.75" customHeight="1" x14ac:dyDescent="0.25">
      <c r="A449" s="1"/>
      <c r="B449" s="1"/>
      <c r="C449" s="39" t="s">
        <v>813</v>
      </c>
      <c r="D449" s="48">
        <v>1658</v>
      </c>
      <c r="E449" s="4"/>
      <c r="F449" s="69"/>
      <c r="G449" s="73"/>
      <c r="I449" s="85"/>
    </row>
    <row r="450" spans="1:9" s="10" customFormat="1" ht="15.75" customHeight="1" x14ac:dyDescent="0.25">
      <c r="A450" s="1"/>
      <c r="B450" s="1"/>
      <c r="C450" s="39"/>
      <c r="D450" s="48"/>
      <c r="E450" s="4"/>
      <c r="F450" s="69"/>
      <c r="G450" s="73"/>
      <c r="I450" s="85"/>
    </row>
    <row r="451" spans="1:9" s="8" customFormat="1" ht="15.75" customHeight="1" x14ac:dyDescent="0.25">
      <c r="A451" s="1"/>
      <c r="B451" s="1"/>
      <c r="C451" s="38" t="s">
        <v>814</v>
      </c>
      <c r="D451" s="47">
        <f>SUM(D452:D496)</f>
        <v>34045</v>
      </c>
      <c r="E451" s="4"/>
      <c r="F451" s="69"/>
      <c r="G451" s="73"/>
      <c r="I451" s="47"/>
    </row>
    <row r="452" spans="1:9" s="10" customFormat="1" ht="15.75" customHeight="1" x14ac:dyDescent="0.25">
      <c r="A452" s="1"/>
      <c r="B452" s="1"/>
      <c r="C452" s="39" t="s">
        <v>815</v>
      </c>
      <c r="D452" s="48">
        <v>602</v>
      </c>
      <c r="E452" s="4"/>
      <c r="F452" s="69"/>
      <c r="G452" s="73"/>
      <c r="I452" s="85"/>
    </row>
    <row r="453" spans="1:9" s="10" customFormat="1" ht="15.75" customHeight="1" x14ac:dyDescent="0.25">
      <c r="A453" s="1"/>
      <c r="B453" s="1"/>
      <c r="C453" s="39" t="s">
        <v>78</v>
      </c>
      <c r="D453" s="48">
        <v>556</v>
      </c>
      <c r="E453" s="4"/>
      <c r="F453" s="69"/>
      <c r="G453" s="76"/>
      <c r="I453" s="85"/>
    </row>
    <row r="454" spans="1:9" s="10" customFormat="1" ht="15.75" customHeight="1" x14ac:dyDescent="0.25">
      <c r="A454" s="1"/>
      <c r="B454" s="1"/>
      <c r="C454" s="39" t="s">
        <v>816</v>
      </c>
      <c r="D454" s="48">
        <v>660</v>
      </c>
      <c r="E454" s="4"/>
      <c r="F454" s="69"/>
      <c r="G454" s="73"/>
      <c r="I454" s="85"/>
    </row>
    <row r="455" spans="1:9" s="10" customFormat="1" ht="15.75" customHeight="1" x14ac:dyDescent="0.25">
      <c r="A455" s="1"/>
      <c r="B455" s="1"/>
      <c r="C455" s="39" t="s">
        <v>626</v>
      </c>
      <c r="D455" s="48">
        <v>182</v>
      </c>
      <c r="E455" s="4"/>
      <c r="F455" s="69"/>
      <c r="G455" s="73"/>
      <c r="I455" s="85"/>
    </row>
    <row r="456" spans="1:9" s="10" customFormat="1" ht="15.75" customHeight="1" x14ac:dyDescent="0.25">
      <c r="A456" s="1"/>
      <c r="B456" s="1"/>
      <c r="C456" s="39" t="s">
        <v>90</v>
      </c>
      <c r="D456" s="48">
        <v>703</v>
      </c>
      <c r="E456" s="4"/>
      <c r="F456" s="69"/>
      <c r="G456" s="73"/>
      <c r="I456" s="85"/>
    </row>
    <row r="457" spans="1:9" s="10" customFormat="1" ht="15.75" customHeight="1" x14ac:dyDescent="0.25">
      <c r="A457" s="1"/>
      <c r="B457" s="1"/>
      <c r="C457" s="39" t="s">
        <v>817</v>
      </c>
      <c r="D457" s="48">
        <v>643</v>
      </c>
      <c r="E457" s="4"/>
      <c r="F457" s="69"/>
      <c r="G457" s="73"/>
      <c r="I457" s="85"/>
    </row>
    <row r="458" spans="1:9" s="10" customFormat="1" ht="15.75" customHeight="1" x14ac:dyDescent="0.25">
      <c r="A458" s="1"/>
      <c r="B458" s="1"/>
      <c r="C458" s="39" t="s">
        <v>818</v>
      </c>
      <c r="D458" s="48">
        <v>269</v>
      </c>
      <c r="E458" s="4"/>
      <c r="F458" s="69"/>
      <c r="G458" s="73"/>
      <c r="I458" s="85"/>
    </row>
    <row r="459" spans="1:9" s="10" customFormat="1" ht="15.75" customHeight="1" x14ac:dyDescent="0.25">
      <c r="A459" s="1"/>
      <c r="B459" s="1"/>
      <c r="C459" s="39" t="s">
        <v>819</v>
      </c>
      <c r="D459" s="48">
        <v>1308</v>
      </c>
      <c r="E459" s="4"/>
      <c r="F459" s="69"/>
      <c r="G459" s="73"/>
      <c r="I459" s="85"/>
    </row>
    <row r="460" spans="1:9" s="10" customFormat="1" ht="15.75" customHeight="1" x14ac:dyDescent="0.25">
      <c r="A460" s="1"/>
      <c r="B460" s="1"/>
      <c r="C460" s="39" t="s">
        <v>820</v>
      </c>
      <c r="D460" s="48">
        <v>505</v>
      </c>
      <c r="E460" s="4"/>
      <c r="F460" s="69"/>
      <c r="G460" s="73"/>
      <c r="I460" s="85"/>
    </row>
    <row r="461" spans="1:9" s="10" customFormat="1" ht="15.75" customHeight="1" x14ac:dyDescent="0.25">
      <c r="A461" s="1"/>
      <c r="B461" s="1"/>
      <c r="C461" s="39" t="s">
        <v>821</v>
      </c>
      <c r="D461" s="48">
        <v>1680</v>
      </c>
      <c r="E461" s="4"/>
      <c r="F461" s="69"/>
      <c r="G461" s="73"/>
      <c r="I461" s="85"/>
    </row>
    <row r="462" spans="1:9" s="10" customFormat="1" ht="15.75" customHeight="1" x14ac:dyDescent="0.25">
      <c r="A462" s="1"/>
      <c r="B462" s="1"/>
      <c r="C462" s="39" t="s">
        <v>822</v>
      </c>
      <c r="D462" s="48">
        <v>693</v>
      </c>
      <c r="E462" s="4"/>
      <c r="F462" s="69"/>
      <c r="G462" s="73"/>
      <c r="I462" s="85"/>
    </row>
    <row r="463" spans="1:9" s="10" customFormat="1" ht="15.75" customHeight="1" x14ac:dyDescent="0.25">
      <c r="A463" s="1"/>
      <c r="B463" s="1"/>
      <c r="C463" s="39" t="s">
        <v>823</v>
      </c>
      <c r="D463" s="48">
        <v>504</v>
      </c>
      <c r="E463" s="4"/>
      <c r="F463" s="69"/>
      <c r="G463" s="73"/>
      <c r="I463" s="85"/>
    </row>
    <row r="464" spans="1:9" s="10" customFormat="1" ht="15.75" customHeight="1" x14ac:dyDescent="0.25">
      <c r="A464" s="1"/>
      <c r="B464" s="1"/>
      <c r="C464" s="39" t="s">
        <v>824</v>
      </c>
      <c r="D464" s="48">
        <v>482</v>
      </c>
      <c r="E464" s="4"/>
      <c r="F464" s="69"/>
      <c r="G464" s="76"/>
      <c r="I464" s="85"/>
    </row>
    <row r="465" spans="1:9" s="10" customFormat="1" ht="15.75" customHeight="1" x14ac:dyDescent="0.25">
      <c r="A465" s="1"/>
      <c r="B465" s="1"/>
      <c r="C465" s="39" t="s">
        <v>825</v>
      </c>
      <c r="D465" s="48">
        <v>1254</v>
      </c>
      <c r="E465" s="4"/>
      <c r="F465" s="69"/>
      <c r="G465" s="76"/>
      <c r="I465" s="85"/>
    </row>
    <row r="466" spans="1:9" s="10" customFormat="1" ht="15.75" customHeight="1" x14ac:dyDescent="0.25">
      <c r="A466" s="1"/>
      <c r="B466" s="1"/>
      <c r="C466" s="39" t="s">
        <v>826</v>
      </c>
      <c r="D466" s="48">
        <v>1865</v>
      </c>
      <c r="E466" s="4"/>
      <c r="F466" s="69"/>
      <c r="G466" s="73"/>
      <c r="I466" s="85"/>
    </row>
    <row r="467" spans="1:9" s="10" customFormat="1" ht="15.75" customHeight="1" x14ac:dyDescent="0.25">
      <c r="A467" s="1"/>
      <c r="B467" s="1"/>
      <c r="C467" s="39" t="s">
        <v>827</v>
      </c>
      <c r="D467" s="48">
        <v>513</v>
      </c>
      <c r="E467" s="4"/>
      <c r="F467" s="69"/>
      <c r="G467" s="73"/>
      <c r="I467" s="85"/>
    </row>
    <row r="468" spans="1:9" s="8" customFormat="1" ht="15.75" customHeight="1" x14ac:dyDescent="0.25">
      <c r="A468" s="1"/>
      <c r="B468" s="1"/>
      <c r="C468" s="39" t="s">
        <v>828</v>
      </c>
      <c r="D468" s="48">
        <v>590</v>
      </c>
      <c r="E468" s="4"/>
      <c r="F468" s="69"/>
      <c r="G468" s="73"/>
      <c r="I468" s="85"/>
    </row>
    <row r="469" spans="1:9" s="10" customFormat="1" ht="15.75" customHeight="1" x14ac:dyDescent="0.25">
      <c r="A469" s="1"/>
      <c r="B469" s="1"/>
      <c r="C469" s="39" t="s">
        <v>829</v>
      </c>
      <c r="D469" s="48">
        <v>516</v>
      </c>
      <c r="E469" s="4"/>
      <c r="F469" s="69"/>
      <c r="G469" s="73"/>
      <c r="I469" s="85"/>
    </row>
    <row r="470" spans="1:9" s="10" customFormat="1" ht="15.75" customHeight="1" x14ac:dyDescent="0.25">
      <c r="A470" s="1"/>
      <c r="B470" s="1"/>
      <c r="C470" s="39" t="s">
        <v>830</v>
      </c>
      <c r="D470" s="48">
        <v>409</v>
      </c>
      <c r="E470" s="4"/>
      <c r="F470" s="69"/>
      <c r="G470" s="73"/>
      <c r="I470" s="85"/>
    </row>
    <row r="471" spans="1:9" s="10" customFormat="1" ht="15.75" customHeight="1" x14ac:dyDescent="0.25">
      <c r="A471" s="1"/>
      <c r="B471" s="1"/>
      <c r="C471" s="39" t="s">
        <v>831</v>
      </c>
      <c r="D471" s="48">
        <v>616</v>
      </c>
      <c r="E471" s="4"/>
      <c r="F471" s="69"/>
      <c r="G471" s="73"/>
      <c r="I471" s="85"/>
    </row>
    <row r="472" spans="1:9" s="10" customFormat="1" ht="15.75" customHeight="1" x14ac:dyDescent="0.25">
      <c r="A472" s="1"/>
      <c r="B472" s="1"/>
      <c r="C472" s="39" t="s">
        <v>832</v>
      </c>
      <c r="D472" s="48">
        <v>791</v>
      </c>
      <c r="E472" s="4"/>
      <c r="F472" s="69"/>
      <c r="G472" s="73"/>
      <c r="I472" s="85"/>
    </row>
    <row r="473" spans="1:9" s="10" customFormat="1" ht="15.75" customHeight="1" x14ac:dyDescent="0.25">
      <c r="A473" s="1"/>
      <c r="B473" s="1"/>
      <c r="C473" s="39" t="s">
        <v>833</v>
      </c>
      <c r="D473" s="48">
        <v>204</v>
      </c>
      <c r="E473" s="4"/>
      <c r="F473" s="69"/>
      <c r="G473" s="73"/>
      <c r="I473" s="85"/>
    </row>
    <row r="474" spans="1:9" s="10" customFormat="1" ht="15.75" customHeight="1" x14ac:dyDescent="0.25">
      <c r="A474" s="1"/>
      <c r="B474" s="1"/>
      <c r="C474" s="39" t="s">
        <v>834</v>
      </c>
      <c r="D474" s="48">
        <v>1349</v>
      </c>
      <c r="E474" s="4"/>
      <c r="F474" s="69"/>
      <c r="G474" s="73"/>
      <c r="I474" s="85"/>
    </row>
    <row r="475" spans="1:9" s="10" customFormat="1" ht="15.75" customHeight="1" x14ac:dyDescent="0.25">
      <c r="A475" s="1"/>
      <c r="B475" s="1"/>
      <c r="C475" s="39" t="s">
        <v>835</v>
      </c>
      <c r="D475" s="48">
        <v>386</v>
      </c>
      <c r="E475" s="4"/>
      <c r="F475" s="69"/>
      <c r="G475" s="73"/>
      <c r="I475" s="85"/>
    </row>
    <row r="476" spans="1:9" s="10" customFormat="1" ht="15.75" customHeight="1" x14ac:dyDescent="0.25">
      <c r="A476" s="1"/>
      <c r="B476" s="1"/>
      <c r="C476" s="39" t="s">
        <v>211</v>
      </c>
      <c r="D476" s="48">
        <v>662</v>
      </c>
      <c r="E476" s="4"/>
      <c r="F476" s="69"/>
      <c r="G476" s="73"/>
      <c r="I476" s="85"/>
    </row>
    <row r="477" spans="1:9" s="10" customFormat="1" ht="15.75" customHeight="1" x14ac:dyDescent="0.25">
      <c r="A477" s="1"/>
      <c r="B477" s="1"/>
      <c r="C477" s="39" t="s">
        <v>836</v>
      </c>
      <c r="D477" s="48">
        <v>385</v>
      </c>
      <c r="E477" s="4"/>
      <c r="F477" s="69"/>
      <c r="G477" s="73"/>
      <c r="I477" s="85"/>
    </row>
    <row r="478" spans="1:9" s="10" customFormat="1" ht="15.75" customHeight="1" x14ac:dyDescent="0.25">
      <c r="A478" s="1"/>
      <c r="B478" s="1"/>
      <c r="C478" s="39" t="s">
        <v>837</v>
      </c>
      <c r="D478" s="48">
        <v>770</v>
      </c>
      <c r="E478" s="4"/>
      <c r="F478" s="69"/>
      <c r="G478" s="73"/>
      <c r="I478" s="85"/>
    </row>
    <row r="479" spans="1:9" s="10" customFormat="1" ht="15.75" customHeight="1" x14ac:dyDescent="0.25">
      <c r="A479" s="1"/>
      <c r="B479" s="1"/>
      <c r="C479" s="39" t="s">
        <v>173</v>
      </c>
      <c r="D479" s="48">
        <v>555</v>
      </c>
      <c r="E479" s="4"/>
      <c r="F479" s="69"/>
      <c r="G479" s="73"/>
      <c r="I479" s="85"/>
    </row>
    <row r="480" spans="1:9" s="10" customFormat="1" ht="15.75" customHeight="1" x14ac:dyDescent="0.25">
      <c r="A480" s="1"/>
      <c r="B480" s="1"/>
      <c r="C480" s="39" t="s">
        <v>838</v>
      </c>
      <c r="D480" s="48">
        <v>778</v>
      </c>
      <c r="E480" s="4"/>
      <c r="F480" s="69"/>
      <c r="G480" s="73"/>
      <c r="I480" s="85"/>
    </row>
    <row r="481" spans="1:9" s="10" customFormat="1" ht="15.75" customHeight="1" x14ac:dyDescent="0.25">
      <c r="A481" s="1"/>
      <c r="B481" s="1"/>
      <c r="C481" s="39" t="s">
        <v>839</v>
      </c>
      <c r="D481" s="48">
        <v>717</v>
      </c>
      <c r="E481" s="4"/>
      <c r="F481" s="69"/>
      <c r="G481" s="73"/>
      <c r="I481" s="85"/>
    </row>
    <row r="482" spans="1:9" s="8" customFormat="1" ht="15.75" customHeight="1" x14ac:dyDescent="0.25">
      <c r="A482" s="1"/>
      <c r="B482" s="1"/>
      <c r="C482" s="39" t="s">
        <v>840</v>
      </c>
      <c r="D482" s="48">
        <v>493</v>
      </c>
      <c r="E482" s="4"/>
      <c r="F482" s="69"/>
      <c r="G482" s="76"/>
      <c r="I482" s="85"/>
    </row>
    <row r="483" spans="1:9" s="10" customFormat="1" ht="15.75" customHeight="1" x14ac:dyDescent="0.25">
      <c r="A483" s="1"/>
      <c r="B483" s="1"/>
      <c r="C483" s="39" t="s">
        <v>841</v>
      </c>
      <c r="D483" s="48">
        <v>515</v>
      </c>
      <c r="E483" s="4"/>
      <c r="F483" s="69"/>
      <c r="G483" s="73"/>
      <c r="I483" s="85"/>
    </row>
    <row r="484" spans="1:9" s="10" customFormat="1" ht="15.75" customHeight="1" x14ac:dyDescent="0.25">
      <c r="A484" s="1"/>
      <c r="B484" s="1"/>
      <c r="C484" s="39" t="s">
        <v>842</v>
      </c>
      <c r="D484" s="48">
        <v>902</v>
      </c>
      <c r="E484" s="4"/>
      <c r="F484" s="69"/>
      <c r="G484" s="73"/>
      <c r="I484" s="85"/>
    </row>
    <row r="485" spans="1:9" s="10" customFormat="1" ht="15.75" customHeight="1" x14ac:dyDescent="0.25">
      <c r="A485" s="1"/>
      <c r="B485" s="1"/>
      <c r="C485" s="39" t="s">
        <v>843</v>
      </c>
      <c r="D485" s="48">
        <v>1055</v>
      </c>
      <c r="E485" s="4"/>
      <c r="F485" s="69"/>
      <c r="G485" s="73"/>
      <c r="I485" s="85"/>
    </row>
    <row r="486" spans="1:9" s="10" customFormat="1" ht="15.75" customHeight="1" x14ac:dyDescent="0.25">
      <c r="A486" s="1"/>
      <c r="B486" s="1"/>
      <c r="C486" s="39" t="s">
        <v>844</v>
      </c>
      <c r="D486" s="48">
        <v>1305</v>
      </c>
      <c r="E486" s="4"/>
      <c r="F486" s="69"/>
      <c r="G486" s="73"/>
      <c r="I486" s="85"/>
    </row>
    <row r="487" spans="1:9" s="10" customFormat="1" ht="15.75" customHeight="1" x14ac:dyDescent="0.25">
      <c r="A487" s="1"/>
      <c r="B487" s="1"/>
      <c r="C487" s="39" t="s">
        <v>845</v>
      </c>
      <c r="D487" s="48">
        <v>548</v>
      </c>
      <c r="E487" s="4"/>
      <c r="F487" s="69"/>
      <c r="G487" s="73"/>
      <c r="I487" s="85"/>
    </row>
    <row r="488" spans="1:9" s="10" customFormat="1" ht="15.75" customHeight="1" x14ac:dyDescent="0.25">
      <c r="A488" s="1"/>
      <c r="B488" s="1"/>
      <c r="C488" s="39" t="s">
        <v>846</v>
      </c>
      <c r="D488" s="48">
        <v>675</v>
      </c>
      <c r="E488" s="4"/>
      <c r="F488" s="69"/>
      <c r="G488" s="73"/>
      <c r="I488" s="85"/>
    </row>
    <row r="489" spans="1:9" s="10" customFormat="1" ht="15.75" customHeight="1" x14ac:dyDescent="0.25">
      <c r="A489" s="1"/>
      <c r="B489" s="1"/>
      <c r="C489" s="39" t="s">
        <v>21</v>
      </c>
      <c r="D489" s="48">
        <v>340</v>
      </c>
      <c r="E489" s="4"/>
      <c r="F489" s="69"/>
      <c r="G489" s="73"/>
      <c r="I489" s="85"/>
    </row>
    <row r="490" spans="1:9" s="10" customFormat="1" ht="15.75" customHeight="1" x14ac:dyDescent="0.25">
      <c r="A490" s="1"/>
      <c r="B490" s="1"/>
      <c r="C490" s="39" t="s">
        <v>20</v>
      </c>
      <c r="D490" s="48">
        <v>1263</v>
      </c>
      <c r="E490" s="4"/>
      <c r="F490" s="69"/>
      <c r="G490" s="73"/>
      <c r="I490" s="85"/>
    </row>
    <row r="491" spans="1:9" s="8" customFormat="1" ht="15.75" customHeight="1" x14ac:dyDescent="0.25">
      <c r="A491" s="1"/>
      <c r="B491" s="1"/>
      <c r="C491" s="39" t="s">
        <v>847</v>
      </c>
      <c r="D491" s="48">
        <v>1814</v>
      </c>
      <c r="E491" s="4"/>
      <c r="F491" s="69"/>
      <c r="G491" s="73"/>
      <c r="I491" s="85"/>
    </row>
    <row r="492" spans="1:9" s="10" customFormat="1" ht="15.75" customHeight="1" x14ac:dyDescent="0.25">
      <c r="A492" s="1"/>
      <c r="B492" s="1"/>
      <c r="C492" s="39" t="s">
        <v>848</v>
      </c>
      <c r="D492" s="48">
        <v>457</v>
      </c>
      <c r="E492" s="4"/>
      <c r="F492" s="69"/>
      <c r="G492" s="73"/>
      <c r="I492" s="85"/>
    </row>
    <row r="493" spans="1:9" s="10" customFormat="1" ht="15.75" customHeight="1" x14ac:dyDescent="0.25">
      <c r="A493" s="1"/>
      <c r="B493" s="1"/>
      <c r="C493" s="39" t="s">
        <v>849</v>
      </c>
      <c r="D493" s="48">
        <v>1149</v>
      </c>
      <c r="E493" s="4"/>
      <c r="F493" s="69"/>
      <c r="G493" s="73"/>
      <c r="I493" s="85"/>
    </row>
    <row r="494" spans="1:9" s="10" customFormat="1" ht="15.75" customHeight="1" x14ac:dyDescent="0.25">
      <c r="A494" s="1"/>
      <c r="B494" s="1"/>
      <c r="C494" s="39" t="s">
        <v>850</v>
      </c>
      <c r="D494" s="48">
        <v>657</v>
      </c>
      <c r="E494" s="4"/>
      <c r="F494" s="69"/>
      <c r="G494" s="73"/>
      <c r="I494" s="85"/>
    </row>
    <row r="495" spans="1:9" s="10" customFormat="1" ht="15.75" customHeight="1" x14ac:dyDescent="0.25">
      <c r="A495" s="1"/>
      <c r="B495" s="1"/>
      <c r="C495" s="39" t="s">
        <v>851</v>
      </c>
      <c r="D495" s="48">
        <v>517</v>
      </c>
      <c r="E495" s="4"/>
      <c r="F495" s="69"/>
      <c r="G495" s="73"/>
      <c r="I495" s="85"/>
    </row>
    <row r="496" spans="1:9" s="10" customFormat="1" ht="15.75" customHeight="1" x14ac:dyDescent="0.25">
      <c r="A496" s="1"/>
      <c r="B496" s="1"/>
      <c r="C496" s="39" t="s">
        <v>852</v>
      </c>
      <c r="D496" s="48">
        <v>1208</v>
      </c>
      <c r="E496" s="4"/>
      <c r="F496" s="69"/>
      <c r="G496" s="76"/>
      <c r="I496" s="85"/>
    </row>
    <row r="497" spans="1:9" s="10" customFormat="1" ht="15.75" customHeight="1" x14ac:dyDescent="0.25">
      <c r="A497" s="1"/>
      <c r="B497" s="1"/>
      <c r="C497" s="39"/>
      <c r="D497" s="48"/>
      <c r="E497" s="4"/>
      <c r="F497" s="69"/>
      <c r="G497" s="73"/>
      <c r="I497" s="85"/>
    </row>
    <row r="498" spans="1:9" s="10" customFormat="1" ht="15.75" customHeight="1" x14ac:dyDescent="0.25">
      <c r="A498" s="1"/>
      <c r="B498" s="1"/>
      <c r="C498" s="38" t="s">
        <v>853</v>
      </c>
      <c r="D498" s="47">
        <f>SUM(D499:D508)</f>
        <v>18816</v>
      </c>
      <c r="E498" s="4"/>
      <c r="F498" s="69"/>
      <c r="G498" s="73"/>
      <c r="I498" s="47"/>
    </row>
    <row r="499" spans="1:9" s="10" customFormat="1" ht="15.75" customHeight="1" x14ac:dyDescent="0.25">
      <c r="A499" s="1"/>
      <c r="B499" s="1"/>
      <c r="C499" s="39" t="s">
        <v>854</v>
      </c>
      <c r="D499" s="48">
        <v>2938</v>
      </c>
      <c r="E499" s="4"/>
      <c r="F499" s="69"/>
      <c r="G499" s="73"/>
      <c r="I499" s="85"/>
    </row>
    <row r="500" spans="1:9" s="10" customFormat="1" ht="15.75" customHeight="1" x14ac:dyDescent="0.25">
      <c r="A500" s="1"/>
      <c r="B500" s="1"/>
      <c r="C500" s="39" t="s">
        <v>855</v>
      </c>
      <c r="D500" s="48">
        <v>1450</v>
      </c>
      <c r="E500" s="4"/>
      <c r="F500" s="69"/>
      <c r="G500" s="73"/>
      <c r="I500" s="85"/>
    </row>
    <row r="501" spans="1:9" s="10" customFormat="1" ht="15.75" customHeight="1" x14ac:dyDescent="0.25">
      <c r="A501" s="1"/>
      <c r="B501" s="1"/>
      <c r="C501" s="39" t="s">
        <v>856</v>
      </c>
      <c r="D501" s="48">
        <v>657</v>
      </c>
      <c r="E501" s="4"/>
      <c r="F501" s="69"/>
      <c r="G501" s="73"/>
      <c r="I501" s="85"/>
    </row>
    <row r="502" spans="1:9" s="10" customFormat="1" ht="15.75" customHeight="1" x14ac:dyDescent="0.25">
      <c r="A502" s="1"/>
      <c r="B502" s="1"/>
      <c r="C502" s="39" t="s">
        <v>624</v>
      </c>
      <c r="D502" s="48">
        <v>1810</v>
      </c>
      <c r="E502" s="4"/>
      <c r="F502" s="69"/>
      <c r="G502" s="73"/>
      <c r="I502" s="85"/>
    </row>
    <row r="503" spans="1:9" s="10" customFormat="1" ht="15.75" customHeight="1" x14ac:dyDescent="0.25">
      <c r="A503" s="1"/>
      <c r="B503" s="1"/>
      <c r="C503" s="39" t="s">
        <v>857</v>
      </c>
      <c r="D503" s="48">
        <v>2400</v>
      </c>
      <c r="E503" s="4"/>
      <c r="F503" s="69"/>
      <c r="G503" s="73"/>
      <c r="I503" s="85"/>
    </row>
    <row r="504" spans="1:9" s="10" customFormat="1" ht="15.75" customHeight="1" x14ac:dyDescent="0.25">
      <c r="A504" s="1"/>
      <c r="B504" s="1"/>
      <c r="C504" s="39" t="s">
        <v>858</v>
      </c>
      <c r="D504" s="48">
        <v>2052</v>
      </c>
      <c r="E504" s="4"/>
      <c r="F504" s="69"/>
      <c r="G504" s="73"/>
      <c r="I504" s="85"/>
    </row>
    <row r="505" spans="1:9" s="10" customFormat="1" ht="15.75" customHeight="1" x14ac:dyDescent="0.25">
      <c r="A505" s="1"/>
      <c r="B505" s="1"/>
      <c r="C505" s="39" t="s">
        <v>859</v>
      </c>
      <c r="D505" s="48">
        <v>1030</v>
      </c>
      <c r="E505" s="4"/>
      <c r="F505" s="69"/>
      <c r="G505" s="76"/>
      <c r="I505" s="85"/>
    </row>
    <row r="506" spans="1:9" s="10" customFormat="1" ht="15.75" customHeight="1" x14ac:dyDescent="0.25">
      <c r="A506" s="1"/>
      <c r="B506" s="1"/>
      <c r="C506" s="39" t="s">
        <v>860</v>
      </c>
      <c r="D506" s="48">
        <v>321</v>
      </c>
      <c r="E506" s="4"/>
      <c r="F506" s="69"/>
      <c r="G506" s="73"/>
      <c r="I506" s="85"/>
    </row>
    <row r="507" spans="1:9" s="10" customFormat="1" ht="15.75" customHeight="1" x14ac:dyDescent="0.25">
      <c r="A507" s="1"/>
      <c r="B507" s="1"/>
      <c r="C507" s="39" t="s">
        <v>2</v>
      </c>
      <c r="D507" s="48">
        <v>3882</v>
      </c>
      <c r="E507" s="4"/>
      <c r="F507" s="69"/>
      <c r="G507" s="73"/>
      <c r="I507" s="85"/>
    </row>
    <row r="508" spans="1:9" s="10" customFormat="1" ht="15.75" customHeight="1" x14ac:dyDescent="0.25">
      <c r="A508" s="1"/>
      <c r="B508" s="1"/>
      <c r="C508" s="39" t="s">
        <v>861</v>
      </c>
      <c r="D508" s="48">
        <v>2276</v>
      </c>
      <c r="E508" s="4"/>
      <c r="F508" s="69"/>
      <c r="G508" s="73"/>
      <c r="I508" s="85"/>
    </row>
    <row r="509" spans="1:9" s="10" customFormat="1" ht="15.75" customHeight="1" x14ac:dyDescent="0.25">
      <c r="A509" s="1"/>
      <c r="B509" s="1"/>
      <c r="C509" s="39"/>
      <c r="D509" s="48"/>
      <c r="E509" s="4"/>
      <c r="F509" s="69"/>
      <c r="G509" s="73"/>
      <c r="I509" s="85"/>
    </row>
    <row r="510" spans="1:9" s="10" customFormat="1" ht="15.75" customHeight="1" x14ac:dyDescent="0.25">
      <c r="A510" s="1"/>
      <c r="B510" s="1"/>
      <c r="C510" s="39"/>
      <c r="D510" s="48"/>
      <c r="E510" s="4"/>
      <c r="F510" s="69"/>
      <c r="I510" s="85"/>
    </row>
    <row r="511" spans="1:9" s="10" customFormat="1" ht="15.75" customHeight="1" x14ac:dyDescent="0.25">
      <c r="A511" s="1"/>
      <c r="B511" s="1"/>
      <c r="C511" s="38" t="s">
        <v>862</v>
      </c>
      <c r="D511" s="47">
        <f>SUM(D512:D587)</f>
        <v>63833</v>
      </c>
      <c r="E511" s="4"/>
      <c r="F511" s="69"/>
      <c r="G511" s="73"/>
      <c r="I511" s="47"/>
    </row>
    <row r="512" spans="1:9" s="8" customFormat="1" ht="15.75" customHeight="1" x14ac:dyDescent="0.25">
      <c r="A512" s="1"/>
      <c r="B512" s="1"/>
      <c r="C512" s="39" t="s">
        <v>863</v>
      </c>
      <c r="D512" s="48">
        <v>881</v>
      </c>
      <c r="E512" s="4"/>
      <c r="F512" s="69"/>
      <c r="G512" s="73"/>
      <c r="I512" s="85"/>
    </row>
    <row r="513" spans="1:9" s="10" customFormat="1" ht="15.75" customHeight="1" x14ac:dyDescent="0.25">
      <c r="A513" s="1"/>
      <c r="B513" s="1"/>
      <c r="C513" s="39" t="s">
        <v>864</v>
      </c>
      <c r="D513" s="48">
        <v>514</v>
      </c>
      <c r="E513" s="4"/>
      <c r="F513" s="69"/>
      <c r="G513" s="73"/>
      <c r="I513" s="85"/>
    </row>
    <row r="514" spans="1:9" s="10" customFormat="1" ht="15.75" customHeight="1" x14ac:dyDescent="0.25">
      <c r="A514" s="1"/>
      <c r="B514" s="1"/>
      <c r="C514" s="39" t="s">
        <v>865</v>
      </c>
      <c r="D514" s="48">
        <v>1024</v>
      </c>
      <c r="E514" s="4"/>
      <c r="F514" s="69"/>
      <c r="G514" s="73"/>
      <c r="I514" s="85"/>
    </row>
    <row r="515" spans="1:9" s="10" customFormat="1" ht="15.75" customHeight="1" x14ac:dyDescent="0.25">
      <c r="A515" s="1"/>
      <c r="B515" s="1"/>
      <c r="C515" s="39" t="s">
        <v>193</v>
      </c>
      <c r="D515" s="48">
        <v>367</v>
      </c>
      <c r="E515" s="4"/>
      <c r="F515" s="69"/>
      <c r="G515" s="73"/>
      <c r="I515" s="85"/>
    </row>
    <row r="516" spans="1:9" s="10" customFormat="1" ht="15.75" customHeight="1" x14ac:dyDescent="0.25">
      <c r="A516" s="1"/>
      <c r="B516" s="1"/>
      <c r="C516" s="39" t="s">
        <v>866</v>
      </c>
      <c r="D516" s="48">
        <v>722</v>
      </c>
      <c r="E516" s="4"/>
      <c r="F516" s="69"/>
      <c r="G516" s="73"/>
      <c r="I516" s="85"/>
    </row>
    <row r="517" spans="1:9" s="10" customFormat="1" ht="15.75" customHeight="1" x14ac:dyDescent="0.25">
      <c r="A517" s="1"/>
      <c r="B517" s="1"/>
      <c r="C517" s="39" t="s">
        <v>867</v>
      </c>
      <c r="D517" s="48">
        <v>538</v>
      </c>
      <c r="E517" s="4"/>
      <c r="F517" s="69"/>
      <c r="G517" s="73"/>
      <c r="I517" s="85"/>
    </row>
    <row r="518" spans="1:9" s="10" customFormat="1" ht="15.75" customHeight="1" x14ac:dyDescent="0.25">
      <c r="A518" s="1"/>
      <c r="B518" s="1"/>
      <c r="C518" s="39" t="s">
        <v>868</v>
      </c>
      <c r="D518" s="48">
        <v>599</v>
      </c>
      <c r="E518" s="4"/>
      <c r="F518" s="69"/>
      <c r="G518" s="73"/>
      <c r="I518" s="85"/>
    </row>
    <row r="519" spans="1:9" s="10" customFormat="1" ht="15.75" customHeight="1" x14ac:dyDescent="0.25">
      <c r="A519" s="1"/>
      <c r="B519" s="1"/>
      <c r="C519" s="39" t="s">
        <v>869</v>
      </c>
      <c r="D519" s="48">
        <v>967</v>
      </c>
      <c r="E519" s="4"/>
      <c r="F519" s="69"/>
      <c r="G519" s="76"/>
      <c r="I519" s="85"/>
    </row>
    <row r="520" spans="1:9" s="10" customFormat="1" ht="15.75" customHeight="1" x14ac:dyDescent="0.25">
      <c r="A520" s="1"/>
      <c r="B520" s="1"/>
      <c r="C520" s="39" t="s">
        <v>870</v>
      </c>
      <c r="D520" s="48">
        <v>344</v>
      </c>
      <c r="E520" s="4"/>
      <c r="F520" s="69"/>
      <c r="G520" s="73"/>
      <c r="I520" s="85"/>
    </row>
    <row r="521" spans="1:9" s="10" customFormat="1" ht="15.75" customHeight="1" x14ac:dyDescent="0.25">
      <c r="A521" s="1"/>
      <c r="B521" s="1"/>
      <c r="C521" s="39" t="s">
        <v>74</v>
      </c>
      <c r="D521" s="48">
        <v>455</v>
      </c>
      <c r="E521" s="4"/>
      <c r="F521" s="69"/>
      <c r="G521" s="73"/>
      <c r="I521" s="85"/>
    </row>
    <row r="522" spans="1:9" s="10" customFormat="1" ht="15.75" customHeight="1" x14ac:dyDescent="0.25">
      <c r="A522" s="1"/>
      <c r="B522" s="1"/>
      <c r="C522" s="39" t="s">
        <v>126</v>
      </c>
      <c r="D522" s="48">
        <v>310</v>
      </c>
      <c r="E522" s="4"/>
      <c r="F522" s="69"/>
      <c r="G522" s="73"/>
      <c r="I522" s="85"/>
    </row>
    <row r="523" spans="1:9" s="10" customFormat="1" ht="15.75" customHeight="1" x14ac:dyDescent="0.25">
      <c r="A523" s="1"/>
      <c r="B523" s="1"/>
      <c r="C523" s="39" t="s">
        <v>871</v>
      </c>
      <c r="D523" s="48">
        <v>769</v>
      </c>
      <c r="E523" s="4"/>
      <c r="F523" s="69"/>
      <c r="G523" s="73"/>
      <c r="I523" s="85"/>
    </row>
    <row r="524" spans="1:9" s="8" customFormat="1" ht="15.75" customHeight="1" x14ac:dyDescent="0.25">
      <c r="A524" s="1"/>
      <c r="B524" s="1"/>
      <c r="C524" s="39" t="s">
        <v>872</v>
      </c>
      <c r="D524" s="48">
        <v>1055</v>
      </c>
      <c r="E524" s="4"/>
      <c r="F524" s="69"/>
      <c r="G524" s="73"/>
      <c r="I524" s="85"/>
    </row>
    <row r="525" spans="1:9" s="10" customFormat="1" ht="15.75" customHeight="1" x14ac:dyDescent="0.25">
      <c r="A525" s="1"/>
      <c r="B525" s="1"/>
      <c r="C525" s="39" t="s">
        <v>873</v>
      </c>
      <c r="D525" s="48">
        <v>592</v>
      </c>
      <c r="E525" s="4"/>
      <c r="F525" s="69"/>
      <c r="G525" s="73"/>
      <c r="I525" s="85"/>
    </row>
    <row r="526" spans="1:9" s="10" customFormat="1" ht="15.75" customHeight="1" x14ac:dyDescent="0.25">
      <c r="A526" s="1"/>
      <c r="B526" s="1"/>
      <c r="C526" s="39" t="s">
        <v>874</v>
      </c>
      <c r="D526" s="48">
        <v>232</v>
      </c>
      <c r="E526" s="4"/>
      <c r="F526" s="69"/>
      <c r="G526" s="73"/>
      <c r="I526" s="85"/>
    </row>
    <row r="527" spans="1:9" s="10" customFormat="1" ht="15.75" customHeight="1" x14ac:dyDescent="0.25">
      <c r="A527" s="1"/>
      <c r="B527" s="1"/>
      <c r="C527" s="39" t="s">
        <v>875</v>
      </c>
      <c r="D527" s="48">
        <v>406</v>
      </c>
      <c r="E527" s="4"/>
      <c r="F527" s="69"/>
      <c r="G527" s="73"/>
      <c r="I527" s="85"/>
    </row>
    <row r="528" spans="1:9" s="10" customFormat="1" ht="15.75" customHeight="1" x14ac:dyDescent="0.25">
      <c r="A528" s="1"/>
      <c r="B528" s="1"/>
      <c r="C528" s="39" t="s">
        <v>229</v>
      </c>
      <c r="D528" s="48">
        <v>1076</v>
      </c>
      <c r="E528" s="4"/>
      <c r="F528" s="69"/>
      <c r="G528" s="73"/>
      <c r="I528" s="85"/>
    </row>
    <row r="529" spans="1:9" s="10" customFormat="1" ht="15.75" customHeight="1" x14ac:dyDescent="0.25">
      <c r="A529" s="1"/>
      <c r="B529" s="1"/>
      <c r="C529" s="39" t="s">
        <v>876</v>
      </c>
      <c r="D529" s="48">
        <v>641</v>
      </c>
      <c r="E529" s="4"/>
      <c r="F529" s="69"/>
      <c r="G529" s="73"/>
      <c r="I529" s="85"/>
    </row>
    <row r="530" spans="1:9" s="10" customFormat="1" ht="15.75" customHeight="1" x14ac:dyDescent="0.25">
      <c r="A530" s="1"/>
      <c r="B530" s="1"/>
      <c r="C530" s="39" t="s">
        <v>877</v>
      </c>
      <c r="D530" s="48">
        <v>445</v>
      </c>
      <c r="E530" s="4"/>
      <c r="F530" s="69"/>
      <c r="G530" s="73"/>
      <c r="I530" s="85"/>
    </row>
    <row r="531" spans="1:9" s="10" customFormat="1" ht="15.75" customHeight="1" x14ac:dyDescent="0.25">
      <c r="A531" s="1"/>
      <c r="B531" s="1"/>
      <c r="C531" s="39" t="s">
        <v>878</v>
      </c>
      <c r="D531" s="48">
        <v>627</v>
      </c>
      <c r="E531" s="4"/>
      <c r="F531" s="69"/>
      <c r="G531" s="76"/>
      <c r="I531" s="85"/>
    </row>
    <row r="532" spans="1:9" s="10" customFormat="1" ht="15.75" customHeight="1" x14ac:dyDescent="0.25">
      <c r="A532" s="1"/>
      <c r="B532" s="1"/>
      <c r="C532" s="39" t="s">
        <v>879</v>
      </c>
      <c r="D532" s="48">
        <v>1173</v>
      </c>
      <c r="E532" s="4"/>
      <c r="F532" s="69"/>
      <c r="G532" s="73"/>
      <c r="I532" s="85"/>
    </row>
    <row r="533" spans="1:9" s="10" customFormat="1" ht="15.75" customHeight="1" x14ac:dyDescent="0.25">
      <c r="A533" s="1"/>
      <c r="B533" s="1"/>
      <c r="C533" s="39" t="s">
        <v>880</v>
      </c>
      <c r="D533" s="48">
        <v>1429</v>
      </c>
      <c r="E533" s="4"/>
      <c r="F533" s="69"/>
      <c r="G533" s="73"/>
      <c r="I533" s="85"/>
    </row>
    <row r="534" spans="1:9" s="10" customFormat="1" ht="15.75" customHeight="1" x14ac:dyDescent="0.25">
      <c r="A534" s="1"/>
      <c r="B534" s="1"/>
      <c r="C534" s="39" t="s">
        <v>881</v>
      </c>
      <c r="D534" s="48">
        <v>3147</v>
      </c>
      <c r="E534" s="4"/>
      <c r="F534" s="69"/>
      <c r="G534" s="73"/>
      <c r="I534" s="85"/>
    </row>
    <row r="535" spans="1:9" s="10" customFormat="1" ht="15.75" customHeight="1" x14ac:dyDescent="0.25">
      <c r="A535" s="1"/>
      <c r="B535" s="1"/>
      <c r="C535" s="39" t="s">
        <v>882</v>
      </c>
      <c r="D535" s="48">
        <v>389</v>
      </c>
      <c r="E535" s="4"/>
      <c r="F535" s="69"/>
      <c r="G535" s="73"/>
      <c r="I535" s="85"/>
    </row>
    <row r="536" spans="1:9" s="10" customFormat="1" ht="15.75" customHeight="1" x14ac:dyDescent="0.25">
      <c r="A536" s="1"/>
      <c r="B536" s="1"/>
      <c r="C536" s="39" t="s">
        <v>883</v>
      </c>
      <c r="D536" s="48">
        <v>459</v>
      </c>
      <c r="E536" s="4"/>
      <c r="F536" s="69"/>
      <c r="G536" s="73"/>
      <c r="I536" s="85"/>
    </row>
    <row r="537" spans="1:9" s="10" customFormat="1" ht="15.75" customHeight="1" x14ac:dyDescent="0.25">
      <c r="A537" s="1"/>
      <c r="B537" s="1"/>
      <c r="C537" s="39" t="s">
        <v>884</v>
      </c>
      <c r="D537" s="48">
        <v>435</v>
      </c>
      <c r="E537" s="4"/>
      <c r="F537" s="69"/>
      <c r="G537" s="73"/>
      <c r="I537" s="85"/>
    </row>
    <row r="538" spans="1:9" s="10" customFormat="1" ht="15.75" customHeight="1" x14ac:dyDescent="0.25">
      <c r="A538" s="1"/>
      <c r="B538" s="1"/>
      <c r="C538" s="39" t="s">
        <v>885</v>
      </c>
      <c r="D538" s="48">
        <v>715</v>
      </c>
      <c r="E538" s="4"/>
      <c r="F538" s="69"/>
      <c r="G538" s="73"/>
      <c r="I538" s="85"/>
    </row>
    <row r="539" spans="1:9" s="10" customFormat="1" ht="15.75" customHeight="1" x14ac:dyDescent="0.25">
      <c r="A539" s="1"/>
      <c r="B539" s="1"/>
      <c r="C539" s="39" t="s">
        <v>886</v>
      </c>
      <c r="D539" s="48">
        <v>1114</v>
      </c>
      <c r="E539" s="4"/>
      <c r="F539" s="69"/>
      <c r="G539" s="73"/>
      <c r="I539" s="85"/>
    </row>
    <row r="540" spans="1:9" s="10" customFormat="1" ht="15.75" customHeight="1" x14ac:dyDescent="0.25">
      <c r="A540" s="1"/>
      <c r="B540" s="1"/>
      <c r="C540" s="39" t="s">
        <v>887</v>
      </c>
      <c r="D540" s="48">
        <v>369</v>
      </c>
      <c r="E540" s="4"/>
      <c r="F540" s="69"/>
      <c r="G540" s="73"/>
      <c r="I540" s="85"/>
    </row>
    <row r="541" spans="1:9" s="10" customFormat="1" ht="15.75" customHeight="1" x14ac:dyDescent="0.25">
      <c r="A541" s="1"/>
      <c r="B541" s="1"/>
      <c r="C541" s="39" t="s">
        <v>888</v>
      </c>
      <c r="D541" s="48">
        <v>1095</v>
      </c>
      <c r="E541" s="4"/>
      <c r="F541" s="69"/>
      <c r="G541" s="73"/>
      <c r="I541" s="85"/>
    </row>
    <row r="542" spans="1:9" s="10" customFormat="1" ht="15.75" customHeight="1" x14ac:dyDescent="0.25">
      <c r="A542" s="1"/>
      <c r="B542" s="1"/>
      <c r="C542" s="39" t="s">
        <v>889</v>
      </c>
      <c r="D542" s="48">
        <v>481</v>
      </c>
      <c r="E542" s="4"/>
      <c r="F542" s="69"/>
      <c r="G542" s="73"/>
      <c r="I542" s="85"/>
    </row>
    <row r="543" spans="1:9" s="10" customFormat="1" ht="15.75" customHeight="1" x14ac:dyDescent="0.25">
      <c r="A543" s="1"/>
      <c r="B543" s="1"/>
      <c r="C543" s="39" t="s">
        <v>890</v>
      </c>
      <c r="D543" s="48">
        <v>416</v>
      </c>
      <c r="E543" s="4"/>
      <c r="F543" s="69"/>
      <c r="G543" s="73"/>
      <c r="I543" s="85"/>
    </row>
    <row r="544" spans="1:9" s="10" customFormat="1" ht="15.75" customHeight="1" x14ac:dyDescent="0.25">
      <c r="A544" s="1"/>
      <c r="B544" s="1"/>
      <c r="C544" s="39" t="s">
        <v>891</v>
      </c>
      <c r="D544" s="48">
        <v>675</v>
      </c>
      <c r="E544" s="4"/>
      <c r="F544" s="69"/>
      <c r="G544" s="73"/>
      <c r="I544" s="85"/>
    </row>
    <row r="545" spans="1:9" s="10" customFormat="1" ht="15.75" customHeight="1" x14ac:dyDescent="0.25">
      <c r="A545" s="1"/>
      <c r="B545" s="1"/>
      <c r="C545" s="39" t="s">
        <v>892</v>
      </c>
      <c r="D545" s="48">
        <v>1438</v>
      </c>
      <c r="E545" s="4"/>
      <c r="F545" s="69"/>
      <c r="G545" s="73"/>
      <c r="I545" s="85"/>
    </row>
    <row r="546" spans="1:9" s="10" customFormat="1" ht="15.75" customHeight="1" x14ac:dyDescent="0.25">
      <c r="A546" s="1"/>
      <c r="B546" s="1"/>
      <c r="C546" s="39" t="s">
        <v>893</v>
      </c>
      <c r="D546" s="48">
        <v>664</v>
      </c>
      <c r="E546" s="4"/>
      <c r="F546" s="69"/>
      <c r="G546" s="73"/>
      <c r="I546" s="85"/>
    </row>
    <row r="547" spans="1:9" s="10" customFormat="1" ht="15.75" customHeight="1" x14ac:dyDescent="0.25">
      <c r="A547" s="1"/>
      <c r="B547" s="1"/>
      <c r="C547" s="39" t="s">
        <v>688</v>
      </c>
      <c r="D547" s="48">
        <v>824</v>
      </c>
      <c r="E547" s="4"/>
      <c r="F547" s="69"/>
      <c r="G547" s="73"/>
      <c r="I547" s="85"/>
    </row>
    <row r="548" spans="1:9" s="10" customFormat="1" ht="15.75" customHeight="1" x14ac:dyDescent="0.25">
      <c r="A548" s="1"/>
      <c r="B548" s="1"/>
      <c r="C548" s="39" t="s">
        <v>894</v>
      </c>
      <c r="D548" s="48">
        <v>309</v>
      </c>
      <c r="E548" s="4"/>
      <c r="F548" s="69"/>
      <c r="G548" s="73"/>
      <c r="I548" s="85"/>
    </row>
    <row r="549" spans="1:9" s="10" customFormat="1" ht="15.75" customHeight="1" x14ac:dyDescent="0.25">
      <c r="A549" s="1"/>
      <c r="B549" s="1"/>
      <c r="C549" s="39" t="s">
        <v>895</v>
      </c>
      <c r="D549" s="48">
        <v>566</v>
      </c>
      <c r="E549" s="4"/>
      <c r="F549" s="69"/>
      <c r="G549" s="73"/>
      <c r="I549" s="85"/>
    </row>
    <row r="550" spans="1:9" s="10" customFormat="1" ht="15.75" customHeight="1" x14ac:dyDescent="0.25">
      <c r="A550" s="1"/>
      <c r="B550" s="1"/>
      <c r="C550" s="39" t="s">
        <v>896</v>
      </c>
      <c r="D550" s="48">
        <v>673</v>
      </c>
      <c r="E550" s="4"/>
      <c r="F550" s="69"/>
      <c r="G550" s="73"/>
      <c r="I550" s="85"/>
    </row>
    <row r="551" spans="1:9" s="10" customFormat="1" ht="15.75" customHeight="1" x14ac:dyDescent="0.25">
      <c r="A551" s="1"/>
      <c r="B551" s="1"/>
      <c r="C551" s="39" t="s">
        <v>897</v>
      </c>
      <c r="D551" s="48">
        <v>2025</v>
      </c>
      <c r="E551" s="4"/>
      <c r="F551" s="69"/>
      <c r="G551" s="73"/>
      <c r="I551" s="85"/>
    </row>
    <row r="552" spans="1:9" s="10" customFormat="1" ht="15.75" customHeight="1" x14ac:dyDescent="0.25">
      <c r="A552" s="1"/>
      <c r="B552" s="1"/>
      <c r="C552" s="39" t="s">
        <v>898</v>
      </c>
      <c r="D552" s="48">
        <v>567</v>
      </c>
      <c r="E552" s="4"/>
      <c r="F552" s="69"/>
      <c r="G552" s="73"/>
      <c r="I552" s="85"/>
    </row>
    <row r="553" spans="1:9" s="10" customFormat="1" ht="15.75" customHeight="1" x14ac:dyDescent="0.25">
      <c r="A553" s="1"/>
      <c r="B553" s="1"/>
      <c r="C553" s="39" t="s">
        <v>899</v>
      </c>
      <c r="D553" s="48">
        <v>484</v>
      </c>
      <c r="E553" s="4"/>
      <c r="F553" s="69"/>
      <c r="G553" s="73"/>
      <c r="I553" s="85"/>
    </row>
    <row r="554" spans="1:9" s="10" customFormat="1" ht="15.75" customHeight="1" x14ac:dyDescent="0.25">
      <c r="A554" s="1"/>
      <c r="B554" s="1"/>
      <c r="C554" s="39" t="s">
        <v>70</v>
      </c>
      <c r="D554" s="48">
        <v>335</v>
      </c>
      <c r="E554" s="4"/>
      <c r="F554" s="69"/>
      <c r="G554" s="73"/>
      <c r="I554" s="85"/>
    </row>
    <row r="555" spans="1:9" s="10" customFormat="1" ht="15.75" customHeight="1" x14ac:dyDescent="0.25">
      <c r="A555" s="1"/>
      <c r="B555" s="1"/>
      <c r="C555" s="39" t="s">
        <v>900</v>
      </c>
      <c r="D555" s="48">
        <v>437</v>
      </c>
      <c r="E555" s="4"/>
      <c r="F555" s="69"/>
      <c r="G555" s="73"/>
      <c r="I555" s="85"/>
    </row>
    <row r="556" spans="1:9" s="10" customFormat="1" ht="15.75" customHeight="1" x14ac:dyDescent="0.25">
      <c r="A556" s="1"/>
      <c r="B556" s="1"/>
      <c r="C556" s="39" t="s">
        <v>901</v>
      </c>
      <c r="D556" s="48">
        <v>449</v>
      </c>
      <c r="E556" s="4"/>
      <c r="F556" s="69"/>
      <c r="G556" s="73"/>
      <c r="I556" s="85"/>
    </row>
    <row r="557" spans="1:9" s="10" customFormat="1" ht="15.75" customHeight="1" x14ac:dyDescent="0.25">
      <c r="A557" s="1"/>
      <c r="B557" s="1"/>
      <c r="C557" s="39" t="s">
        <v>23</v>
      </c>
      <c r="D557" s="48">
        <v>750</v>
      </c>
      <c r="E557" s="4"/>
      <c r="F557" s="69"/>
      <c r="G557" s="73"/>
      <c r="I557" s="85"/>
    </row>
    <row r="558" spans="1:9" s="10" customFormat="1" ht="15.75" customHeight="1" x14ac:dyDescent="0.25">
      <c r="A558" s="1"/>
      <c r="B558" s="1"/>
      <c r="C558" s="39" t="s">
        <v>902</v>
      </c>
      <c r="D558" s="48">
        <v>326</v>
      </c>
      <c r="E558" s="4"/>
      <c r="F558" s="69"/>
      <c r="G558" s="73"/>
      <c r="I558" s="85"/>
    </row>
    <row r="559" spans="1:9" s="10" customFormat="1" ht="15.75" customHeight="1" x14ac:dyDescent="0.25">
      <c r="A559" s="1"/>
      <c r="B559" s="1"/>
      <c r="C559" s="39" t="s">
        <v>548</v>
      </c>
      <c r="D559" s="48">
        <v>308</v>
      </c>
      <c r="E559" s="4"/>
      <c r="F559" s="69"/>
      <c r="G559" s="73"/>
      <c r="I559" s="85"/>
    </row>
    <row r="560" spans="1:9" s="10" customFormat="1" ht="15.75" customHeight="1" x14ac:dyDescent="0.25">
      <c r="A560" s="1"/>
      <c r="B560" s="1"/>
      <c r="C560" s="39" t="s">
        <v>903</v>
      </c>
      <c r="D560" s="48">
        <v>1445</v>
      </c>
      <c r="E560" s="4"/>
      <c r="F560" s="69"/>
      <c r="G560" s="73"/>
      <c r="I560" s="85"/>
    </row>
    <row r="561" spans="1:9" s="10" customFormat="1" ht="15.75" customHeight="1" x14ac:dyDescent="0.25">
      <c r="A561" s="1"/>
      <c r="B561" s="1"/>
      <c r="C561" s="39" t="s">
        <v>904</v>
      </c>
      <c r="D561" s="48">
        <v>1127</v>
      </c>
      <c r="E561" s="4"/>
      <c r="F561" s="69"/>
      <c r="G561" s="73"/>
      <c r="I561" s="85"/>
    </row>
    <row r="562" spans="1:9" s="10" customFormat="1" ht="15.75" customHeight="1" x14ac:dyDescent="0.25">
      <c r="A562" s="1"/>
      <c r="B562" s="1"/>
      <c r="C562" s="39" t="s">
        <v>299</v>
      </c>
      <c r="D562" s="48">
        <v>843</v>
      </c>
      <c r="E562" s="4"/>
      <c r="F562" s="69"/>
      <c r="G562" s="73"/>
      <c r="I562" s="85"/>
    </row>
    <row r="563" spans="1:9" s="10" customFormat="1" ht="15.75" customHeight="1" x14ac:dyDescent="0.25">
      <c r="A563" s="1"/>
      <c r="B563" s="1"/>
      <c r="C563" s="39" t="s">
        <v>236</v>
      </c>
      <c r="D563" s="48">
        <v>854</v>
      </c>
      <c r="E563" s="4"/>
      <c r="F563" s="69"/>
      <c r="G563" s="73"/>
      <c r="I563" s="85"/>
    </row>
    <row r="564" spans="1:9" s="10" customFormat="1" ht="15.75" customHeight="1" x14ac:dyDescent="0.25">
      <c r="A564" s="1"/>
      <c r="B564" s="1"/>
      <c r="C564" s="39" t="s">
        <v>905</v>
      </c>
      <c r="D564" s="48">
        <v>475</v>
      </c>
      <c r="E564" s="4"/>
      <c r="F564" s="69"/>
      <c r="G564" s="73"/>
      <c r="I564" s="85"/>
    </row>
    <row r="565" spans="1:9" s="10" customFormat="1" ht="15.75" customHeight="1" x14ac:dyDescent="0.25">
      <c r="A565" s="1"/>
      <c r="B565" s="1"/>
      <c r="C565" s="39" t="s">
        <v>121</v>
      </c>
      <c r="D565" s="48">
        <v>716</v>
      </c>
      <c r="E565" s="4"/>
      <c r="F565" s="69"/>
      <c r="G565" s="73"/>
      <c r="I565" s="85"/>
    </row>
    <row r="566" spans="1:9" s="10" customFormat="1" ht="15.75" customHeight="1" x14ac:dyDescent="0.25">
      <c r="A566" s="1"/>
      <c r="B566" s="1"/>
      <c r="C566" s="39" t="s">
        <v>906</v>
      </c>
      <c r="D566" s="48">
        <v>483</v>
      </c>
      <c r="E566" s="4"/>
      <c r="F566" s="69"/>
      <c r="G566" s="73"/>
      <c r="I566" s="85"/>
    </row>
    <row r="567" spans="1:9" s="10" customFormat="1" ht="15.75" customHeight="1" x14ac:dyDescent="0.25">
      <c r="A567" s="1"/>
      <c r="B567" s="1"/>
      <c r="C567" s="39" t="s">
        <v>97</v>
      </c>
      <c r="D567" s="48">
        <v>274</v>
      </c>
      <c r="E567" s="4"/>
      <c r="F567" s="69"/>
      <c r="G567" s="73"/>
      <c r="I567" s="85"/>
    </row>
    <row r="568" spans="1:9" s="10" customFormat="1" ht="15.75" customHeight="1" x14ac:dyDescent="0.25">
      <c r="A568" s="1"/>
      <c r="B568" s="1"/>
      <c r="C568" s="39" t="s">
        <v>907</v>
      </c>
      <c r="D568" s="48">
        <v>776</v>
      </c>
      <c r="E568" s="4"/>
      <c r="F568" s="69"/>
      <c r="G568" s="73"/>
      <c r="I568" s="85"/>
    </row>
    <row r="569" spans="1:9" s="10" customFormat="1" ht="15.75" customHeight="1" x14ac:dyDescent="0.25">
      <c r="A569" s="1"/>
      <c r="B569" s="1"/>
      <c r="C569" s="39" t="s">
        <v>908</v>
      </c>
      <c r="D569" s="48">
        <v>2421</v>
      </c>
      <c r="E569" s="4"/>
      <c r="F569" s="69"/>
      <c r="G569" s="73"/>
      <c r="I569" s="85"/>
    </row>
    <row r="570" spans="1:9" s="10" customFormat="1" ht="15.75" customHeight="1" x14ac:dyDescent="0.25">
      <c r="A570" s="1"/>
      <c r="B570" s="1"/>
      <c r="C570" s="39" t="s">
        <v>137</v>
      </c>
      <c r="D570" s="48">
        <v>1563</v>
      </c>
      <c r="E570" s="4"/>
      <c r="F570" s="69"/>
      <c r="G570" s="73"/>
      <c r="I570" s="85"/>
    </row>
    <row r="571" spans="1:9" s="10" customFormat="1" ht="15.75" customHeight="1" x14ac:dyDescent="0.25">
      <c r="A571" s="1"/>
      <c r="B571" s="1"/>
      <c r="C571" s="39" t="s">
        <v>138</v>
      </c>
      <c r="D571" s="48">
        <v>1431</v>
      </c>
      <c r="E571" s="4"/>
      <c r="F571" s="69"/>
      <c r="G571" s="73"/>
      <c r="I571" s="85"/>
    </row>
    <row r="572" spans="1:9" s="10" customFormat="1" ht="15.75" customHeight="1" x14ac:dyDescent="0.25">
      <c r="A572" s="1"/>
      <c r="B572" s="1"/>
      <c r="C572" s="39" t="s">
        <v>202</v>
      </c>
      <c r="D572" s="48">
        <v>3788</v>
      </c>
      <c r="E572" s="4"/>
      <c r="F572" s="69"/>
      <c r="G572" s="73"/>
      <c r="I572" s="85"/>
    </row>
    <row r="573" spans="1:9" s="10" customFormat="1" ht="15.75" customHeight="1" x14ac:dyDescent="0.25">
      <c r="A573" s="1"/>
      <c r="B573" s="1"/>
      <c r="C573" s="39" t="s">
        <v>203</v>
      </c>
      <c r="D573" s="48">
        <v>2586</v>
      </c>
      <c r="E573" s="4"/>
      <c r="F573" s="69"/>
      <c r="G573" s="73"/>
      <c r="I573" s="85"/>
    </row>
    <row r="574" spans="1:9" s="10" customFormat="1" ht="15.75" customHeight="1" x14ac:dyDescent="0.25">
      <c r="A574" s="1"/>
      <c r="B574" s="1"/>
      <c r="C574" s="39" t="s">
        <v>549</v>
      </c>
      <c r="D574" s="48">
        <v>594</v>
      </c>
      <c r="E574" s="4"/>
      <c r="F574" s="69"/>
      <c r="G574" s="73"/>
      <c r="I574" s="85"/>
    </row>
    <row r="575" spans="1:9" s="10" customFormat="1" ht="15.75" customHeight="1" x14ac:dyDescent="0.25">
      <c r="A575" s="1"/>
      <c r="B575" s="1"/>
      <c r="C575" s="39" t="s">
        <v>52</v>
      </c>
      <c r="D575" s="48">
        <v>689</v>
      </c>
      <c r="E575" s="4"/>
      <c r="F575" s="69"/>
      <c r="G575" s="73"/>
      <c r="I575" s="85"/>
    </row>
    <row r="576" spans="1:9" s="10" customFormat="1" ht="15.75" customHeight="1" x14ac:dyDescent="0.25">
      <c r="A576" s="1"/>
      <c r="B576" s="1"/>
      <c r="C576" s="39" t="s">
        <v>9</v>
      </c>
      <c r="D576" s="48">
        <v>1394</v>
      </c>
      <c r="E576" s="4"/>
      <c r="F576" s="69"/>
      <c r="G576" s="73"/>
      <c r="I576" s="85"/>
    </row>
    <row r="577" spans="1:9" s="10" customFormat="1" ht="15.75" customHeight="1" x14ac:dyDescent="0.25">
      <c r="A577" s="1"/>
      <c r="B577" s="1"/>
      <c r="C577" s="39" t="s">
        <v>909</v>
      </c>
      <c r="D577" s="48">
        <v>878</v>
      </c>
      <c r="E577" s="4"/>
      <c r="F577" s="69"/>
      <c r="G577" s="73"/>
      <c r="I577" s="85"/>
    </row>
    <row r="578" spans="1:9" s="10" customFormat="1" ht="15.75" customHeight="1" x14ac:dyDescent="0.25">
      <c r="A578" s="1"/>
      <c r="B578" s="1"/>
      <c r="C578" s="39" t="s">
        <v>89</v>
      </c>
      <c r="D578" s="48">
        <v>1064</v>
      </c>
      <c r="E578" s="4"/>
      <c r="F578" s="69"/>
      <c r="G578" s="73"/>
      <c r="I578" s="85"/>
    </row>
    <row r="579" spans="1:9" s="10" customFormat="1" ht="15.75" customHeight="1" x14ac:dyDescent="0.25">
      <c r="A579" s="1"/>
      <c r="B579" s="1"/>
      <c r="C579" s="39" t="s">
        <v>541</v>
      </c>
      <c r="D579" s="48">
        <v>383</v>
      </c>
      <c r="E579" s="4"/>
      <c r="F579" s="69"/>
      <c r="G579" s="73"/>
      <c r="I579" s="85"/>
    </row>
    <row r="580" spans="1:9" s="10" customFormat="1" ht="15.75" customHeight="1" x14ac:dyDescent="0.25">
      <c r="A580" s="1"/>
      <c r="B580" s="1"/>
      <c r="C580" s="39" t="s">
        <v>910</v>
      </c>
      <c r="D580" s="48">
        <v>518</v>
      </c>
      <c r="E580" s="4"/>
      <c r="F580" s="69"/>
      <c r="G580" s="73"/>
      <c r="I580" s="85"/>
    </row>
    <row r="581" spans="1:9" s="10" customFormat="1" ht="15.75" customHeight="1" x14ac:dyDescent="0.25">
      <c r="A581" s="1"/>
      <c r="B581" s="1"/>
      <c r="C581" s="39" t="s">
        <v>911</v>
      </c>
      <c r="D581" s="48">
        <v>725</v>
      </c>
      <c r="E581" s="4"/>
      <c r="F581" s="69"/>
      <c r="G581" s="73"/>
      <c r="I581" s="85"/>
    </row>
    <row r="582" spans="1:9" s="10" customFormat="1" ht="15.75" customHeight="1" x14ac:dyDescent="0.25">
      <c r="A582" s="1"/>
      <c r="B582" s="1"/>
      <c r="C582" s="39" t="s">
        <v>912</v>
      </c>
      <c r="D582" s="48">
        <v>428</v>
      </c>
      <c r="E582" s="4"/>
      <c r="F582" s="69"/>
      <c r="G582" s="73"/>
      <c r="I582" s="85"/>
    </row>
    <row r="583" spans="1:9" s="10" customFormat="1" ht="15.75" customHeight="1" x14ac:dyDescent="0.25">
      <c r="A583" s="1"/>
      <c r="B583" s="1"/>
      <c r="C583" s="39" t="s">
        <v>913</v>
      </c>
      <c r="D583" s="48">
        <v>797</v>
      </c>
      <c r="E583" s="4"/>
      <c r="F583" s="69"/>
      <c r="G583" s="73"/>
      <c r="I583" s="85"/>
    </row>
    <row r="584" spans="1:9" s="10" customFormat="1" ht="15.75" customHeight="1" x14ac:dyDescent="0.25">
      <c r="A584" s="1"/>
      <c r="B584" s="1"/>
      <c r="C584" s="39" t="s">
        <v>914</v>
      </c>
      <c r="D584" s="48">
        <v>746</v>
      </c>
      <c r="E584" s="4"/>
      <c r="F584" s="69"/>
      <c r="G584" s="73"/>
      <c r="I584" s="85"/>
    </row>
    <row r="585" spans="1:9" s="10" customFormat="1" ht="15.75" customHeight="1" x14ac:dyDescent="0.25">
      <c r="A585" s="1"/>
      <c r="B585" s="1"/>
      <c r="C585" s="39" t="s">
        <v>93</v>
      </c>
      <c r="D585" s="48">
        <v>725</v>
      </c>
      <c r="E585" s="4"/>
      <c r="F585" s="69"/>
      <c r="G585" s="73"/>
      <c r="I585" s="85"/>
    </row>
    <row r="586" spans="1:9" s="10" customFormat="1" ht="15.75" customHeight="1" x14ac:dyDescent="0.25">
      <c r="A586" s="1"/>
      <c r="B586" s="1"/>
      <c r="C586" s="39" t="s">
        <v>915</v>
      </c>
      <c r="D586" s="48">
        <v>1197</v>
      </c>
      <c r="E586" s="4"/>
      <c r="F586" s="69"/>
      <c r="G586" s="73"/>
      <c r="I586" s="85"/>
    </row>
    <row r="587" spans="1:9" s="10" customFormat="1" ht="15.75" customHeight="1" x14ac:dyDescent="0.25">
      <c r="A587" s="1"/>
      <c r="B587" s="1"/>
      <c r="C587" s="39" t="s">
        <v>916</v>
      </c>
      <c r="D587" s="48">
        <v>297</v>
      </c>
      <c r="E587" s="4"/>
      <c r="F587" s="69"/>
      <c r="G587" s="73"/>
      <c r="I587" s="85"/>
    </row>
    <row r="588" spans="1:9" s="10" customFormat="1" ht="15.75" customHeight="1" x14ac:dyDescent="0.25">
      <c r="A588" s="1"/>
      <c r="B588" s="1"/>
      <c r="C588" s="39"/>
      <c r="D588" s="48"/>
      <c r="E588" s="4"/>
      <c r="F588" s="69"/>
      <c r="G588" s="73"/>
      <c r="I588" s="85"/>
    </row>
    <row r="589" spans="1:9" s="10" customFormat="1" ht="15.75" customHeight="1" x14ac:dyDescent="0.25">
      <c r="A589" s="1"/>
      <c r="B589" s="1"/>
      <c r="C589" s="38" t="s">
        <v>917</v>
      </c>
      <c r="D589" s="47">
        <f>SUM(D590:D610)</f>
        <v>28703</v>
      </c>
      <c r="E589" s="4"/>
      <c r="F589" s="69"/>
      <c r="G589" s="73"/>
      <c r="I589" s="47"/>
    </row>
    <row r="590" spans="1:9" s="10" customFormat="1" ht="15.75" customHeight="1" x14ac:dyDescent="0.25">
      <c r="A590" s="1"/>
      <c r="B590" s="1"/>
      <c r="C590" s="39" t="s">
        <v>856</v>
      </c>
      <c r="D590" s="48">
        <v>297</v>
      </c>
      <c r="E590" s="4"/>
      <c r="F590" s="69"/>
      <c r="G590" s="73"/>
      <c r="I590" s="85"/>
    </row>
    <row r="591" spans="1:9" s="10" customFormat="1" ht="15.75" customHeight="1" x14ac:dyDescent="0.25">
      <c r="A591" s="1"/>
      <c r="B591" s="1"/>
      <c r="C591" s="39" t="s">
        <v>918</v>
      </c>
      <c r="D591" s="48">
        <v>1101</v>
      </c>
      <c r="E591" s="4"/>
      <c r="F591" s="69"/>
      <c r="G591" s="73"/>
      <c r="I591" s="85"/>
    </row>
    <row r="592" spans="1:9" s="10" customFormat="1" ht="15.75" customHeight="1" x14ac:dyDescent="0.25">
      <c r="A592" s="1"/>
      <c r="B592" s="1"/>
      <c r="C592" s="39" t="s">
        <v>919</v>
      </c>
      <c r="D592" s="48">
        <v>745</v>
      </c>
      <c r="E592" s="4"/>
      <c r="F592" s="69"/>
      <c r="G592" s="73"/>
      <c r="I592" s="85"/>
    </row>
    <row r="593" spans="1:9" s="10" customFormat="1" ht="15.75" customHeight="1" x14ac:dyDescent="0.25">
      <c r="A593" s="1"/>
      <c r="B593" s="1"/>
      <c r="C593" s="39" t="s">
        <v>132</v>
      </c>
      <c r="D593" s="48">
        <v>190</v>
      </c>
      <c r="E593" s="4"/>
      <c r="F593" s="69"/>
      <c r="G593" s="73"/>
      <c r="I593" s="85"/>
    </row>
    <row r="594" spans="1:9" s="10" customFormat="1" ht="15.75" customHeight="1" x14ac:dyDescent="0.25">
      <c r="A594" s="1"/>
      <c r="B594" s="1"/>
      <c r="C594" s="39" t="s">
        <v>920</v>
      </c>
      <c r="D594" s="48">
        <v>455</v>
      </c>
      <c r="E594" s="4"/>
      <c r="F594" s="69"/>
      <c r="G594" s="73"/>
      <c r="I594" s="85"/>
    </row>
    <row r="595" spans="1:9" s="10" customFormat="1" ht="15.75" customHeight="1" x14ac:dyDescent="0.25">
      <c r="A595" s="1"/>
      <c r="B595" s="1"/>
      <c r="C595" s="39" t="s">
        <v>921</v>
      </c>
      <c r="D595" s="48">
        <v>1540</v>
      </c>
      <c r="E595" s="4"/>
      <c r="F595" s="69"/>
      <c r="G595" s="73"/>
      <c r="I595" s="85"/>
    </row>
    <row r="596" spans="1:9" s="10" customFormat="1" ht="15.75" customHeight="1" x14ac:dyDescent="0.25">
      <c r="A596" s="1"/>
      <c r="B596" s="1"/>
      <c r="C596" s="39" t="s">
        <v>690</v>
      </c>
      <c r="D596" s="48">
        <v>1436</v>
      </c>
      <c r="E596" s="4"/>
      <c r="F596" s="69"/>
      <c r="G596" s="73"/>
      <c r="H596" s="86"/>
      <c r="I596" s="85"/>
    </row>
    <row r="597" spans="1:9" s="10" customFormat="1" ht="15.75" customHeight="1" x14ac:dyDescent="0.25">
      <c r="A597" s="1"/>
      <c r="B597" s="1"/>
      <c r="C597" s="39" t="s">
        <v>922</v>
      </c>
      <c r="D597" s="48">
        <v>3802</v>
      </c>
      <c r="E597" s="4"/>
      <c r="F597" s="69"/>
      <c r="G597" s="73"/>
      <c r="I597" s="85"/>
    </row>
    <row r="598" spans="1:9" s="10" customFormat="1" ht="15.75" customHeight="1" x14ac:dyDescent="0.25">
      <c r="A598" s="1"/>
      <c r="B598" s="1"/>
      <c r="C598" s="39" t="s">
        <v>923</v>
      </c>
      <c r="D598" s="48">
        <v>2064</v>
      </c>
      <c r="E598" s="4"/>
      <c r="F598" s="69"/>
      <c r="G598" s="73"/>
      <c r="I598" s="85"/>
    </row>
    <row r="599" spans="1:9" s="10" customFormat="1" ht="15.75" customHeight="1" x14ac:dyDescent="0.25">
      <c r="A599" s="1"/>
      <c r="B599" s="1"/>
      <c r="C599" s="39" t="s">
        <v>924</v>
      </c>
      <c r="D599" s="48">
        <v>930</v>
      </c>
      <c r="E599" s="4"/>
      <c r="F599" s="69"/>
      <c r="G599" s="73"/>
      <c r="I599" s="85"/>
    </row>
    <row r="600" spans="1:9" s="10" customFormat="1" ht="15.75" customHeight="1" x14ac:dyDescent="0.25">
      <c r="A600" s="1"/>
      <c r="B600" s="1"/>
      <c r="C600" s="39" t="s">
        <v>925</v>
      </c>
      <c r="D600" s="48">
        <v>1230</v>
      </c>
      <c r="E600" s="4"/>
      <c r="F600" s="69"/>
      <c r="G600" s="73"/>
      <c r="I600" s="85"/>
    </row>
    <row r="601" spans="1:9" s="10" customFormat="1" ht="15.75" customHeight="1" x14ac:dyDescent="0.25">
      <c r="A601" s="1"/>
      <c r="B601" s="1"/>
      <c r="C601" s="39" t="s">
        <v>2</v>
      </c>
      <c r="D601" s="48">
        <v>3923</v>
      </c>
      <c r="E601" s="4"/>
      <c r="F601" s="69"/>
      <c r="G601" s="73"/>
      <c r="I601" s="85"/>
    </row>
    <row r="602" spans="1:9" s="10" customFormat="1" ht="15.75" customHeight="1" x14ac:dyDescent="0.25">
      <c r="A602" s="1"/>
      <c r="B602" s="1"/>
      <c r="C602" s="39" t="s">
        <v>926</v>
      </c>
      <c r="D602" s="48">
        <v>717</v>
      </c>
      <c r="E602" s="4"/>
      <c r="F602" s="69"/>
      <c r="G602" s="73"/>
      <c r="I602" s="85"/>
    </row>
    <row r="603" spans="1:9" s="10" customFormat="1" ht="15.75" customHeight="1" x14ac:dyDescent="0.25">
      <c r="A603" s="1"/>
      <c r="B603" s="1"/>
      <c r="C603" s="39" t="s">
        <v>927</v>
      </c>
      <c r="D603" s="48">
        <v>1783</v>
      </c>
      <c r="E603" s="4"/>
      <c r="F603" s="69"/>
      <c r="G603" s="73"/>
      <c r="I603" s="85"/>
    </row>
    <row r="604" spans="1:9" s="10" customFormat="1" ht="15.75" customHeight="1" x14ac:dyDescent="0.25">
      <c r="A604" s="1"/>
      <c r="B604" s="1"/>
      <c r="C604" s="39" t="s">
        <v>928</v>
      </c>
      <c r="D604" s="48">
        <v>1859</v>
      </c>
      <c r="E604" s="4"/>
      <c r="F604" s="69"/>
      <c r="G604" s="73"/>
      <c r="I604" s="85"/>
    </row>
    <row r="605" spans="1:9" s="10" customFormat="1" ht="15.75" customHeight="1" x14ac:dyDescent="0.25">
      <c r="A605" s="1"/>
      <c r="B605" s="1"/>
      <c r="C605" s="39" t="s">
        <v>5</v>
      </c>
      <c r="D605" s="48">
        <v>1206</v>
      </c>
      <c r="E605" s="4"/>
      <c r="F605" s="69"/>
      <c r="G605" s="73"/>
      <c r="I605" s="85"/>
    </row>
    <row r="606" spans="1:9" s="8" customFormat="1" ht="15.75" customHeight="1" x14ac:dyDescent="0.25">
      <c r="A606" s="1"/>
      <c r="B606" s="1"/>
      <c r="C606" s="39" t="s">
        <v>214</v>
      </c>
      <c r="D606" s="48">
        <v>631</v>
      </c>
      <c r="E606" s="4"/>
      <c r="F606" s="69"/>
      <c r="G606" s="73"/>
      <c r="I606" s="85"/>
    </row>
    <row r="607" spans="1:9" s="10" customFormat="1" ht="15.75" customHeight="1" x14ac:dyDescent="0.25">
      <c r="A607" s="1"/>
      <c r="B607" s="1"/>
      <c r="C607" s="39" t="s">
        <v>929</v>
      </c>
      <c r="D607" s="48">
        <v>1510</v>
      </c>
      <c r="E607" s="4"/>
      <c r="F607" s="69"/>
      <c r="G607" s="73"/>
      <c r="I607" s="85"/>
    </row>
    <row r="608" spans="1:9" s="10" customFormat="1" ht="15.75" customHeight="1" x14ac:dyDescent="0.25">
      <c r="A608" s="1"/>
      <c r="B608" s="1"/>
      <c r="C608" s="39" t="s">
        <v>769</v>
      </c>
      <c r="D608" s="48">
        <v>1091</v>
      </c>
      <c r="E608" s="4"/>
      <c r="F608" s="69"/>
      <c r="G608" s="73"/>
      <c r="I608" s="85"/>
    </row>
    <row r="609" spans="1:9" s="10" customFormat="1" ht="15.75" customHeight="1" x14ac:dyDescent="0.25">
      <c r="A609" s="1"/>
      <c r="B609" s="1"/>
      <c r="C609" s="39" t="s">
        <v>930</v>
      </c>
      <c r="D609" s="48">
        <v>397</v>
      </c>
      <c r="E609" s="4"/>
      <c r="F609" s="69"/>
      <c r="G609" s="73"/>
      <c r="I609" s="85"/>
    </row>
    <row r="610" spans="1:9" s="10" customFormat="1" ht="15.75" customHeight="1" x14ac:dyDescent="0.25">
      <c r="A610" s="1"/>
      <c r="B610" s="1"/>
      <c r="C610" s="39" t="s">
        <v>931</v>
      </c>
      <c r="D610" s="48">
        <v>1796</v>
      </c>
      <c r="E610" s="4"/>
      <c r="F610" s="69"/>
      <c r="G610" s="73"/>
      <c r="I610" s="85"/>
    </row>
    <row r="611" spans="1:9" s="10" customFormat="1" ht="15.75" customHeight="1" x14ac:dyDescent="0.25">
      <c r="A611" s="1"/>
      <c r="B611" s="1"/>
      <c r="C611" s="39"/>
      <c r="D611" s="48"/>
      <c r="E611" s="4"/>
      <c r="F611" s="69"/>
      <c r="G611" s="73"/>
      <c r="I611" s="85"/>
    </row>
    <row r="612" spans="1:9" s="10" customFormat="1" ht="15.75" customHeight="1" x14ac:dyDescent="0.25">
      <c r="A612" s="1"/>
      <c r="B612" s="1"/>
      <c r="C612" s="38" t="s">
        <v>932</v>
      </c>
      <c r="D612" s="47">
        <f>SUM(D613:D634)</f>
        <v>19971</v>
      </c>
      <c r="E612" s="4"/>
      <c r="F612" s="69"/>
      <c r="G612" s="73"/>
      <c r="I612" s="47"/>
    </row>
    <row r="613" spans="1:9" s="10" customFormat="1" ht="15.75" customHeight="1" x14ac:dyDescent="0.25">
      <c r="A613" s="1"/>
      <c r="B613" s="2"/>
      <c r="C613" s="39" t="s">
        <v>933</v>
      </c>
      <c r="D613" s="48">
        <v>553</v>
      </c>
      <c r="E613" s="4"/>
      <c r="F613" s="69"/>
      <c r="G613" s="73"/>
      <c r="I613" s="85"/>
    </row>
    <row r="614" spans="1:9" s="10" customFormat="1" ht="15.75" customHeight="1" x14ac:dyDescent="0.25">
      <c r="A614" s="1"/>
      <c r="B614" s="2"/>
      <c r="C614" s="39" t="s">
        <v>934</v>
      </c>
      <c r="D614" s="48">
        <v>697</v>
      </c>
      <c r="E614" s="4"/>
      <c r="F614" s="69"/>
      <c r="G614" s="73"/>
      <c r="I614" s="85"/>
    </row>
    <row r="615" spans="1:9" s="10" customFormat="1" ht="15.75" customHeight="1" x14ac:dyDescent="0.25">
      <c r="A615" s="1"/>
      <c r="B615" s="2"/>
      <c r="C615" s="39" t="s">
        <v>545</v>
      </c>
      <c r="D615" s="48">
        <v>838</v>
      </c>
      <c r="E615" s="4"/>
      <c r="F615" s="69"/>
      <c r="G615" s="73"/>
      <c r="I615" s="85"/>
    </row>
    <row r="616" spans="1:9" s="10" customFormat="1" ht="15.75" customHeight="1" x14ac:dyDescent="0.25">
      <c r="A616" s="1"/>
      <c r="B616" s="2"/>
      <c r="C616" s="39" t="s">
        <v>870</v>
      </c>
      <c r="D616" s="48">
        <v>1036</v>
      </c>
      <c r="E616" s="4"/>
      <c r="F616" s="69"/>
      <c r="G616" s="73"/>
      <c r="I616" s="85"/>
    </row>
    <row r="617" spans="1:9" s="10" customFormat="1" ht="15.75" customHeight="1" x14ac:dyDescent="0.25">
      <c r="A617" s="1"/>
      <c r="B617" s="2"/>
      <c r="C617" s="39" t="s">
        <v>935</v>
      </c>
      <c r="D617" s="48">
        <v>1804</v>
      </c>
      <c r="E617" s="4"/>
      <c r="F617" s="69"/>
      <c r="G617" s="73"/>
      <c r="I617" s="85"/>
    </row>
    <row r="618" spans="1:9" s="10" customFormat="1" ht="15.75" customHeight="1" x14ac:dyDescent="0.25">
      <c r="A618" s="1"/>
      <c r="B618" s="2"/>
      <c r="C618" s="39" t="s">
        <v>936</v>
      </c>
      <c r="D618" s="48">
        <v>486</v>
      </c>
      <c r="E618" s="4"/>
      <c r="F618" s="69"/>
      <c r="G618" s="73"/>
      <c r="I618" s="85"/>
    </row>
    <row r="619" spans="1:9" s="10" customFormat="1" ht="15.75" customHeight="1" x14ac:dyDescent="0.25">
      <c r="A619" s="1"/>
      <c r="B619" s="2"/>
      <c r="C619" s="39" t="s">
        <v>937</v>
      </c>
      <c r="D619" s="48">
        <v>840</v>
      </c>
      <c r="E619" s="4"/>
      <c r="F619" s="69"/>
      <c r="G619" s="73"/>
      <c r="I619" s="85"/>
    </row>
    <row r="620" spans="1:9" s="10" customFormat="1" ht="15.75" customHeight="1" x14ac:dyDescent="0.25">
      <c r="A620" s="1"/>
      <c r="B620" s="2"/>
      <c r="C620" s="39" t="s">
        <v>938</v>
      </c>
      <c r="D620" s="48">
        <v>193</v>
      </c>
      <c r="E620" s="4"/>
      <c r="F620" s="69"/>
      <c r="G620" s="73"/>
      <c r="I620" s="85"/>
    </row>
    <row r="621" spans="1:9" s="10" customFormat="1" ht="15.75" customHeight="1" x14ac:dyDescent="0.25">
      <c r="A621" s="1"/>
      <c r="B621" s="2"/>
      <c r="C621" s="39" t="s">
        <v>939</v>
      </c>
      <c r="D621" s="48">
        <v>294</v>
      </c>
      <c r="E621" s="4"/>
      <c r="F621" s="69"/>
      <c r="G621" s="73"/>
      <c r="I621" s="85"/>
    </row>
    <row r="622" spans="1:9" s="10" customFormat="1" ht="15.75" customHeight="1" x14ac:dyDescent="0.25">
      <c r="A622" s="1"/>
      <c r="B622" s="2"/>
      <c r="C622" s="39" t="s">
        <v>940</v>
      </c>
      <c r="D622" s="48">
        <v>583</v>
      </c>
      <c r="E622" s="4"/>
      <c r="F622" s="69"/>
      <c r="G622" s="73"/>
      <c r="I622" s="85"/>
    </row>
    <row r="623" spans="1:9" s="10" customFormat="1" ht="15.75" customHeight="1" x14ac:dyDescent="0.25">
      <c r="A623" s="1"/>
      <c r="B623" s="2"/>
      <c r="C623" s="39" t="s">
        <v>941</v>
      </c>
      <c r="D623" s="48">
        <v>272</v>
      </c>
      <c r="E623" s="4"/>
      <c r="F623" s="69"/>
      <c r="G623" s="73"/>
      <c r="I623" s="85"/>
    </row>
    <row r="624" spans="1:9" s="10" customFormat="1" ht="15.75" customHeight="1" x14ac:dyDescent="0.25">
      <c r="A624" s="1"/>
      <c r="B624" s="2"/>
      <c r="C624" s="39" t="s">
        <v>942</v>
      </c>
      <c r="D624" s="48">
        <v>206</v>
      </c>
      <c r="E624" s="4"/>
      <c r="F624" s="69"/>
      <c r="G624" s="73"/>
      <c r="I624" s="85"/>
    </row>
    <row r="625" spans="1:247" s="10" customFormat="1" ht="15.75" customHeight="1" x14ac:dyDescent="0.25">
      <c r="A625" s="1"/>
      <c r="B625" s="2"/>
      <c r="C625" s="39" t="s">
        <v>943</v>
      </c>
      <c r="D625" s="48">
        <v>1139</v>
      </c>
      <c r="E625" s="4"/>
      <c r="F625" s="69"/>
      <c r="G625" s="73"/>
      <c r="I625" s="85"/>
    </row>
    <row r="626" spans="1:247" s="10" customFormat="1" ht="15.75" customHeight="1" x14ac:dyDescent="0.25">
      <c r="A626" s="1"/>
      <c r="B626" s="2"/>
      <c r="C626" s="39" t="s">
        <v>944</v>
      </c>
      <c r="D626" s="48">
        <v>310</v>
      </c>
      <c r="E626" s="4"/>
      <c r="F626" s="69"/>
      <c r="G626" s="76"/>
      <c r="I626" s="85"/>
    </row>
    <row r="627" spans="1:247" s="10" customFormat="1" ht="15.75" customHeight="1" x14ac:dyDescent="0.25">
      <c r="A627" s="1"/>
      <c r="B627" s="2"/>
      <c r="C627" s="39" t="s">
        <v>945</v>
      </c>
      <c r="D627" s="48">
        <v>996</v>
      </c>
      <c r="E627" s="4"/>
      <c r="F627" s="69"/>
      <c r="G627" s="73"/>
      <c r="I627" s="85"/>
    </row>
    <row r="628" spans="1:247" s="8" customFormat="1" ht="15.75" customHeight="1" x14ac:dyDescent="0.25">
      <c r="A628" s="1"/>
      <c r="B628" s="2"/>
      <c r="C628" s="39" t="s">
        <v>946</v>
      </c>
      <c r="D628" s="48">
        <v>1260</v>
      </c>
      <c r="E628" s="4"/>
      <c r="F628" s="69"/>
      <c r="G628" s="73"/>
      <c r="I628" s="85"/>
    </row>
    <row r="629" spans="1:247" s="10" customFormat="1" ht="15.75" customHeight="1" x14ac:dyDescent="0.25">
      <c r="A629" s="1"/>
      <c r="B629" s="2"/>
      <c r="C629" s="39" t="s">
        <v>53</v>
      </c>
      <c r="D629" s="48">
        <v>1998</v>
      </c>
      <c r="E629" s="4"/>
      <c r="F629" s="69"/>
      <c r="G629" s="73"/>
      <c r="I629" s="85"/>
    </row>
    <row r="630" spans="1:247" s="10" customFormat="1" ht="15.75" customHeight="1" x14ac:dyDescent="0.25">
      <c r="A630" s="1"/>
      <c r="B630" s="2"/>
      <c r="C630" s="39" t="s">
        <v>16</v>
      </c>
      <c r="D630" s="48">
        <v>1080</v>
      </c>
      <c r="E630" s="4"/>
      <c r="F630" s="69"/>
      <c r="G630" s="73"/>
      <c r="I630" s="85"/>
    </row>
    <row r="631" spans="1:247" s="10" customFormat="1" ht="15.75" customHeight="1" x14ac:dyDescent="0.25">
      <c r="A631" s="1"/>
      <c r="B631" s="2"/>
      <c r="C631" s="39" t="s">
        <v>947</v>
      </c>
      <c r="D631" s="48">
        <v>1978</v>
      </c>
      <c r="E631" s="4"/>
      <c r="F631" s="69"/>
      <c r="G631" s="73"/>
      <c r="I631" s="85"/>
    </row>
    <row r="632" spans="1:247" s="10" customFormat="1" ht="15.75" customHeight="1" x14ac:dyDescent="0.25">
      <c r="A632" s="1"/>
      <c r="B632" s="2"/>
      <c r="C632" s="39" t="s">
        <v>948</v>
      </c>
      <c r="D632" s="48">
        <v>891</v>
      </c>
      <c r="E632" s="4"/>
      <c r="F632" s="69"/>
      <c r="G632" s="73"/>
      <c r="I632" s="85"/>
    </row>
    <row r="633" spans="1:247" s="10" customFormat="1" ht="15.75" customHeight="1" x14ac:dyDescent="0.25">
      <c r="A633" s="1"/>
      <c r="B633" s="2"/>
      <c r="C633" s="39" t="s">
        <v>949</v>
      </c>
      <c r="D633" s="48">
        <v>2333</v>
      </c>
      <c r="E633" s="4"/>
      <c r="F633" s="69"/>
      <c r="G633" s="73"/>
      <c r="I633" s="85"/>
    </row>
    <row r="634" spans="1:247" s="10" customFormat="1" ht="15.75" customHeight="1" x14ac:dyDescent="0.25">
      <c r="A634" s="1"/>
      <c r="B634" s="2"/>
      <c r="C634" s="39" t="s">
        <v>950</v>
      </c>
      <c r="D634" s="48">
        <v>184</v>
      </c>
      <c r="E634" s="4"/>
      <c r="F634" s="69"/>
      <c r="G634" s="73"/>
      <c r="I634" s="85"/>
    </row>
    <row r="635" spans="1:247" s="10" customFormat="1" ht="15.75" customHeight="1" x14ac:dyDescent="0.25">
      <c r="A635" s="1"/>
      <c r="B635" s="1"/>
      <c r="C635" s="24"/>
      <c r="D635" s="27"/>
      <c r="E635" s="4"/>
      <c r="F635" s="69"/>
      <c r="G635" s="73"/>
    </row>
    <row r="636" spans="1:247" x14ac:dyDescent="0.25">
      <c r="A636" s="1"/>
      <c r="E636" s="4"/>
      <c r="F636" s="69"/>
      <c r="G636" s="73"/>
    </row>
    <row r="637" spans="1:247" s="6" customFormat="1" ht="15.75" customHeight="1" x14ac:dyDescent="0.25">
      <c r="A637" s="1"/>
      <c r="B637" s="2"/>
      <c r="C637" s="33" t="s">
        <v>2830</v>
      </c>
      <c r="D637" s="9"/>
      <c r="E637" s="4"/>
      <c r="F637" s="69"/>
      <c r="G637" s="7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</row>
    <row r="638" spans="1:247" s="6" customFormat="1" ht="15.75" customHeight="1" x14ac:dyDescent="0.25">
      <c r="A638" s="1"/>
      <c r="B638" s="2"/>
      <c r="C638" s="57" t="s">
        <v>3329</v>
      </c>
      <c r="D638" s="3"/>
      <c r="E638" s="4"/>
      <c r="F638" s="69"/>
      <c r="G638" s="7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</row>
    <row r="639" spans="1:247" x14ac:dyDescent="0.25">
      <c r="E639" s="4"/>
      <c r="F639" s="69"/>
      <c r="G639" s="73"/>
    </row>
    <row r="640" spans="1:247" x14ac:dyDescent="0.25">
      <c r="E640" s="4"/>
      <c r="F640" s="69"/>
      <c r="G640" s="73"/>
    </row>
    <row r="641" spans="5:7" x14ac:dyDescent="0.25">
      <c r="E641" s="4"/>
      <c r="F641" s="69"/>
      <c r="G641" s="73"/>
    </row>
    <row r="642" spans="5:7" x14ac:dyDescent="0.25">
      <c r="E642" s="4"/>
      <c r="F642" s="69"/>
      <c r="G642" s="73"/>
    </row>
    <row r="643" spans="5:7" x14ac:dyDescent="0.25">
      <c r="E643" s="4"/>
      <c r="F643" s="69"/>
      <c r="G643" s="73"/>
    </row>
    <row r="644" spans="5:7" x14ac:dyDescent="0.25">
      <c r="E644" s="4"/>
      <c r="F644" s="69"/>
      <c r="G644" s="73"/>
    </row>
    <row r="645" spans="5:7" x14ac:dyDescent="0.25">
      <c r="E645" s="4"/>
      <c r="F645" s="69"/>
      <c r="G645" s="73"/>
    </row>
    <row r="646" spans="5:7" x14ac:dyDescent="0.25">
      <c r="E646" s="4"/>
      <c r="F646" s="69"/>
      <c r="G646" s="73"/>
    </row>
    <row r="647" spans="5:7" x14ac:dyDescent="0.25">
      <c r="E647" s="72"/>
      <c r="F647" s="69"/>
      <c r="G647" s="73"/>
    </row>
    <row r="648" spans="5:7" x14ac:dyDescent="0.25">
      <c r="F648" s="69"/>
      <c r="G648" s="76"/>
    </row>
    <row r="649" spans="5:7" x14ac:dyDescent="0.25">
      <c r="E649" s="4"/>
      <c r="F649" s="69"/>
      <c r="G649" s="73"/>
    </row>
    <row r="650" spans="5:7" x14ac:dyDescent="0.25">
      <c r="E650" s="81"/>
      <c r="F650" s="69"/>
      <c r="G650" s="73"/>
    </row>
    <row r="651" spans="5:7" x14ac:dyDescent="0.25">
      <c r="F651" s="69"/>
      <c r="G651" s="73"/>
    </row>
    <row r="652" spans="5:7" x14ac:dyDescent="0.25">
      <c r="F652" s="69"/>
      <c r="G652" s="73"/>
    </row>
    <row r="653" spans="5:7" x14ac:dyDescent="0.25">
      <c r="F653" s="69"/>
      <c r="G653" s="73"/>
    </row>
    <row r="654" spans="5:7" x14ac:dyDescent="0.25">
      <c r="F654" s="73"/>
      <c r="G654" s="73"/>
    </row>
    <row r="655" spans="5:7" x14ac:dyDescent="0.25">
      <c r="G655" s="73"/>
    </row>
    <row r="656" spans="5:7" x14ac:dyDescent="0.25">
      <c r="F656" s="78"/>
    </row>
    <row r="657" spans="6:6" x14ac:dyDescent="0.25">
      <c r="F657" s="78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17" orientation="portrait" useFirstPageNumber="1" r:id="rId1"/>
  <headerFooter differentOddEven="1">
    <oddHeader>&amp;L&amp;"Arial,Bold Italic"&amp;10 2020 Census of Population and Housing&amp;R&amp;"Arial,Bold Italic"&amp;10Antique</oddHeader>
    <oddFooter>&amp;L&amp;"Arial,Bold Italic"&amp;10Philippine Statistics Authority&amp;R&amp;"Arial,Bold"&amp;10&amp;P</oddFooter>
    <evenHeader>&amp;L&amp;"Arial,Bold Italic"&amp;10Antique&amp;R&amp;"Arial,Bold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M520"/>
  <sheetViews>
    <sheetView view="pageBreakPreview" topLeftCell="A485" zoomScaleSheetLayoutView="100" workbookViewId="0">
      <selection activeCell="A485" sqref="A1:B1048576"/>
    </sheetView>
  </sheetViews>
  <sheetFormatPr defaultRowHeight="15" x14ac:dyDescent="0.25"/>
  <cols>
    <col min="1" max="2" width="9.140625" style="2"/>
    <col min="3" max="3" width="56.7109375" style="2" customWidth="1"/>
    <col min="4" max="4" width="19.7109375" style="19" customWidth="1"/>
    <col min="5" max="5" width="9.140625" style="16"/>
    <col min="6" max="6" width="31" style="77" bestFit="1" customWidth="1"/>
    <col min="7" max="7" width="9.140625" style="77"/>
    <col min="8" max="8" width="9.140625" style="2"/>
    <col min="9" max="9" width="15.85546875" style="2" customWidth="1"/>
    <col min="10" max="16384" width="9.140625" style="2"/>
  </cols>
  <sheetData>
    <row r="1" spans="1:9" s="1" customFormat="1" ht="15.75" customHeight="1" x14ac:dyDescent="0.25">
      <c r="C1" s="93" t="s">
        <v>2835</v>
      </c>
      <c r="D1" s="93"/>
      <c r="G1" s="75"/>
    </row>
    <row r="2" spans="1:9" s="1" customFormat="1" ht="15.75" customHeight="1" x14ac:dyDescent="0.25">
      <c r="C2" s="93" t="s">
        <v>2836</v>
      </c>
      <c r="D2" s="93"/>
      <c r="E2" s="15"/>
      <c r="F2" s="75"/>
      <c r="G2" s="75"/>
    </row>
    <row r="3" spans="1:9" s="1" customFormat="1" ht="15.75" customHeight="1" thickBot="1" x14ac:dyDescent="0.3">
      <c r="E3" s="15"/>
      <c r="F3" s="75"/>
      <c r="G3" s="75"/>
    </row>
    <row r="4" spans="1:9" s="1" customFormat="1" ht="15.75" customHeight="1" thickTop="1" x14ac:dyDescent="0.25">
      <c r="C4" s="52" t="s">
        <v>2828</v>
      </c>
      <c r="D4" s="36" t="s">
        <v>2834</v>
      </c>
      <c r="E4" s="15"/>
      <c r="F4" s="75"/>
      <c r="G4" s="75"/>
    </row>
    <row r="5" spans="1:9" s="1" customFormat="1" ht="15.75" customHeight="1" thickBot="1" x14ac:dyDescent="0.3">
      <c r="C5" s="53" t="s">
        <v>0</v>
      </c>
      <c r="D5" s="37" t="s">
        <v>1</v>
      </c>
      <c r="E5" s="15"/>
      <c r="F5" s="75"/>
      <c r="G5" s="75"/>
    </row>
    <row r="6" spans="1:9" s="1" customFormat="1" ht="15.75" customHeight="1" thickTop="1" x14ac:dyDescent="0.25">
      <c r="D6" s="17"/>
      <c r="E6" s="15"/>
      <c r="F6" s="75"/>
      <c r="G6" s="75"/>
    </row>
    <row r="7" spans="1:9" s="9" customFormat="1" ht="15.75" customHeight="1" x14ac:dyDescent="0.25">
      <c r="A7" s="1"/>
      <c r="B7" s="1"/>
      <c r="C7" s="38" t="s">
        <v>951</v>
      </c>
      <c r="D7" s="47">
        <f>+D9+D33+D55+D76+D111+D128+D160+D194+D223+D267+D295+D321+D349+D373+D422+D434+D457</f>
        <v>804952</v>
      </c>
      <c r="E7" s="4"/>
      <c r="F7" s="69"/>
      <c r="G7" s="76"/>
      <c r="I7" s="47"/>
    </row>
    <row r="8" spans="1:9" s="9" customFormat="1" ht="15.75" customHeight="1" x14ac:dyDescent="0.25">
      <c r="A8" s="1"/>
      <c r="B8" s="1"/>
      <c r="C8" s="39" t="s">
        <v>952</v>
      </c>
      <c r="D8" s="70"/>
      <c r="E8" s="4"/>
      <c r="F8" s="69"/>
      <c r="G8" s="76"/>
      <c r="I8" s="21"/>
    </row>
    <row r="9" spans="1:9" s="4" customFormat="1" ht="15.75" customHeight="1" x14ac:dyDescent="0.25">
      <c r="A9" s="1"/>
      <c r="B9" s="1"/>
      <c r="C9" s="38" t="s">
        <v>2793</v>
      </c>
      <c r="D9" s="47">
        <f>SUM(D10:D31)</f>
        <v>27993</v>
      </c>
      <c r="F9" s="69"/>
      <c r="G9" s="76"/>
      <c r="I9" s="47"/>
    </row>
    <row r="10" spans="1:9" s="9" customFormat="1" ht="15.75" customHeight="1" x14ac:dyDescent="0.25">
      <c r="A10" s="1"/>
      <c r="B10" s="1"/>
      <c r="C10" s="39" t="s">
        <v>953</v>
      </c>
      <c r="D10" s="48">
        <v>845</v>
      </c>
      <c r="E10" s="4"/>
      <c r="F10" s="69"/>
      <c r="G10" s="76"/>
      <c r="I10" s="21"/>
    </row>
    <row r="11" spans="1:9" s="9" customFormat="1" ht="15.75" customHeight="1" x14ac:dyDescent="0.25">
      <c r="A11" s="1"/>
      <c r="B11" s="1"/>
      <c r="C11" s="39" t="s">
        <v>954</v>
      </c>
      <c r="D11" s="48">
        <v>2264</v>
      </c>
      <c r="E11" s="4"/>
      <c r="F11" s="69"/>
      <c r="G11" s="73"/>
      <c r="I11" s="21"/>
    </row>
    <row r="12" spans="1:9" s="9" customFormat="1" ht="15.75" customHeight="1" x14ac:dyDescent="0.25">
      <c r="A12" s="1"/>
      <c r="B12" s="1"/>
      <c r="C12" s="39" t="s">
        <v>955</v>
      </c>
      <c r="D12" s="48">
        <v>961</v>
      </c>
      <c r="E12" s="4"/>
      <c r="F12" s="69"/>
      <c r="G12" s="73"/>
      <c r="I12" s="21"/>
    </row>
    <row r="13" spans="1:9" s="9" customFormat="1" ht="15.75" customHeight="1" x14ac:dyDescent="0.25">
      <c r="A13" s="1"/>
      <c r="B13" s="1"/>
      <c r="C13" s="39" t="s">
        <v>956</v>
      </c>
      <c r="D13" s="48">
        <v>1344</v>
      </c>
      <c r="E13" s="4"/>
      <c r="F13" s="69"/>
      <c r="G13" s="73"/>
      <c r="I13" s="21"/>
    </row>
    <row r="14" spans="1:9" s="9" customFormat="1" ht="15.75" customHeight="1" x14ac:dyDescent="0.25">
      <c r="A14" s="1"/>
      <c r="B14" s="1"/>
      <c r="C14" s="39" t="s">
        <v>957</v>
      </c>
      <c r="D14" s="48">
        <v>967</v>
      </c>
      <c r="E14" s="4"/>
      <c r="F14" s="69"/>
      <c r="G14" s="73"/>
      <c r="I14" s="21"/>
    </row>
    <row r="15" spans="1:9" s="9" customFormat="1" ht="15.75" customHeight="1" x14ac:dyDescent="0.25">
      <c r="A15" s="1"/>
      <c r="B15" s="1"/>
      <c r="C15" s="39" t="s">
        <v>958</v>
      </c>
      <c r="D15" s="48">
        <v>1093</v>
      </c>
      <c r="E15" s="4"/>
      <c r="F15" s="69"/>
      <c r="G15" s="73"/>
      <c r="I15" s="21"/>
    </row>
    <row r="16" spans="1:9" s="9" customFormat="1" ht="15.75" customHeight="1" x14ac:dyDescent="0.25">
      <c r="A16" s="1"/>
      <c r="B16" s="1"/>
      <c r="C16" s="39" t="s">
        <v>959</v>
      </c>
      <c r="D16" s="48">
        <v>1239</v>
      </c>
      <c r="E16" s="4"/>
      <c r="F16" s="69"/>
      <c r="G16" s="73"/>
      <c r="I16" s="21"/>
    </row>
    <row r="17" spans="1:9" s="9" customFormat="1" ht="15.75" customHeight="1" x14ac:dyDescent="0.25">
      <c r="A17" s="1"/>
      <c r="B17" s="1"/>
      <c r="C17" s="39" t="s">
        <v>960</v>
      </c>
      <c r="D17" s="48">
        <v>706</v>
      </c>
      <c r="E17" s="4"/>
      <c r="F17" s="69"/>
      <c r="G17" s="73"/>
      <c r="I17" s="21"/>
    </row>
    <row r="18" spans="1:9" s="9" customFormat="1" ht="15.75" customHeight="1" x14ac:dyDescent="0.25">
      <c r="A18" s="1"/>
      <c r="B18" s="1"/>
      <c r="C18" s="39" t="s">
        <v>961</v>
      </c>
      <c r="D18" s="48">
        <v>1690</v>
      </c>
      <c r="E18" s="4"/>
      <c r="F18" s="69"/>
      <c r="G18" s="73"/>
      <c r="I18" s="21"/>
    </row>
    <row r="19" spans="1:9" s="9" customFormat="1" ht="15.75" customHeight="1" x14ac:dyDescent="0.25">
      <c r="A19" s="1"/>
      <c r="B19" s="1"/>
      <c r="C19" s="39" t="s">
        <v>962</v>
      </c>
      <c r="D19" s="48">
        <v>775</v>
      </c>
      <c r="E19" s="4"/>
      <c r="F19" s="69"/>
      <c r="G19" s="73"/>
      <c r="I19" s="21"/>
    </row>
    <row r="20" spans="1:9" s="9" customFormat="1" ht="15.75" customHeight="1" x14ac:dyDescent="0.25">
      <c r="A20" s="1"/>
      <c r="B20" s="1"/>
      <c r="C20" s="39" t="s">
        <v>963</v>
      </c>
      <c r="D20" s="48">
        <v>1471</v>
      </c>
      <c r="E20" s="4"/>
      <c r="F20" s="69"/>
      <c r="G20" s="73"/>
      <c r="I20" s="21"/>
    </row>
    <row r="21" spans="1:9" s="9" customFormat="1" ht="15.75" customHeight="1" x14ac:dyDescent="0.25">
      <c r="A21" s="1"/>
      <c r="B21" s="1"/>
      <c r="C21" s="39" t="s">
        <v>964</v>
      </c>
      <c r="D21" s="48">
        <v>1327</v>
      </c>
      <c r="E21" s="4"/>
      <c r="F21" s="69"/>
      <c r="G21" s="73"/>
      <c r="I21" s="21"/>
    </row>
    <row r="22" spans="1:9" s="9" customFormat="1" ht="15.75" customHeight="1" x14ac:dyDescent="0.25">
      <c r="A22" s="1"/>
      <c r="B22" s="1"/>
      <c r="C22" s="39" t="s">
        <v>49</v>
      </c>
      <c r="D22" s="48">
        <v>1262</v>
      </c>
      <c r="E22" s="4"/>
      <c r="F22" s="69"/>
      <c r="G22" s="73"/>
      <c r="I22" s="21"/>
    </row>
    <row r="23" spans="1:9" s="9" customFormat="1" ht="15.75" customHeight="1" x14ac:dyDescent="0.25">
      <c r="A23" s="1"/>
      <c r="B23" s="1"/>
      <c r="C23" s="39" t="s">
        <v>965</v>
      </c>
      <c r="D23" s="48">
        <v>1712</v>
      </c>
      <c r="E23" s="4"/>
      <c r="F23" s="69"/>
      <c r="G23" s="73"/>
      <c r="I23" s="21"/>
    </row>
    <row r="24" spans="1:9" s="9" customFormat="1" ht="15.75" customHeight="1" x14ac:dyDescent="0.25">
      <c r="A24" s="1"/>
      <c r="B24" s="1"/>
      <c r="C24" s="39" t="s">
        <v>966</v>
      </c>
      <c r="D24" s="48">
        <v>1676</v>
      </c>
      <c r="E24" s="4"/>
      <c r="F24" s="69"/>
      <c r="G24" s="73"/>
      <c r="I24" s="21"/>
    </row>
    <row r="25" spans="1:9" s="9" customFormat="1" ht="15.75" customHeight="1" x14ac:dyDescent="0.25">
      <c r="A25" s="1"/>
      <c r="B25" s="1"/>
      <c r="C25" s="39" t="s">
        <v>967</v>
      </c>
      <c r="D25" s="48">
        <v>1201</v>
      </c>
      <c r="E25" s="4"/>
      <c r="F25" s="69"/>
      <c r="G25" s="73"/>
      <c r="I25" s="21"/>
    </row>
    <row r="26" spans="1:9" s="9" customFormat="1" ht="15.75" customHeight="1" x14ac:dyDescent="0.25">
      <c r="A26" s="1"/>
      <c r="B26" s="1"/>
      <c r="C26" s="39" t="s">
        <v>968</v>
      </c>
      <c r="D26" s="48">
        <v>1027</v>
      </c>
      <c r="E26" s="4"/>
      <c r="F26" s="69"/>
      <c r="G26" s="76"/>
      <c r="I26" s="21"/>
    </row>
    <row r="27" spans="1:9" s="9" customFormat="1" ht="15.75" customHeight="1" x14ac:dyDescent="0.25">
      <c r="A27" s="1"/>
      <c r="B27" s="1"/>
      <c r="C27" s="39" t="s">
        <v>969</v>
      </c>
      <c r="D27" s="48">
        <v>1737</v>
      </c>
      <c r="E27" s="4"/>
      <c r="F27" s="69"/>
      <c r="G27" s="73"/>
      <c r="I27" s="21"/>
    </row>
    <row r="28" spans="1:9" s="9" customFormat="1" ht="15.75" customHeight="1" x14ac:dyDescent="0.25">
      <c r="A28" s="1"/>
      <c r="B28" s="1"/>
      <c r="C28" s="39" t="s">
        <v>970</v>
      </c>
      <c r="D28" s="48">
        <v>1186</v>
      </c>
      <c r="E28" s="4"/>
      <c r="F28" s="69"/>
      <c r="G28" s="73"/>
      <c r="I28" s="21"/>
    </row>
    <row r="29" spans="1:9" s="9" customFormat="1" ht="15.75" customHeight="1" x14ac:dyDescent="0.25">
      <c r="A29" s="1"/>
      <c r="B29" s="1"/>
      <c r="C29" s="39" t="s">
        <v>3</v>
      </c>
      <c r="D29" s="48">
        <v>1706</v>
      </c>
      <c r="E29" s="4"/>
      <c r="F29" s="69"/>
      <c r="G29" s="73"/>
      <c r="I29" s="21"/>
    </row>
    <row r="30" spans="1:9" s="9" customFormat="1" ht="15.75" customHeight="1" x14ac:dyDescent="0.25">
      <c r="A30" s="1"/>
      <c r="B30" s="1"/>
      <c r="C30" s="39" t="s">
        <v>971</v>
      </c>
      <c r="D30" s="48">
        <v>1091</v>
      </c>
      <c r="E30" s="4"/>
      <c r="F30" s="69"/>
      <c r="G30" s="73"/>
      <c r="I30" s="21"/>
    </row>
    <row r="31" spans="1:9" s="9" customFormat="1" ht="15.75" customHeight="1" x14ac:dyDescent="0.25">
      <c r="A31" s="1"/>
      <c r="B31" s="1"/>
      <c r="C31" s="39" t="s">
        <v>972</v>
      </c>
      <c r="D31" s="48">
        <v>713</v>
      </c>
      <c r="E31" s="4"/>
      <c r="F31" s="69"/>
      <c r="G31" s="73"/>
      <c r="I31" s="21"/>
    </row>
    <row r="32" spans="1:9" s="9" customFormat="1" ht="15.75" customHeight="1" x14ac:dyDescent="0.25">
      <c r="A32" s="1"/>
      <c r="B32" s="1"/>
      <c r="C32" s="39"/>
      <c r="D32" s="48"/>
      <c r="E32" s="4"/>
      <c r="F32" s="69"/>
      <c r="G32" s="73"/>
      <c r="I32" s="21"/>
    </row>
    <row r="33" spans="1:9" s="9" customFormat="1" ht="15.75" customHeight="1" x14ac:dyDescent="0.25">
      <c r="A33" s="1"/>
      <c r="B33" s="1"/>
      <c r="C33" s="38" t="s">
        <v>2794</v>
      </c>
      <c r="D33" s="47">
        <f>SUM(D34:D53)</f>
        <v>33842</v>
      </c>
      <c r="E33" s="4"/>
      <c r="F33" s="69"/>
      <c r="G33" s="73"/>
      <c r="I33" s="47"/>
    </row>
    <row r="34" spans="1:9" s="9" customFormat="1" ht="15.75" customHeight="1" x14ac:dyDescent="0.25">
      <c r="A34" s="1"/>
      <c r="B34" s="1"/>
      <c r="C34" s="39" t="s">
        <v>973</v>
      </c>
      <c r="D34" s="48">
        <v>620</v>
      </c>
      <c r="E34" s="4"/>
      <c r="F34" s="69"/>
      <c r="G34" s="73"/>
      <c r="I34" s="21"/>
    </row>
    <row r="35" spans="1:9" s="9" customFormat="1" ht="15.75" customHeight="1" x14ac:dyDescent="0.25">
      <c r="A35" s="1"/>
      <c r="B35" s="1"/>
      <c r="C35" s="39" t="s">
        <v>974</v>
      </c>
      <c r="D35" s="48">
        <v>1310</v>
      </c>
      <c r="E35" s="4"/>
      <c r="F35" s="69"/>
      <c r="G35" s="73"/>
      <c r="I35" s="21"/>
    </row>
    <row r="36" spans="1:9" s="9" customFormat="1" ht="15.75" customHeight="1" x14ac:dyDescent="0.25">
      <c r="A36" s="1"/>
      <c r="B36" s="1"/>
      <c r="C36" s="39" t="s">
        <v>975</v>
      </c>
      <c r="D36" s="48">
        <v>1380</v>
      </c>
      <c r="E36" s="4"/>
      <c r="F36" s="69"/>
      <c r="G36" s="73"/>
      <c r="I36" s="21"/>
    </row>
    <row r="37" spans="1:9" s="9" customFormat="1" ht="15.75" customHeight="1" x14ac:dyDescent="0.25">
      <c r="A37" s="1"/>
      <c r="B37" s="1"/>
      <c r="C37" s="39" t="s">
        <v>976</v>
      </c>
      <c r="D37" s="48">
        <v>3389</v>
      </c>
      <c r="E37" s="4"/>
      <c r="F37" s="69"/>
      <c r="G37" s="73"/>
      <c r="I37" s="21"/>
    </row>
    <row r="38" spans="1:9" s="9" customFormat="1" ht="15.75" customHeight="1" x14ac:dyDescent="0.25">
      <c r="A38" s="1"/>
      <c r="B38" s="1"/>
      <c r="C38" s="39" t="s">
        <v>597</v>
      </c>
      <c r="D38" s="48">
        <v>612</v>
      </c>
      <c r="E38" s="4"/>
      <c r="F38" s="69"/>
      <c r="G38" s="73"/>
      <c r="I38" s="21"/>
    </row>
    <row r="39" spans="1:9" s="9" customFormat="1" ht="15.75" customHeight="1" x14ac:dyDescent="0.25">
      <c r="A39" s="1"/>
      <c r="B39" s="1"/>
      <c r="C39" s="39" t="s">
        <v>183</v>
      </c>
      <c r="D39" s="48">
        <v>989</v>
      </c>
      <c r="E39" s="4"/>
      <c r="F39" s="69"/>
      <c r="G39" s="73"/>
      <c r="I39" s="21"/>
    </row>
    <row r="40" spans="1:9" s="9" customFormat="1" ht="15.75" customHeight="1" x14ac:dyDescent="0.25">
      <c r="A40" s="1"/>
      <c r="B40" s="1"/>
      <c r="C40" s="39" t="s">
        <v>977</v>
      </c>
      <c r="D40" s="48">
        <v>873</v>
      </c>
      <c r="E40" s="4"/>
      <c r="F40" s="69"/>
      <c r="G40" s="73"/>
      <c r="I40" s="21"/>
    </row>
    <row r="41" spans="1:9" s="9" customFormat="1" ht="15.75" customHeight="1" x14ac:dyDescent="0.25">
      <c r="A41" s="1"/>
      <c r="B41" s="1"/>
      <c r="C41" s="39" t="s">
        <v>978</v>
      </c>
      <c r="D41" s="48">
        <v>2733</v>
      </c>
      <c r="E41" s="4"/>
      <c r="F41" s="69"/>
      <c r="G41" s="73"/>
      <c r="I41" s="21"/>
    </row>
    <row r="42" spans="1:9" s="4" customFormat="1" ht="15.75" customHeight="1" x14ac:dyDescent="0.25">
      <c r="A42" s="1"/>
      <c r="B42" s="1"/>
      <c r="C42" s="39" t="s">
        <v>979</v>
      </c>
      <c r="D42" s="48">
        <v>1650</v>
      </c>
      <c r="F42" s="69"/>
      <c r="G42" s="73"/>
      <c r="I42" s="21"/>
    </row>
    <row r="43" spans="1:9" s="9" customFormat="1" ht="15.75" customHeight="1" x14ac:dyDescent="0.25">
      <c r="A43" s="1"/>
      <c r="B43" s="1"/>
      <c r="C43" s="39" t="s">
        <v>897</v>
      </c>
      <c r="D43" s="48">
        <v>2355</v>
      </c>
      <c r="E43" s="4"/>
      <c r="F43" s="69"/>
      <c r="G43" s="73"/>
      <c r="I43" s="21"/>
    </row>
    <row r="44" spans="1:9" s="9" customFormat="1" ht="15.75" customHeight="1" x14ac:dyDescent="0.25">
      <c r="A44" s="1"/>
      <c r="B44" s="1"/>
      <c r="C44" s="39" t="s">
        <v>980</v>
      </c>
      <c r="D44" s="48">
        <v>1452</v>
      </c>
      <c r="E44" s="4"/>
      <c r="F44" s="69"/>
      <c r="G44" s="76"/>
      <c r="I44" s="21"/>
    </row>
    <row r="45" spans="1:9" s="9" customFormat="1" ht="15.75" customHeight="1" x14ac:dyDescent="0.25">
      <c r="A45" s="1"/>
      <c r="B45" s="1"/>
      <c r="C45" s="39" t="s">
        <v>981</v>
      </c>
      <c r="D45" s="48">
        <v>1902</v>
      </c>
      <c r="E45" s="4"/>
      <c r="F45" s="69"/>
      <c r="G45" s="73"/>
      <c r="I45" s="21"/>
    </row>
    <row r="46" spans="1:9" s="9" customFormat="1" ht="15.75" customHeight="1" x14ac:dyDescent="0.25">
      <c r="A46" s="1"/>
      <c r="B46" s="1"/>
      <c r="C46" s="39" t="s">
        <v>982</v>
      </c>
      <c r="D46" s="48">
        <v>641</v>
      </c>
      <c r="E46" s="4"/>
      <c r="F46" s="69"/>
      <c r="G46" s="73"/>
      <c r="I46" s="21"/>
    </row>
    <row r="47" spans="1:9" s="9" customFormat="1" ht="15.75" customHeight="1" x14ac:dyDescent="0.25">
      <c r="A47" s="1"/>
      <c r="B47" s="1"/>
      <c r="C47" s="39" t="s">
        <v>983</v>
      </c>
      <c r="D47" s="48">
        <v>4008</v>
      </c>
      <c r="E47" s="4"/>
      <c r="F47" s="69"/>
      <c r="G47" s="73"/>
      <c r="I47" s="21"/>
    </row>
    <row r="48" spans="1:9" s="9" customFormat="1" ht="15.75" customHeight="1" x14ac:dyDescent="0.25">
      <c r="A48" s="1"/>
      <c r="B48" s="1"/>
      <c r="C48" s="39" t="s">
        <v>984</v>
      </c>
      <c r="D48" s="48">
        <v>2836</v>
      </c>
      <c r="E48" s="4"/>
      <c r="F48" s="69"/>
      <c r="G48" s="73"/>
      <c r="I48" s="21"/>
    </row>
    <row r="49" spans="1:9" s="9" customFormat="1" ht="15.75" customHeight="1" x14ac:dyDescent="0.25">
      <c r="A49" s="1"/>
      <c r="B49" s="1"/>
      <c r="C49" s="39" t="s">
        <v>967</v>
      </c>
      <c r="D49" s="48">
        <v>959</v>
      </c>
      <c r="E49" s="4"/>
      <c r="F49" s="69"/>
      <c r="G49" s="73"/>
      <c r="I49" s="21"/>
    </row>
    <row r="50" spans="1:9" s="9" customFormat="1" ht="15.75" customHeight="1" x14ac:dyDescent="0.25">
      <c r="A50" s="1"/>
      <c r="B50" s="1"/>
      <c r="C50" s="39" t="s">
        <v>968</v>
      </c>
      <c r="D50" s="48">
        <v>1923</v>
      </c>
      <c r="E50" s="4"/>
      <c r="F50" s="69"/>
      <c r="G50" s="73"/>
      <c r="I50" s="21"/>
    </row>
    <row r="51" spans="1:9" s="9" customFormat="1" ht="15.75" customHeight="1" x14ac:dyDescent="0.25">
      <c r="A51" s="1"/>
      <c r="B51" s="1"/>
      <c r="C51" s="39" t="s">
        <v>985</v>
      </c>
      <c r="D51" s="48">
        <v>1420</v>
      </c>
      <c r="E51" s="4"/>
      <c r="F51" s="69"/>
      <c r="G51" s="73"/>
      <c r="I51" s="21"/>
    </row>
    <row r="52" spans="1:9" s="9" customFormat="1" ht="15.75" customHeight="1" x14ac:dyDescent="0.25">
      <c r="A52" s="1"/>
      <c r="B52" s="1"/>
      <c r="C52" s="39" t="s">
        <v>986</v>
      </c>
      <c r="D52" s="48">
        <v>1281</v>
      </c>
      <c r="E52" s="4"/>
      <c r="F52" s="69"/>
      <c r="G52" s="73"/>
      <c r="I52" s="21"/>
    </row>
    <row r="53" spans="1:9" s="9" customFormat="1" ht="15.75" customHeight="1" x14ac:dyDescent="0.25">
      <c r="A53" s="1"/>
      <c r="B53" s="1"/>
      <c r="C53" s="39" t="s">
        <v>987</v>
      </c>
      <c r="D53" s="48">
        <v>1509</v>
      </c>
      <c r="E53" s="4"/>
      <c r="F53" s="69"/>
      <c r="G53" s="73"/>
      <c r="I53" s="21"/>
    </row>
    <row r="54" spans="1:9" s="9" customFormat="1" ht="15.75" customHeight="1" x14ac:dyDescent="0.25">
      <c r="A54" s="1"/>
      <c r="B54" s="1"/>
      <c r="C54" s="39"/>
      <c r="D54" s="48"/>
      <c r="E54" s="4"/>
      <c r="F54" s="69"/>
      <c r="G54" s="73"/>
      <c r="I54" s="21"/>
    </row>
    <row r="55" spans="1:9" s="9" customFormat="1" ht="15.75" customHeight="1" x14ac:dyDescent="0.25">
      <c r="A55" s="1"/>
      <c r="B55" s="1"/>
      <c r="C55" s="38" t="s">
        <v>2795</v>
      </c>
      <c r="D55" s="47">
        <f>SUM(D56:D74)</f>
        <v>30098</v>
      </c>
      <c r="E55" s="4"/>
      <c r="F55" s="69"/>
      <c r="G55" s="73"/>
      <c r="I55" s="47"/>
    </row>
    <row r="56" spans="1:9" s="9" customFormat="1" ht="15.75" customHeight="1" x14ac:dyDescent="0.25">
      <c r="A56" s="1"/>
      <c r="B56" s="1"/>
      <c r="C56" s="39" t="s">
        <v>19</v>
      </c>
      <c r="D56" s="48">
        <v>1457</v>
      </c>
      <c r="E56" s="4"/>
      <c r="F56" s="69"/>
      <c r="G56" s="73"/>
      <c r="I56" s="21"/>
    </row>
    <row r="57" spans="1:9" s="4" customFormat="1" ht="15.75" customHeight="1" x14ac:dyDescent="0.25">
      <c r="A57" s="1"/>
      <c r="B57" s="1"/>
      <c r="C57" s="39" t="s">
        <v>988</v>
      </c>
      <c r="D57" s="48">
        <v>2279</v>
      </c>
      <c r="F57" s="69"/>
      <c r="G57" s="73"/>
      <c r="I57" s="21"/>
    </row>
    <row r="58" spans="1:9" s="9" customFormat="1" ht="15.75" customHeight="1" x14ac:dyDescent="0.25">
      <c r="A58" s="1"/>
      <c r="B58" s="1"/>
      <c r="C58" s="39" t="s">
        <v>989</v>
      </c>
      <c r="D58" s="48">
        <v>1548</v>
      </c>
      <c r="E58" s="4"/>
      <c r="F58" s="69"/>
      <c r="G58" s="73"/>
      <c r="I58" s="21"/>
    </row>
    <row r="59" spans="1:9" s="9" customFormat="1" ht="15.75" customHeight="1" x14ac:dyDescent="0.25">
      <c r="A59" s="1"/>
      <c r="B59" s="1"/>
      <c r="C59" s="39" t="s">
        <v>129</v>
      </c>
      <c r="D59" s="48">
        <v>3452</v>
      </c>
      <c r="E59" s="4"/>
      <c r="F59" s="69"/>
      <c r="G59" s="73"/>
      <c r="I59" s="21"/>
    </row>
    <row r="60" spans="1:9" s="9" customFormat="1" ht="15.75" customHeight="1" x14ac:dyDescent="0.25">
      <c r="A60" s="1"/>
      <c r="B60" s="1"/>
      <c r="C60" s="39" t="s">
        <v>16</v>
      </c>
      <c r="D60" s="48">
        <v>681</v>
      </c>
      <c r="E60" s="4"/>
      <c r="F60" s="69"/>
      <c r="G60" s="73"/>
      <c r="I60" s="21"/>
    </row>
    <row r="61" spans="1:9" s="9" customFormat="1" ht="15.75" customHeight="1" x14ac:dyDescent="0.25">
      <c r="A61" s="1"/>
      <c r="B61" s="1"/>
      <c r="C61" s="39" t="s">
        <v>6</v>
      </c>
      <c r="D61" s="48">
        <v>1345</v>
      </c>
      <c r="E61" s="4"/>
      <c r="F61" s="69"/>
      <c r="G61" s="73"/>
      <c r="I61" s="21"/>
    </row>
    <row r="62" spans="1:9" s="9" customFormat="1" ht="15.75" customHeight="1" x14ac:dyDescent="0.25">
      <c r="A62" s="1"/>
      <c r="B62" s="1"/>
      <c r="C62" s="39" t="s">
        <v>120</v>
      </c>
      <c r="D62" s="48">
        <v>433</v>
      </c>
      <c r="E62" s="4"/>
      <c r="F62" s="69"/>
      <c r="G62" s="73"/>
      <c r="I62" s="21"/>
    </row>
    <row r="63" spans="1:9" s="9" customFormat="1" ht="15.75" customHeight="1" x14ac:dyDescent="0.25">
      <c r="A63" s="1"/>
      <c r="B63" s="1"/>
      <c r="C63" s="39" t="s">
        <v>4</v>
      </c>
      <c r="D63" s="48">
        <v>2283</v>
      </c>
      <c r="E63" s="4"/>
      <c r="F63" s="69"/>
      <c r="G63" s="73"/>
      <c r="I63" s="21"/>
    </row>
    <row r="64" spans="1:9" s="9" customFormat="1" ht="15.75" customHeight="1" x14ac:dyDescent="0.25">
      <c r="A64" s="1"/>
      <c r="B64" s="1"/>
      <c r="C64" s="39" t="s">
        <v>20</v>
      </c>
      <c r="D64" s="48">
        <v>1765</v>
      </c>
      <c r="E64" s="4"/>
      <c r="F64" s="69"/>
      <c r="G64" s="73"/>
      <c r="I64" s="21"/>
    </row>
    <row r="65" spans="1:9" s="9" customFormat="1" ht="15.75" customHeight="1" x14ac:dyDescent="0.25">
      <c r="A65" s="1"/>
      <c r="B65" s="1"/>
      <c r="C65" s="39" t="s">
        <v>18</v>
      </c>
      <c r="D65" s="48">
        <v>2091</v>
      </c>
      <c r="E65" s="4"/>
      <c r="F65" s="69"/>
      <c r="G65" s="73"/>
      <c r="I65" s="21"/>
    </row>
    <row r="66" spans="1:9" s="9" customFormat="1" ht="15.75" customHeight="1" x14ac:dyDescent="0.25">
      <c r="A66" s="1"/>
      <c r="B66" s="1"/>
      <c r="C66" s="39" t="s">
        <v>990</v>
      </c>
      <c r="D66" s="48">
        <v>816</v>
      </c>
      <c r="E66" s="4"/>
      <c r="F66" s="69"/>
      <c r="G66" s="73"/>
      <c r="I66" s="21"/>
    </row>
    <row r="67" spans="1:9" s="9" customFormat="1" ht="15.75" customHeight="1" x14ac:dyDescent="0.25">
      <c r="A67" s="1"/>
      <c r="B67" s="1"/>
      <c r="C67" s="39" t="s">
        <v>13</v>
      </c>
      <c r="D67" s="48">
        <v>2262</v>
      </c>
      <c r="E67" s="4"/>
      <c r="F67" s="69"/>
      <c r="G67" s="73"/>
      <c r="I67" s="21"/>
    </row>
    <row r="68" spans="1:9" s="9" customFormat="1" ht="15.75" customHeight="1" x14ac:dyDescent="0.25">
      <c r="A68" s="1"/>
      <c r="B68" s="1"/>
      <c r="C68" s="39" t="s">
        <v>991</v>
      </c>
      <c r="D68" s="48">
        <v>558</v>
      </c>
      <c r="E68" s="4"/>
      <c r="F68" s="69"/>
      <c r="G68" s="73"/>
      <c r="I68" s="21"/>
    </row>
    <row r="69" spans="1:9" s="9" customFormat="1" ht="15.75" customHeight="1" x14ac:dyDescent="0.25">
      <c r="A69" s="1"/>
      <c r="B69" s="1"/>
      <c r="C69" s="39" t="s">
        <v>992</v>
      </c>
      <c r="D69" s="48">
        <v>615</v>
      </c>
      <c r="E69" s="4"/>
      <c r="F69" s="69"/>
      <c r="G69" s="76"/>
      <c r="I69" s="21"/>
    </row>
    <row r="70" spans="1:9" s="9" customFormat="1" ht="15.75" customHeight="1" x14ac:dyDescent="0.25">
      <c r="A70" s="1"/>
      <c r="B70" s="1"/>
      <c r="C70" s="39" t="s">
        <v>50</v>
      </c>
      <c r="D70" s="48">
        <v>772</v>
      </c>
      <c r="E70" s="4"/>
      <c r="F70" s="69"/>
      <c r="G70" s="73"/>
      <c r="I70" s="21"/>
    </row>
    <row r="71" spans="1:9" s="9" customFormat="1" ht="15.75" customHeight="1" x14ac:dyDescent="0.25">
      <c r="A71" s="1"/>
      <c r="B71" s="1"/>
      <c r="C71" s="39" t="s">
        <v>993</v>
      </c>
      <c r="D71" s="48">
        <v>2559</v>
      </c>
      <c r="E71" s="4"/>
      <c r="F71" s="69"/>
      <c r="G71" s="73"/>
      <c r="I71" s="21"/>
    </row>
    <row r="72" spans="1:9" s="9" customFormat="1" ht="15.75" customHeight="1" x14ac:dyDescent="0.25">
      <c r="A72" s="1"/>
      <c r="B72" s="1"/>
      <c r="C72" s="39" t="s">
        <v>15</v>
      </c>
      <c r="D72" s="48">
        <v>1970</v>
      </c>
      <c r="E72" s="4"/>
      <c r="F72" s="69"/>
      <c r="G72" s="73"/>
      <c r="I72" s="21"/>
    </row>
    <row r="73" spans="1:9" s="9" customFormat="1" ht="15.75" customHeight="1" x14ac:dyDescent="0.25">
      <c r="A73" s="1"/>
      <c r="B73" s="1"/>
      <c r="C73" s="39" t="s">
        <v>769</v>
      </c>
      <c r="D73" s="48">
        <v>660</v>
      </c>
      <c r="E73" s="4"/>
      <c r="F73" s="69"/>
      <c r="G73" s="73"/>
      <c r="I73" s="21"/>
    </row>
    <row r="74" spans="1:9" s="9" customFormat="1" ht="15.75" customHeight="1" x14ac:dyDescent="0.25">
      <c r="A74" s="1"/>
      <c r="B74" s="1"/>
      <c r="C74" s="39" t="s">
        <v>2</v>
      </c>
      <c r="D74" s="48">
        <v>2552</v>
      </c>
      <c r="E74" s="4"/>
      <c r="F74" s="69"/>
      <c r="G74" s="73"/>
      <c r="I74" s="21"/>
    </row>
    <row r="75" spans="1:9" s="9" customFormat="1" ht="15.75" customHeight="1" x14ac:dyDescent="0.25">
      <c r="A75" s="1"/>
      <c r="B75" s="1"/>
      <c r="C75" s="39"/>
      <c r="D75" s="48"/>
      <c r="E75" s="4"/>
      <c r="F75" s="69"/>
      <c r="G75" s="73"/>
      <c r="I75" s="21"/>
    </row>
    <row r="76" spans="1:9" s="9" customFormat="1" ht="15.75" customHeight="1" x14ac:dyDescent="0.25">
      <c r="A76" s="1"/>
      <c r="B76" s="1"/>
      <c r="C76" s="38" t="s">
        <v>2796</v>
      </c>
      <c r="D76" s="47">
        <f>SUM(D77:D109)</f>
        <v>49506</v>
      </c>
      <c r="E76" s="4"/>
      <c r="F76" s="69"/>
      <c r="G76" s="73"/>
      <c r="I76" s="47"/>
    </row>
    <row r="77" spans="1:9" s="9" customFormat="1" ht="15.75" customHeight="1" x14ac:dyDescent="0.25">
      <c r="A77" s="1"/>
      <c r="B77" s="1"/>
      <c r="C77" s="39" t="s">
        <v>994</v>
      </c>
      <c r="D77" s="48">
        <v>767</v>
      </c>
      <c r="E77" s="4"/>
      <c r="F77" s="69"/>
      <c r="G77" s="73"/>
      <c r="I77" s="21"/>
    </row>
    <row r="78" spans="1:9" s="9" customFormat="1" ht="15.75" customHeight="1" x14ac:dyDescent="0.25">
      <c r="A78" s="1"/>
      <c r="B78" s="1"/>
      <c r="C78" s="39" t="s">
        <v>995</v>
      </c>
      <c r="D78" s="48">
        <v>1677</v>
      </c>
      <c r="E78" s="4"/>
      <c r="F78" s="69"/>
      <c r="G78" s="73"/>
      <c r="I78" s="21"/>
    </row>
    <row r="79" spans="1:9" s="9" customFormat="1" ht="15.75" customHeight="1" x14ac:dyDescent="0.25">
      <c r="A79" s="1"/>
      <c r="B79" s="1"/>
      <c r="C79" s="39" t="s">
        <v>996</v>
      </c>
      <c r="D79" s="48">
        <v>1858</v>
      </c>
      <c r="E79" s="4"/>
      <c r="F79" s="69"/>
      <c r="G79" s="73"/>
      <c r="I79" s="21"/>
    </row>
    <row r="80" spans="1:9" s="9" customFormat="1" ht="15.75" customHeight="1" x14ac:dyDescent="0.25">
      <c r="A80" s="1"/>
      <c r="B80" s="1"/>
      <c r="C80" s="39" t="s">
        <v>997</v>
      </c>
      <c r="D80" s="48">
        <v>1228</v>
      </c>
      <c r="E80" s="4"/>
      <c r="F80" s="69"/>
      <c r="G80" s="73"/>
      <c r="I80" s="21"/>
    </row>
    <row r="81" spans="1:9" s="4" customFormat="1" ht="15.75" customHeight="1" x14ac:dyDescent="0.25">
      <c r="A81" s="1"/>
      <c r="B81" s="1"/>
      <c r="C81" s="39" t="s">
        <v>998</v>
      </c>
      <c r="D81" s="48">
        <v>553</v>
      </c>
      <c r="F81" s="69"/>
      <c r="G81" s="73"/>
      <c r="I81" s="21"/>
    </row>
    <row r="82" spans="1:9" s="9" customFormat="1" ht="15.75" customHeight="1" x14ac:dyDescent="0.25">
      <c r="A82" s="1"/>
      <c r="B82" s="1"/>
      <c r="C82" s="39" t="s">
        <v>999</v>
      </c>
      <c r="D82" s="48">
        <v>3164</v>
      </c>
      <c r="E82" s="4"/>
      <c r="F82" s="69"/>
      <c r="G82" s="73"/>
      <c r="I82" s="21"/>
    </row>
    <row r="83" spans="1:9" s="9" customFormat="1" ht="15.75" customHeight="1" x14ac:dyDescent="0.25">
      <c r="A83" s="1"/>
      <c r="B83" s="1"/>
      <c r="C83" s="39" t="s">
        <v>1000</v>
      </c>
      <c r="D83" s="48">
        <v>231</v>
      </c>
      <c r="E83" s="4"/>
      <c r="F83" s="69"/>
      <c r="G83" s="73"/>
      <c r="I83" s="21"/>
    </row>
    <row r="84" spans="1:9" s="9" customFormat="1" ht="15.75" customHeight="1" x14ac:dyDescent="0.25">
      <c r="A84" s="1"/>
      <c r="B84" s="1"/>
      <c r="C84" s="39" t="s">
        <v>1001</v>
      </c>
      <c r="D84" s="48">
        <v>5057</v>
      </c>
      <c r="E84" s="4"/>
      <c r="F84" s="69"/>
      <c r="G84" s="73"/>
      <c r="I84" s="21"/>
    </row>
    <row r="85" spans="1:9" s="9" customFormat="1" ht="15.75" customHeight="1" x14ac:dyDescent="0.25">
      <c r="A85" s="1"/>
      <c r="B85" s="1"/>
      <c r="C85" s="39" t="s">
        <v>1002</v>
      </c>
      <c r="D85" s="48">
        <v>1108</v>
      </c>
      <c r="E85" s="4"/>
      <c r="F85" s="69"/>
      <c r="G85" s="73"/>
      <c r="I85" s="21"/>
    </row>
    <row r="86" spans="1:9" s="9" customFormat="1" ht="15.75" customHeight="1" x14ac:dyDescent="0.25">
      <c r="A86" s="1"/>
      <c r="B86" s="1"/>
      <c r="C86" s="39" t="s">
        <v>1003</v>
      </c>
      <c r="D86" s="48">
        <v>680</v>
      </c>
      <c r="E86" s="4"/>
      <c r="F86" s="69"/>
      <c r="G86" s="73"/>
      <c r="I86" s="21"/>
    </row>
    <row r="87" spans="1:9" s="9" customFormat="1" ht="15.75" customHeight="1" x14ac:dyDescent="0.25">
      <c r="A87" s="1"/>
      <c r="B87" s="1"/>
      <c r="C87" s="39" t="s">
        <v>1004</v>
      </c>
      <c r="D87" s="48">
        <v>2760</v>
      </c>
      <c r="E87" s="4"/>
      <c r="F87" s="69"/>
      <c r="G87" s="73"/>
      <c r="I87" s="21"/>
    </row>
    <row r="88" spans="1:9" s="9" customFormat="1" ht="15.75" customHeight="1" x14ac:dyDescent="0.25">
      <c r="A88" s="1"/>
      <c r="B88" s="1"/>
      <c r="C88" s="39" t="s">
        <v>1005</v>
      </c>
      <c r="D88" s="48">
        <v>1094</v>
      </c>
      <c r="E88" s="4"/>
      <c r="F88" s="69"/>
      <c r="G88" s="73"/>
      <c r="I88" s="21"/>
    </row>
    <row r="89" spans="1:9" s="9" customFormat="1" ht="15.75" customHeight="1" x14ac:dyDescent="0.25">
      <c r="A89" s="1"/>
      <c r="B89" s="1"/>
      <c r="C89" s="39" t="s">
        <v>1006</v>
      </c>
      <c r="D89" s="48">
        <v>2627</v>
      </c>
      <c r="E89" s="4"/>
      <c r="F89" s="69"/>
      <c r="G89" s="73"/>
      <c r="I89" s="21"/>
    </row>
    <row r="90" spans="1:9" s="9" customFormat="1" ht="15.75" customHeight="1" x14ac:dyDescent="0.25">
      <c r="A90" s="1"/>
      <c r="B90" s="1"/>
      <c r="C90" s="39" t="s">
        <v>1007</v>
      </c>
      <c r="D90" s="48">
        <v>1725</v>
      </c>
      <c r="E90" s="4"/>
      <c r="F90" s="69"/>
      <c r="G90" s="73"/>
      <c r="I90" s="21"/>
    </row>
    <row r="91" spans="1:9" s="9" customFormat="1" ht="15.75" customHeight="1" x14ac:dyDescent="0.25">
      <c r="A91" s="1"/>
      <c r="B91" s="1"/>
      <c r="C91" s="39" t="s">
        <v>1008</v>
      </c>
      <c r="D91" s="48">
        <v>737</v>
      </c>
      <c r="E91" s="4"/>
      <c r="F91" s="69"/>
      <c r="G91" s="73"/>
      <c r="I91" s="21"/>
    </row>
    <row r="92" spans="1:9" s="9" customFormat="1" ht="15.75" customHeight="1" x14ac:dyDescent="0.25">
      <c r="A92" s="1"/>
      <c r="B92" s="1"/>
      <c r="C92" s="39" t="s">
        <v>1009</v>
      </c>
      <c r="D92" s="48">
        <v>783</v>
      </c>
      <c r="E92" s="4"/>
      <c r="F92" s="69"/>
      <c r="G92" s="76"/>
      <c r="I92" s="21"/>
    </row>
    <row r="93" spans="1:9" s="9" customFormat="1" ht="15.75" customHeight="1" x14ac:dyDescent="0.25">
      <c r="A93" s="1"/>
      <c r="B93" s="1"/>
      <c r="C93" s="39" t="s">
        <v>1010</v>
      </c>
      <c r="D93" s="48">
        <v>1770</v>
      </c>
      <c r="E93" s="4"/>
      <c r="F93" s="69"/>
      <c r="G93" s="73"/>
      <c r="I93" s="21"/>
    </row>
    <row r="94" spans="1:9" s="9" customFormat="1" ht="15.75" customHeight="1" x14ac:dyDescent="0.25">
      <c r="A94" s="1"/>
      <c r="B94" s="1"/>
      <c r="C94" s="39" t="s">
        <v>1011</v>
      </c>
      <c r="D94" s="48">
        <v>1999</v>
      </c>
      <c r="E94" s="4"/>
      <c r="F94" s="69"/>
      <c r="G94" s="73"/>
      <c r="I94" s="21"/>
    </row>
    <row r="95" spans="1:9" s="9" customFormat="1" ht="15.75" customHeight="1" x14ac:dyDescent="0.25">
      <c r="A95" s="1"/>
      <c r="B95" s="1"/>
      <c r="C95" s="39" t="s">
        <v>980</v>
      </c>
      <c r="D95" s="48">
        <v>1048</v>
      </c>
      <c r="E95" s="4"/>
      <c r="F95" s="69"/>
      <c r="G95" s="73"/>
      <c r="I95" s="21"/>
    </row>
    <row r="96" spans="1:9" s="9" customFormat="1" ht="15.75" customHeight="1" x14ac:dyDescent="0.25">
      <c r="A96" s="1"/>
      <c r="B96" s="1"/>
      <c r="C96" s="39" t="s">
        <v>1012</v>
      </c>
      <c r="D96" s="48">
        <v>1380</v>
      </c>
      <c r="E96" s="4"/>
      <c r="F96" s="69"/>
      <c r="G96" s="73"/>
      <c r="I96" s="21"/>
    </row>
    <row r="97" spans="1:9" s="9" customFormat="1" ht="15.75" customHeight="1" x14ac:dyDescent="0.25">
      <c r="A97" s="1"/>
      <c r="B97" s="1"/>
      <c r="C97" s="39" t="s">
        <v>1013</v>
      </c>
      <c r="D97" s="48">
        <v>548</v>
      </c>
      <c r="E97" s="4"/>
      <c r="F97" s="69"/>
      <c r="G97" s="73"/>
      <c r="I97" s="21"/>
    </row>
    <row r="98" spans="1:9" s="4" customFormat="1" ht="15.75" customHeight="1" x14ac:dyDescent="0.25">
      <c r="A98" s="1"/>
      <c r="B98" s="1"/>
      <c r="C98" s="39" t="s">
        <v>1014</v>
      </c>
      <c r="D98" s="48">
        <v>830</v>
      </c>
      <c r="F98" s="69"/>
      <c r="G98" s="73"/>
      <c r="I98" s="21"/>
    </row>
    <row r="99" spans="1:9" s="9" customFormat="1" ht="15.75" customHeight="1" x14ac:dyDescent="0.25">
      <c r="A99" s="1"/>
      <c r="B99" s="1"/>
      <c r="C99" s="39" t="s">
        <v>967</v>
      </c>
      <c r="D99" s="48">
        <v>1403</v>
      </c>
      <c r="E99" s="4"/>
      <c r="F99" s="69"/>
      <c r="G99" s="73"/>
      <c r="I99" s="21"/>
    </row>
    <row r="100" spans="1:9" s="9" customFormat="1" ht="15.75" customHeight="1" x14ac:dyDescent="0.25">
      <c r="A100" s="1"/>
      <c r="B100" s="1"/>
      <c r="C100" s="39" t="s">
        <v>968</v>
      </c>
      <c r="D100" s="48">
        <v>1959</v>
      </c>
      <c r="E100" s="4"/>
      <c r="F100" s="69"/>
      <c r="G100" s="73"/>
      <c r="I100" s="21"/>
    </row>
    <row r="101" spans="1:9" s="9" customFormat="1" ht="15.75" customHeight="1" x14ac:dyDescent="0.25">
      <c r="A101" s="1"/>
      <c r="B101" s="1"/>
      <c r="C101" s="39" t="s">
        <v>98</v>
      </c>
      <c r="D101" s="48">
        <v>2687</v>
      </c>
      <c r="E101" s="4"/>
      <c r="F101" s="69"/>
      <c r="G101" s="73"/>
      <c r="I101" s="21"/>
    </row>
    <row r="102" spans="1:9" s="9" customFormat="1" ht="15.75" customHeight="1" x14ac:dyDescent="0.25">
      <c r="A102" s="1"/>
      <c r="B102" s="1"/>
      <c r="C102" s="39" t="s">
        <v>1015</v>
      </c>
      <c r="D102" s="48">
        <v>1671</v>
      </c>
      <c r="E102" s="4"/>
      <c r="F102" s="69"/>
      <c r="G102" s="73"/>
      <c r="I102" s="21"/>
    </row>
    <row r="103" spans="1:9" s="9" customFormat="1" ht="15.75" customHeight="1" x14ac:dyDescent="0.25">
      <c r="A103" s="1"/>
      <c r="B103" s="1"/>
      <c r="C103" s="39" t="s">
        <v>9</v>
      </c>
      <c r="D103" s="48">
        <v>1081</v>
      </c>
      <c r="E103" s="4"/>
      <c r="F103" s="69"/>
      <c r="G103" s="73"/>
      <c r="I103" s="21"/>
    </row>
    <row r="104" spans="1:9" s="9" customFormat="1" ht="15.75" customHeight="1" x14ac:dyDescent="0.25">
      <c r="A104" s="1"/>
      <c r="B104" s="1"/>
      <c r="C104" s="39" t="s">
        <v>1016</v>
      </c>
      <c r="D104" s="48">
        <v>1448</v>
      </c>
      <c r="E104" s="4"/>
      <c r="F104" s="69"/>
      <c r="G104" s="73"/>
      <c r="I104" s="21"/>
    </row>
    <row r="105" spans="1:9" s="9" customFormat="1" ht="15.75" customHeight="1" x14ac:dyDescent="0.25">
      <c r="A105" s="1"/>
      <c r="B105" s="1"/>
      <c r="C105" s="39" t="s">
        <v>1017</v>
      </c>
      <c r="D105" s="48">
        <v>844</v>
      </c>
      <c r="E105" s="4"/>
      <c r="F105" s="69"/>
      <c r="G105" s="73"/>
      <c r="I105" s="21"/>
    </row>
    <row r="106" spans="1:9" s="9" customFormat="1" ht="15.75" customHeight="1" x14ac:dyDescent="0.25">
      <c r="A106" s="1"/>
      <c r="B106" s="1"/>
      <c r="C106" s="39" t="s">
        <v>1018</v>
      </c>
      <c r="D106" s="48">
        <v>949</v>
      </c>
      <c r="E106" s="4"/>
      <c r="F106" s="69"/>
      <c r="G106" s="73"/>
      <c r="I106" s="21"/>
    </row>
    <row r="107" spans="1:9" s="9" customFormat="1" ht="15.75" customHeight="1" x14ac:dyDescent="0.25">
      <c r="A107" s="1"/>
      <c r="B107" s="1"/>
      <c r="C107" s="39" t="s">
        <v>411</v>
      </c>
      <c r="D107" s="48">
        <v>1409</v>
      </c>
      <c r="E107" s="4"/>
      <c r="F107" s="69"/>
      <c r="G107" s="73"/>
      <c r="I107" s="21"/>
    </row>
    <row r="108" spans="1:9" s="9" customFormat="1" ht="15.75" customHeight="1" x14ac:dyDescent="0.25">
      <c r="A108" s="1"/>
      <c r="B108" s="1"/>
      <c r="C108" s="39" t="s">
        <v>1019</v>
      </c>
      <c r="D108" s="48">
        <v>1198</v>
      </c>
      <c r="E108" s="4"/>
      <c r="F108" s="69"/>
      <c r="G108" s="73"/>
      <c r="I108" s="21"/>
    </row>
    <row r="109" spans="1:9" s="9" customFormat="1" ht="15.75" customHeight="1" x14ac:dyDescent="0.25">
      <c r="A109" s="1"/>
      <c r="B109" s="1"/>
      <c r="C109" s="39" t="s">
        <v>1020</v>
      </c>
      <c r="D109" s="48">
        <v>1233</v>
      </c>
      <c r="E109" s="4"/>
      <c r="F109" s="69"/>
      <c r="G109" s="73"/>
      <c r="I109" s="21"/>
    </row>
    <row r="110" spans="1:9" s="9" customFormat="1" ht="15.75" customHeight="1" x14ac:dyDescent="0.25">
      <c r="A110" s="1"/>
      <c r="B110" s="1"/>
      <c r="C110" s="39"/>
      <c r="D110" s="48"/>
      <c r="E110" s="4"/>
      <c r="F110" s="69"/>
      <c r="G110" s="73"/>
      <c r="I110" s="21"/>
    </row>
    <row r="111" spans="1:9" s="9" customFormat="1" ht="15.75" customHeight="1" x14ac:dyDescent="0.25">
      <c r="A111" s="1"/>
      <c r="B111" s="1"/>
      <c r="C111" s="38" t="s">
        <v>2797</v>
      </c>
      <c r="D111" s="47">
        <f>SUM(D112:D126)</f>
        <v>31278</v>
      </c>
      <c r="E111" s="4"/>
      <c r="F111" s="69"/>
      <c r="G111" s="73"/>
      <c r="I111" s="47"/>
    </row>
    <row r="112" spans="1:9" s="9" customFormat="1" ht="15.75" customHeight="1" x14ac:dyDescent="0.25">
      <c r="A112" s="1"/>
      <c r="B112" s="1"/>
      <c r="C112" s="39" t="s">
        <v>1021</v>
      </c>
      <c r="D112" s="48">
        <v>1023</v>
      </c>
      <c r="E112" s="4"/>
      <c r="F112" s="69"/>
      <c r="G112" s="73"/>
      <c r="I112" s="21"/>
    </row>
    <row r="113" spans="1:9" s="9" customFormat="1" ht="15.75" customHeight="1" x14ac:dyDescent="0.25">
      <c r="A113" s="1"/>
      <c r="B113" s="1"/>
      <c r="C113" s="39" t="s">
        <v>1022</v>
      </c>
      <c r="D113" s="48">
        <v>1256</v>
      </c>
      <c r="E113" s="4"/>
      <c r="F113" s="69"/>
      <c r="G113" s="73"/>
      <c r="I113" s="21"/>
    </row>
    <row r="114" spans="1:9" s="9" customFormat="1" ht="15.75" customHeight="1" x14ac:dyDescent="0.25">
      <c r="A114" s="1"/>
      <c r="B114" s="1"/>
      <c r="C114" s="39" t="s">
        <v>1023</v>
      </c>
      <c r="D114" s="48">
        <v>1686</v>
      </c>
      <c r="E114" s="4"/>
      <c r="F114" s="69"/>
      <c r="G114" s="73"/>
      <c r="I114" s="21"/>
    </row>
    <row r="115" spans="1:9" s="9" customFormat="1" ht="15.75" customHeight="1" x14ac:dyDescent="0.25">
      <c r="A115" s="1"/>
      <c r="B115" s="1"/>
      <c r="C115" s="39" t="s">
        <v>1024</v>
      </c>
      <c r="D115" s="48">
        <v>3091</v>
      </c>
      <c r="E115" s="4"/>
      <c r="F115" s="69"/>
      <c r="G115" s="73"/>
      <c r="I115" s="21"/>
    </row>
    <row r="116" spans="1:9" s="9" customFormat="1" ht="15.75" customHeight="1" x14ac:dyDescent="0.25">
      <c r="A116" s="1"/>
      <c r="B116" s="1"/>
      <c r="C116" s="39" t="s">
        <v>22</v>
      </c>
      <c r="D116" s="48">
        <v>1599</v>
      </c>
      <c r="E116" s="4"/>
      <c r="F116" s="69"/>
      <c r="G116" s="73"/>
      <c r="I116" s="21"/>
    </row>
    <row r="117" spans="1:9" s="9" customFormat="1" ht="15.75" customHeight="1" x14ac:dyDescent="0.25">
      <c r="A117" s="1"/>
      <c r="B117" s="1"/>
      <c r="C117" s="39" t="s">
        <v>1025</v>
      </c>
      <c r="D117" s="48">
        <v>1890</v>
      </c>
      <c r="E117" s="4"/>
      <c r="F117" s="69"/>
      <c r="G117" s="73"/>
      <c r="I117" s="21"/>
    </row>
    <row r="118" spans="1:9" s="9" customFormat="1" ht="15.75" customHeight="1" x14ac:dyDescent="0.25">
      <c r="A118" s="1"/>
      <c r="B118" s="1"/>
      <c r="C118" s="39" t="s">
        <v>1026</v>
      </c>
      <c r="D118" s="48">
        <v>3903</v>
      </c>
      <c r="E118" s="4"/>
      <c r="F118" s="69"/>
      <c r="G118" s="73"/>
      <c r="I118" s="21"/>
    </row>
    <row r="119" spans="1:9" s="9" customFormat="1" ht="15.75" customHeight="1" x14ac:dyDescent="0.25">
      <c r="A119" s="1"/>
      <c r="B119" s="1"/>
      <c r="C119" s="39" t="s">
        <v>1027</v>
      </c>
      <c r="D119" s="48">
        <v>2435</v>
      </c>
      <c r="E119" s="4"/>
      <c r="F119" s="69"/>
      <c r="G119" s="73"/>
      <c r="I119" s="21"/>
    </row>
    <row r="120" spans="1:9" s="9" customFormat="1" ht="15.75" customHeight="1" x14ac:dyDescent="0.25">
      <c r="A120" s="1"/>
      <c r="B120" s="1"/>
      <c r="C120" s="39" t="s">
        <v>1028</v>
      </c>
      <c r="D120" s="48">
        <v>1775</v>
      </c>
      <c r="E120" s="4"/>
      <c r="F120" s="69"/>
      <c r="G120" s="73"/>
      <c r="I120" s="21"/>
    </row>
    <row r="121" spans="1:9" s="9" customFormat="1" ht="15.75" customHeight="1" x14ac:dyDescent="0.25">
      <c r="A121" s="1"/>
      <c r="B121" s="1"/>
      <c r="C121" s="39" t="s">
        <v>91</v>
      </c>
      <c r="D121" s="48">
        <v>991</v>
      </c>
      <c r="E121" s="4"/>
      <c r="F121" s="69"/>
      <c r="G121" s="73"/>
      <c r="I121" s="21"/>
    </row>
    <row r="122" spans="1:9" s="9" customFormat="1" ht="15.75" customHeight="1" x14ac:dyDescent="0.25">
      <c r="A122" s="1"/>
      <c r="B122" s="1"/>
      <c r="C122" s="39" t="s">
        <v>1029</v>
      </c>
      <c r="D122" s="48">
        <v>2275</v>
      </c>
      <c r="E122" s="4"/>
      <c r="F122" s="69"/>
      <c r="G122" s="73"/>
      <c r="I122" s="21"/>
    </row>
    <row r="123" spans="1:9" s="9" customFormat="1" ht="15.75" customHeight="1" x14ac:dyDescent="0.25">
      <c r="A123" s="1"/>
      <c r="B123" s="1"/>
      <c r="C123" s="39" t="s">
        <v>323</v>
      </c>
      <c r="D123" s="48">
        <v>2219</v>
      </c>
      <c r="E123" s="4"/>
      <c r="F123" s="69"/>
      <c r="G123" s="73"/>
      <c r="I123" s="21"/>
    </row>
    <row r="124" spans="1:9" s="9" customFormat="1" ht="15.75" customHeight="1" x14ac:dyDescent="0.25">
      <c r="A124" s="1"/>
      <c r="B124" s="1"/>
      <c r="C124" s="39" t="s">
        <v>123</v>
      </c>
      <c r="D124" s="48">
        <v>2676</v>
      </c>
      <c r="E124" s="4"/>
      <c r="F124" s="69"/>
      <c r="G124" s="73"/>
      <c r="I124" s="21"/>
    </row>
    <row r="125" spans="1:9" s="9" customFormat="1" ht="15.75" customHeight="1" x14ac:dyDescent="0.25">
      <c r="A125" s="1"/>
      <c r="B125" s="1"/>
      <c r="C125" s="39" t="s">
        <v>124</v>
      </c>
      <c r="D125" s="48">
        <v>2413</v>
      </c>
      <c r="E125" s="4"/>
      <c r="F125" s="69"/>
      <c r="G125" s="73"/>
      <c r="I125" s="21"/>
    </row>
    <row r="126" spans="1:9" s="9" customFormat="1" ht="15.75" customHeight="1" x14ac:dyDescent="0.25">
      <c r="A126" s="1"/>
      <c r="B126" s="1"/>
      <c r="C126" s="39" t="s">
        <v>13</v>
      </c>
      <c r="D126" s="48">
        <v>2046</v>
      </c>
      <c r="E126" s="4"/>
      <c r="F126" s="69"/>
      <c r="G126" s="73"/>
      <c r="I126" s="21"/>
    </row>
    <row r="127" spans="1:9" s="9" customFormat="1" ht="15.75" customHeight="1" x14ac:dyDescent="0.25">
      <c r="A127" s="1"/>
      <c r="B127" s="1"/>
      <c r="C127" s="39"/>
      <c r="D127" s="48"/>
      <c r="E127" s="4"/>
      <c r="F127" s="69"/>
      <c r="G127" s="73"/>
      <c r="I127" s="21"/>
    </row>
    <row r="128" spans="1:9" s="9" customFormat="1" ht="15.75" customHeight="1" x14ac:dyDescent="0.25">
      <c r="A128" s="1"/>
      <c r="B128" s="1"/>
      <c r="C128" s="38" t="s">
        <v>2798</v>
      </c>
      <c r="D128" s="47">
        <f>SUM(D129:D158)</f>
        <v>38670</v>
      </c>
      <c r="E128" s="4"/>
      <c r="F128" s="69"/>
      <c r="G128" s="73"/>
      <c r="I128" s="47"/>
    </row>
    <row r="129" spans="1:9" s="9" customFormat="1" ht="15.75" customHeight="1" x14ac:dyDescent="0.25">
      <c r="A129" s="1"/>
      <c r="B129" s="1"/>
      <c r="C129" s="39" t="s">
        <v>1030</v>
      </c>
      <c r="D129" s="48">
        <v>2832</v>
      </c>
      <c r="E129" s="4"/>
      <c r="F129" s="69"/>
      <c r="G129" s="73"/>
      <c r="I129" s="21"/>
    </row>
    <row r="130" spans="1:9" s="9" customFormat="1" ht="15.75" customHeight="1" x14ac:dyDescent="0.25">
      <c r="A130" s="1"/>
      <c r="B130" s="1"/>
      <c r="C130" s="39" t="s">
        <v>1031</v>
      </c>
      <c r="D130" s="48">
        <v>952</v>
      </c>
      <c r="E130" s="4"/>
      <c r="F130" s="69"/>
      <c r="G130" s="73"/>
      <c r="I130" s="21"/>
    </row>
    <row r="131" spans="1:9" s="9" customFormat="1" ht="15.75" customHeight="1" x14ac:dyDescent="0.25">
      <c r="A131" s="1"/>
      <c r="B131" s="1"/>
      <c r="C131" s="39" t="s">
        <v>1032</v>
      </c>
      <c r="D131" s="48">
        <v>1349</v>
      </c>
      <c r="E131" s="4"/>
      <c r="F131" s="69"/>
      <c r="G131" s="73"/>
      <c r="I131" s="21"/>
    </row>
    <row r="132" spans="1:9" s="9" customFormat="1" ht="15.75" customHeight="1" x14ac:dyDescent="0.25">
      <c r="A132" s="1"/>
      <c r="B132" s="1"/>
      <c r="C132" s="39" t="s">
        <v>1033</v>
      </c>
      <c r="D132" s="48">
        <v>559</v>
      </c>
      <c r="E132" s="4"/>
      <c r="F132" s="69"/>
      <c r="G132" s="73"/>
      <c r="I132" s="21"/>
    </row>
    <row r="133" spans="1:9" s="9" customFormat="1" ht="15.75" customHeight="1" x14ac:dyDescent="0.25">
      <c r="A133" s="1"/>
      <c r="B133" s="1"/>
      <c r="C133" s="39" t="s">
        <v>1034</v>
      </c>
      <c r="D133" s="48">
        <v>956</v>
      </c>
      <c r="E133" s="4"/>
      <c r="F133" s="69"/>
      <c r="G133" s="73"/>
      <c r="I133" s="21"/>
    </row>
    <row r="134" spans="1:9" s="9" customFormat="1" ht="15.75" customHeight="1" x14ac:dyDescent="0.25">
      <c r="A134" s="1"/>
      <c r="B134" s="1"/>
      <c r="C134" s="39" t="s">
        <v>1035</v>
      </c>
      <c r="D134" s="48">
        <v>1768</v>
      </c>
      <c r="E134" s="4"/>
      <c r="F134" s="69"/>
      <c r="G134" s="73"/>
      <c r="I134" s="21"/>
    </row>
    <row r="135" spans="1:9" s="9" customFormat="1" ht="15.75" customHeight="1" x14ac:dyDescent="0.25">
      <c r="A135" s="1"/>
      <c r="B135" s="1"/>
      <c r="C135" s="39" t="s">
        <v>601</v>
      </c>
      <c r="D135" s="48">
        <v>546</v>
      </c>
      <c r="E135" s="4"/>
      <c r="F135" s="69"/>
      <c r="G135" s="73"/>
      <c r="I135" s="21"/>
    </row>
    <row r="136" spans="1:9" s="9" customFormat="1" ht="15.75" customHeight="1" x14ac:dyDescent="0.25">
      <c r="A136" s="1"/>
      <c r="B136" s="1"/>
      <c r="C136" s="39" t="s">
        <v>222</v>
      </c>
      <c r="D136" s="48">
        <v>943</v>
      </c>
      <c r="E136" s="4"/>
      <c r="F136" s="69"/>
      <c r="G136" s="73"/>
      <c r="I136" s="21"/>
    </row>
    <row r="137" spans="1:9" s="9" customFormat="1" ht="15.75" customHeight="1" x14ac:dyDescent="0.25">
      <c r="A137" s="1"/>
      <c r="B137" s="1"/>
      <c r="C137" s="39" t="s">
        <v>604</v>
      </c>
      <c r="D137" s="48">
        <v>540</v>
      </c>
      <c r="E137" s="4"/>
      <c r="F137" s="69"/>
      <c r="G137" s="73"/>
      <c r="I137" s="21"/>
    </row>
    <row r="138" spans="1:9" s="9" customFormat="1" ht="15.75" customHeight="1" x14ac:dyDescent="0.25">
      <c r="A138" s="1"/>
      <c r="B138" s="1"/>
      <c r="C138" s="39" t="s">
        <v>1036</v>
      </c>
      <c r="D138" s="48">
        <v>1034</v>
      </c>
      <c r="E138" s="4"/>
      <c r="F138" s="69"/>
      <c r="G138" s="73"/>
      <c r="I138" s="21"/>
    </row>
    <row r="139" spans="1:9" s="9" customFormat="1" ht="15.75" customHeight="1" x14ac:dyDescent="0.25">
      <c r="A139" s="1"/>
      <c r="B139" s="1"/>
      <c r="C139" s="39" t="s">
        <v>685</v>
      </c>
      <c r="D139" s="48">
        <v>1063</v>
      </c>
      <c r="E139" s="4"/>
      <c r="F139" s="69"/>
      <c r="G139" s="73"/>
      <c r="I139" s="21"/>
    </row>
    <row r="140" spans="1:9" s="9" customFormat="1" ht="15.75" customHeight="1" x14ac:dyDescent="0.25">
      <c r="A140" s="1"/>
      <c r="B140" s="1"/>
      <c r="C140" s="39" t="s">
        <v>85</v>
      </c>
      <c r="D140" s="48">
        <v>434</v>
      </c>
      <c r="E140" s="4"/>
      <c r="F140" s="69"/>
      <c r="G140" s="73"/>
      <c r="I140" s="21"/>
    </row>
    <row r="141" spans="1:9" s="9" customFormat="1" ht="15.75" customHeight="1" x14ac:dyDescent="0.25">
      <c r="A141" s="1"/>
      <c r="B141" s="1"/>
      <c r="C141" s="39" t="s">
        <v>1037</v>
      </c>
      <c r="D141" s="48">
        <v>4710</v>
      </c>
      <c r="E141" s="4"/>
      <c r="F141" s="69"/>
      <c r="G141" s="73"/>
      <c r="I141" s="21"/>
    </row>
    <row r="142" spans="1:9" s="9" customFormat="1" ht="15.75" customHeight="1" x14ac:dyDescent="0.25">
      <c r="A142" s="1"/>
      <c r="B142" s="1"/>
      <c r="C142" s="39" t="s">
        <v>1038</v>
      </c>
      <c r="D142" s="48">
        <v>1503</v>
      </c>
      <c r="E142" s="4"/>
      <c r="F142" s="69"/>
      <c r="G142" s="73"/>
      <c r="I142" s="21"/>
    </row>
    <row r="143" spans="1:9" s="9" customFormat="1" ht="15.75" customHeight="1" x14ac:dyDescent="0.25">
      <c r="A143" s="1"/>
      <c r="B143" s="1"/>
      <c r="C143" s="39" t="s">
        <v>1039</v>
      </c>
      <c r="D143" s="48">
        <v>1320</v>
      </c>
      <c r="E143" s="4"/>
      <c r="F143" s="69"/>
      <c r="G143" s="73"/>
      <c r="I143" s="21"/>
    </row>
    <row r="144" spans="1:9" s="9" customFormat="1" ht="15.75" customHeight="1" x14ac:dyDescent="0.25">
      <c r="A144" s="1"/>
      <c r="B144" s="1"/>
      <c r="C144" s="39" t="s">
        <v>1040</v>
      </c>
      <c r="D144" s="48">
        <v>1165</v>
      </c>
      <c r="E144" s="4"/>
      <c r="F144" s="69"/>
      <c r="G144" s="73"/>
      <c r="I144" s="21"/>
    </row>
    <row r="145" spans="1:9" s="9" customFormat="1" ht="15.75" customHeight="1" x14ac:dyDescent="0.25">
      <c r="A145" s="1"/>
      <c r="B145" s="1"/>
      <c r="C145" s="39" t="s">
        <v>1041</v>
      </c>
      <c r="D145" s="48">
        <v>1286</v>
      </c>
      <c r="E145" s="4"/>
      <c r="F145" s="69"/>
      <c r="G145" s="73"/>
      <c r="I145" s="21"/>
    </row>
    <row r="146" spans="1:9" s="9" customFormat="1" ht="15.75" customHeight="1" x14ac:dyDescent="0.25">
      <c r="A146" s="1"/>
      <c r="B146" s="1"/>
      <c r="C146" s="39" t="s">
        <v>1042</v>
      </c>
      <c r="D146" s="48">
        <v>2391</v>
      </c>
      <c r="E146" s="4"/>
      <c r="F146" s="69"/>
      <c r="G146" s="73"/>
      <c r="I146" s="21"/>
    </row>
    <row r="147" spans="1:9" s="9" customFormat="1" ht="15.75" customHeight="1" x14ac:dyDescent="0.25">
      <c r="A147" s="1"/>
      <c r="B147" s="1"/>
      <c r="C147" s="39" t="s">
        <v>1043</v>
      </c>
      <c r="D147" s="48">
        <v>858</v>
      </c>
      <c r="E147" s="4"/>
      <c r="F147" s="69"/>
      <c r="G147" s="73"/>
      <c r="I147" s="21"/>
    </row>
    <row r="148" spans="1:9" s="9" customFormat="1" ht="15.75" customHeight="1" x14ac:dyDescent="0.25">
      <c r="A148" s="1"/>
      <c r="B148" s="1"/>
      <c r="C148" s="39" t="s">
        <v>1044</v>
      </c>
      <c r="D148" s="48">
        <v>236</v>
      </c>
      <c r="E148" s="4"/>
      <c r="F148" s="69"/>
      <c r="G148" s="73"/>
      <c r="I148" s="21"/>
    </row>
    <row r="149" spans="1:9" s="9" customFormat="1" ht="15.75" customHeight="1" x14ac:dyDescent="0.25">
      <c r="A149" s="1"/>
      <c r="B149" s="1"/>
      <c r="C149" s="39" t="s">
        <v>1045</v>
      </c>
      <c r="D149" s="48">
        <v>1420</v>
      </c>
      <c r="E149" s="4"/>
      <c r="F149" s="69"/>
      <c r="G149" s="73"/>
      <c r="I149" s="21"/>
    </row>
    <row r="150" spans="1:9" s="9" customFormat="1" ht="15.75" customHeight="1" x14ac:dyDescent="0.25">
      <c r="A150" s="1"/>
      <c r="B150" s="1"/>
      <c r="C150" s="39" t="s">
        <v>1046</v>
      </c>
      <c r="D150" s="48">
        <v>407</v>
      </c>
      <c r="E150" s="4"/>
      <c r="F150" s="69"/>
      <c r="G150" s="73"/>
      <c r="I150" s="21"/>
    </row>
    <row r="151" spans="1:9" s="4" customFormat="1" ht="15.75" customHeight="1" x14ac:dyDescent="0.25">
      <c r="A151" s="1"/>
      <c r="B151" s="1"/>
      <c r="C151" s="39" t="s">
        <v>1047</v>
      </c>
      <c r="D151" s="48">
        <v>1493</v>
      </c>
      <c r="F151" s="69"/>
      <c r="G151" s="76"/>
      <c r="I151" s="21"/>
    </row>
    <row r="152" spans="1:9" s="9" customFormat="1" ht="15.75" customHeight="1" x14ac:dyDescent="0.25">
      <c r="A152" s="1"/>
      <c r="B152" s="1"/>
      <c r="C152" s="39" t="s">
        <v>1048</v>
      </c>
      <c r="D152" s="48">
        <v>2018</v>
      </c>
      <c r="E152" s="4"/>
      <c r="F152" s="69"/>
      <c r="G152" s="73"/>
      <c r="I152" s="21"/>
    </row>
    <row r="153" spans="1:9" s="9" customFormat="1" ht="15.75" customHeight="1" x14ac:dyDescent="0.25">
      <c r="A153" s="1"/>
      <c r="B153" s="1"/>
      <c r="C153" s="39" t="s">
        <v>1049</v>
      </c>
      <c r="D153" s="48">
        <v>947</v>
      </c>
      <c r="E153" s="4"/>
      <c r="F153" s="69"/>
      <c r="G153" s="73"/>
      <c r="I153" s="21"/>
    </row>
    <row r="154" spans="1:9" s="9" customFormat="1" ht="15.75" customHeight="1" x14ac:dyDescent="0.25">
      <c r="A154" s="1"/>
      <c r="B154" s="1"/>
      <c r="C154" s="39" t="s">
        <v>2</v>
      </c>
      <c r="D154" s="48">
        <v>1692</v>
      </c>
      <c r="E154" s="4"/>
      <c r="F154" s="69"/>
      <c r="G154" s="73"/>
      <c r="I154" s="21"/>
    </row>
    <row r="155" spans="1:9" s="9" customFormat="1" ht="15.75" customHeight="1" x14ac:dyDescent="0.25">
      <c r="A155" s="1"/>
      <c r="B155" s="1"/>
      <c r="C155" s="39" t="s">
        <v>6</v>
      </c>
      <c r="D155" s="48">
        <v>1033</v>
      </c>
      <c r="E155" s="4"/>
      <c r="F155" s="69"/>
      <c r="G155" s="73"/>
      <c r="I155" s="21"/>
    </row>
    <row r="156" spans="1:9" s="9" customFormat="1" ht="15.75" customHeight="1" x14ac:dyDescent="0.25">
      <c r="A156" s="1"/>
      <c r="B156" s="1"/>
      <c r="C156" s="39" t="s">
        <v>9</v>
      </c>
      <c r="D156" s="48">
        <v>851</v>
      </c>
      <c r="E156" s="4"/>
      <c r="F156" s="69"/>
      <c r="G156" s="73"/>
      <c r="I156" s="21"/>
    </row>
    <row r="157" spans="1:9" s="9" customFormat="1" ht="15.75" customHeight="1" x14ac:dyDescent="0.25">
      <c r="A157" s="1"/>
      <c r="B157" s="1"/>
      <c r="C157" s="39" t="s">
        <v>10</v>
      </c>
      <c r="D157" s="48">
        <v>1095</v>
      </c>
      <c r="E157" s="4"/>
      <c r="F157" s="69"/>
      <c r="G157" s="73"/>
      <c r="I157" s="21"/>
    </row>
    <row r="158" spans="1:9" s="9" customFormat="1" ht="15.75" customHeight="1" x14ac:dyDescent="0.25">
      <c r="A158" s="1"/>
      <c r="B158" s="1"/>
      <c r="C158" s="39" t="s">
        <v>769</v>
      </c>
      <c r="D158" s="48">
        <v>1269</v>
      </c>
      <c r="E158" s="4"/>
      <c r="F158" s="69"/>
      <c r="G158" s="73"/>
      <c r="I158" s="21"/>
    </row>
    <row r="159" spans="1:9" s="9" customFormat="1" ht="15.75" customHeight="1" x14ac:dyDescent="0.25">
      <c r="A159" s="1"/>
      <c r="B159" s="1"/>
      <c r="C159" s="39"/>
      <c r="D159" s="48"/>
      <c r="E159" s="4"/>
      <c r="F159" s="69"/>
      <c r="G159" s="73"/>
      <c r="I159" s="21"/>
    </row>
    <row r="160" spans="1:9" s="9" customFormat="1" ht="15.75" customHeight="1" x14ac:dyDescent="0.25">
      <c r="A160" s="1"/>
      <c r="B160" s="1"/>
      <c r="C160" s="38" t="s">
        <v>2799</v>
      </c>
      <c r="D160" s="47">
        <f>SUM(D161:D192)</f>
        <v>41226</v>
      </c>
      <c r="E160" s="4"/>
      <c r="F160" s="69"/>
      <c r="G160" s="73"/>
      <c r="I160" s="47"/>
    </row>
    <row r="161" spans="1:9" s="9" customFormat="1" ht="15.75" customHeight="1" x14ac:dyDescent="0.25">
      <c r="A161" s="1"/>
      <c r="B161" s="1"/>
      <c r="C161" s="39" t="s">
        <v>1050</v>
      </c>
      <c r="D161" s="48">
        <v>1474</v>
      </c>
      <c r="E161" s="4"/>
      <c r="F161" s="69"/>
      <c r="G161" s="73"/>
      <c r="I161" s="21"/>
    </row>
    <row r="162" spans="1:9" s="9" customFormat="1" ht="15.75" customHeight="1" x14ac:dyDescent="0.25">
      <c r="A162" s="1"/>
      <c r="B162" s="1"/>
      <c r="C162" s="39" t="s">
        <v>1051</v>
      </c>
      <c r="D162" s="48">
        <v>920</v>
      </c>
      <c r="E162" s="4"/>
      <c r="F162" s="69"/>
      <c r="G162" s="73"/>
      <c r="I162" s="21"/>
    </row>
    <row r="163" spans="1:9" s="9" customFormat="1" ht="15.75" customHeight="1" x14ac:dyDescent="0.25">
      <c r="A163" s="1"/>
      <c r="B163" s="1"/>
      <c r="C163" s="39" t="s">
        <v>1052</v>
      </c>
      <c r="D163" s="48">
        <v>603</v>
      </c>
      <c r="E163" s="4"/>
      <c r="F163" s="69"/>
      <c r="G163" s="73"/>
      <c r="I163" s="21"/>
    </row>
    <row r="164" spans="1:9" s="9" customFormat="1" ht="15.75" customHeight="1" x14ac:dyDescent="0.25">
      <c r="A164" s="1"/>
      <c r="B164" s="1"/>
      <c r="C164" s="39" t="s">
        <v>1053</v>
      </c>
      <c r="D164" s="48">
        <v>1537</v>
      </c>
      <c r="E164" s="4"/>
      <c r="F164" s="69"/>
      <c r="G164" s="73"/>
      <c r="I164" s="21"/>
    </row>
    <row r="165" spans="1:9" s="9" customFormat="1" ht="15.75" customHeight="1" x14ac:dyDescent="0.25">
      <c r="A165" s="1"/>
      <c r="B165" s="1"/>
      <c r="C165" s="39" t="s">
        <v>1054</v>
      </c>
      <c r="D165" s="48">
        <v>1644</v>
      </c>
      <c r="E165" s="4"/>
      <c r="F165" s="69"/>
      <c r="G165" s="73"/>
      <c r="I165" s="21"/>
    </row>
    <row r="166" spans="1:9" s="9" customFormat="1" ht="15.75" customHeight="1" x14ac:dyDescent="0.25">
      <c r="A166" s="1"/>
      <c r="B166" s="1"/>
      <c r="C166" s="39" t="s">
        <v>709</v>
      </c>
      <c r="D166" s="48">
        <v>1196</v>
      </c>
      <c r="E166" s="4"/>
      <c r="F166" s="69"/>
      <c r="G166" s="73"/>
      <c r="I166" s="21"/>
    </row>
    <row r="167" spans="1:9" s="9" customFormat="1" ht="15.75" customHeight="1" x14ac:dyDescent="0.25">
      <c r="A167" s="1"/>
      <c r="B167" s="1"/>
      <c r="C167" s="39" t="s">
        <v>163</v>
      </c>
      <c r="D167" s="48">
        <v>1483</v>
      </c>
      <c r="E167" s="4"/>
      <c r="F167" s="69"/>
      <c r="G167" s="73"/>
      <c r="I167" s="21"/>
    </row>
    <row r="168" spans="1:9" s="9" customFormat="1" ht="15.75" customHeight="1" x14ac:dyDescent="0.25">
      <c r="A168" s="1"/>
      <c r="B168" s="1"/>
      <c r="C168" s="39" t="s">
        <v>1055</v>
      </c>
      <c r="D168" s="48">
        <v>1644</v>
      </c>
      <c r="E168" s="4"/>
      <c r="F168" s="69"/>
      <c r="G168" s="73"/>
      <c r="I168" s="21"/>
    </row>
    <row r="169" spans="1:9" s="9" customFormat="1" ht="15.75" customHeight="1" x14ac:dyDescent="0.25">
      <c r="A169" s="1"/>
      <c r="B169" s="1"/>
      <c r="C169" s="39" t="s">
        <v>961</v>
      </c>
      <c r="D169" s="48">
        <v>1151</v>
      </c>
      <c r="E169" s="4"/>
      <c r="F169" s="69"/>
      <c r="G169" s="76"/>
      <c r="I169" s="21"/>
    </row>
    <row r="170" spans="1:9" s="4" customFormat="1" ht="15.75" customHeight="1" x14ac:dyDescent="0.25">
      <c r="A170" s="1"/>
      <c r="B170" s="1"/>
      <c r="C170" s="39" t="s">
        <v>1056</v>
      </c>
      <c r="D170" s="48">
        <v>688</v>
      </c>
      <c r="F170" s="69"/>
      <c r="G170" s="73"/>
      <c r="I170" s="21"/>
    </row>
    <row r="171" spans="1:9" s="9" customFormat="1" ht="15.75" customHeight="1" x14ac:dyDescent="0.25">
      <c r="A171" s="1"/>
      <c r="B171" s="1"/>
      <c r="C171" s="39" t="s">
        <v>1057</v>
      </c>
      <c r="D171" s="48">
        <v>1637</v>
      </c>
      <c r="E171" s="4"/>
      <c r="F171" s="69"/>
      <c r="G171" s="73"/>
      <c r="I171" s="21"/>
    </row>
    <row r="172" spans="1:9" s="9" customFormat="1" ht="15.75" customHeight="1" x14ac:dyDescent="0.25">
      <c r="A172" s="1"/>
      <c r="B172" s="1"/>
      <c r="C172" s="39" t="s">
        <v>1058</v>
      </c>
      <c r="D172" s="48">
        <v>710</v>
      </c>
      <c r="E172" s="4"/>
      <c r="F172" s="69"/>
      <c r="G172" s="73"/>
      <c r="I172" s="21"/>
    </row>
    <row r="173" spans="1:9" s="9" customFormat="1" ht="15.75" customHeight="1" x14ac:dyDescent="0.25">
      <c r="A173" s="1"/>
      <c r="B173" s="1"/>
      <c r="C173" s="39" t="s">
        <v>1059</v>
      </c>
      <c r="D173" s="48">
        <v>891</v>
      </c>
      <c r="E173" s="4"/>
      <c r="F173" s="69"/>
      <c r="G173" s="73"/>
      <c r="I173" s="21"/>
    </row>
    <row r="174" spans="1:9" s="9" customFormat="1" ht="15.75" customHeight="1" x14ac:dyDescent="0.25">
      <c r="A174" s="1"/>
      <c r="B174" s="1"/>
      <c r="C174" s="39" t="s">
        <v>1060</v>
      </c>
      <c r="D174" s="48">
        <v>1506</v>
      </c>
      <c r="E174" s="4"/>
      <c r="F174" s="69"/>
      <c r="G174" s="73"/>
      <c r="I174" s="21"/>
    </row>
    <row r="175" spans="1:9" s="9" customFormat="1" ht="15.75" customHeight="1" x14ac:dyDescent="0.25">
      <c r="A175" s="1"/>
      <c r="B175" s="1"/>
      <c r="C175" s="39" t="s">
        <v>1061</v>
      </c>
      <c r="D175" s="48">
        <v>918</v>
      </c>
      <c r="E175" s="4"/>
      <c r="F175" s="69"/>
      <c r="G175" s="73"/>
      <c r="I175" s="21"/>
    </row>
    <row r="176" spans="1:9" s="9" customFormat="1" ht="15.75" customHeight="1" x14ac:dyDescent="0.25">
      <c r="A176" s="1"/>
      <c r="B176" s="1"/>
      <c r="C176" s="39" t="s">
        <v>1062</v>
      </c>
      <c r="D176" s="48">
        <v>971</v>
      </c>
      <c r="E176" s="4"/>
      <c r="F176" s="69"/>
      <c r="G176" s="73"/>
      <c r="I176" s="21"/>
    </row>
    <row r="177" spans="1:9" s="9" customFormat="1" ht="15.75" customHeight="1" x14ac:dyDescent="0.25">
      <c r="A177" s="1"/>
      <c r="B177" s="1"/>
      <c r="C177" s="39" t="s">
        <v>1063</v>
      </c>
      <c r="D177" s="48">
        <v>1169</v>
      </c>
      <c r="E177" s="4"/>
      <c r="F177" s="69"/>
      <c r="G177" s="73"/>
      <c r="I177" s="21"/>
    </row>
    <row r="178" spans="1:9" s="9" customFormat="1" ht="15.75" customHeight="1" x14ac:dyDescent="0.25">
      <c r="A178" s="1"/>
      <c r="B178" s="1"/>
      <c r="C178" s="39" t="s">
        <v>1064</v>
      </c>
      <c r="D178" s="48">
        <v>1267</v>
      </c>
      <c r="E178" s="4"/>
      <c r="F178" s="69"/>
      <c r="G178" s="73"/>
      <c r="I178" s="21"/>
    </row>
    <row r="179" spans="1:9" s="9" customFormat="1" ht="15.75" customHeight="1" x14ac:dyDescent="0.25">
      <c r="A179" s="1"/>
      <c r="B179" s="1"/>
      <c r="C179" s="39" t="s">
        <v>1065</v>
      </c>
      <c r="D179" s="48">
        <v>1669</v>
      </c>
      <c r="E179" s="4"/>
      <c r="F179" s="69"/>
      <c r="G179" s="73"/>
      <c r="I179" s="21"/>
    </row>
    <row r="180" spans="1:9" s="9" customFormat="1" ht="15.75" customHeight="1" x14ac:dyDescent="0.25">
      <c r="A180" s="1"/>
      <c r="B180" s="1"/>
      <c r="C180" s="39" t="s">
        <v>1066</v>
      </c>
      <c r="D180" s="48">
        <v>884</v>
      </c>
      <c r="E180" s="4"/>
      <c r="F180" s="69"/>
      <c r="G180" s="73"/>
      <c r="I180" s="21"/>
    </row>
    <row r="181" spans="1:9" s="9" customFormat="1" ht="15.75" customHeight="1" x14ac:dyDescent="0.25">
      <c r="A181" s="1"/>
      <c r="B181" s="1"/>
      <c r="C181" s="39" t="s">
        <v>1067</v>
      </c>
      <c r="D181" s="48">
        <v>1183</v>
      </c>
      <c r="E181" s="4"/>
      <c r="F181" s="69"/>
      <c r="G181" s="73"/>
      <c r="I181" s="21"/>
    </row>
    <row r="182" spans="1:9" s="9" customFormat="1" ht="15.75" customHeight="1" x14ac:dyDescent="0.25">
      <c r="A182" s="1"/>
      <c r="B182" s="1"/>
      <c r="C182" s="39" t="s">
        <v>1068</v>
      </c>
      <c r="D182" s="48">
        <v>823</v>
      </c>
      <c r="E182" s="4"/>
      <c r="F182" s="69"/>
      <c r="G182" s="73"/>
      <c r="I182" s="21"/>
    </row>
    <row r="183" spans="1:9" s="9" customFormat="1" ht="15.75" customHeight="1" x14ac:dyDescent="0.25">
      <c r="A183" s="1"/>
      <c r="B183" s="1"/>
      <c r="C183" s="39" t="s">
        <v>195</v>
      </c>
      <c r="D183" s="48">
        <v>997</v>
      </c>
      <c r="E183" s="4"/>
      <c r="F183" s="69"/>
      <c r="G183" s="73"/>
      <c r="I183" s="21"/>
    </row>
    <row r="184" spans="1:9" s="9" customFormat="1" ht="15.75" customHeight="1" x14ac:dyDescent="0.25">
      <c r="A184" s="1"/>
      <c r="B184" s="1"/>
      <c r="C184" s="39" t="s">
        <v>967</v>
      </c>
      <c r="D184" s="48">
        <v>1191</v>
      </c>
      <c r="E184" s="4"/>
      <c r="F184" s="69"/>
      <c r="G184" s="73"/>
      <c r="I184" s="21"/>
    </row>
    <row r="185" spans="1:9" s="9" customFormat="1" ht="15.75" customHeight="1" x14ac:dyDescent="0.25">
      <c r="A185" s="1"/>
      <c r="B185" s="1"/>
      <c r="C185" s="39" t="s">
        <v>968</v>
      </c>
      <c r="D185" s="48">
        <v>2045</v>
      </c>
      <c r="E185" s="4"/>
      <c r="F185" s="69"/>
      <c r="G185" s="73"/>
      <c r="I185" s="21"/>
    </row>
    <row r="186" spans="1:9" s="9" customFormat="1" ht="15.75" customHeight="1" x14ac:dyDescent="0.25">
      <c r="A186" s="1"/>
      <c r="B186" s="1"/>
      <c r="C186" s="39" t="s">
        <v>1069</v>
      </c>
      <c r="D186" s="48">
        <v>1820</v>
      </c>
      <c r="E186" s="4"/>
      <c r="F186" s="69"/>
      <c r="G186" s="73"/>
      <c r="I186" s="21"/>
    </row>
    <row r="187" spans="1:9" s="9" customFormat="1" ht="15.75" customHeight="1" x14ac:dyDescent="0.25">
      <c r="A187" s="1"/>
      <c r="B187" s="1"/>
      <c r="C187" s="39" t="s">
        <v>1070</v>
      </c>
      <c r="D187" s="48">
        <v>1116</v>
      </c>
      <c r="E187" s="4"/>
      <c r="F187" s="69"/>
      <c r="G187" s="73"/>
      <c r="I187" s="21"/>
    </row>
    <row r="188" spans="1:9" s="4" customFormat="1" ht="15.75" customHeight="1" x14ac:dyDescent="0.25">
      <c r="A188" s="1"/>
      <c r="B188" s="1"/>
      <c r="C188" s="39" t="s">
        <v>1071</v>
      </c>
      <c r="D188" s="48">
        <v>1101</v>
      </c>
      <c r="F188" s="69"/>
      <c r="G188" s="73"/>
      <c r="I188" s="21"/>
    </row>
    <row r="189" spans="1:9" s="9" customFormat="1" ht="15.75" customHeight="1" x14ac:dyDescent="0.25">
      <c r="A189" s="1"/>
      <c r="B189" s="1"/>
      <c r="C189" s="39" t="s">
        <v>1072</v>
      </c>
      <c r="D189" s="48">
        <v>1343</v>
      </c>
      <c r="E189" s="4"/>
      <c r="F189" s="69"/>
      <c r="G189" s="73"/>
      <c r="I189" s="21"/>
    </row>
    <row r="190" spans="1:9" s="9" customFormat="1" ht="15.75" customHeight="1" x14ac:dyDescent="0.25">
      <c r="A190" s="1"/>
      <c r="B190" s="1"/>
      <c r="C190" s="39" t="s">
        <v>1073</v>
      </c>
      <c r="D190" s="48">
        <v>1551</v>
      </c>
      <c r="E190" s="4"/>
      <c r="F190" s="69"/>
      <c r="G190" s="73"/>
      <c r="I190" s="21"/>
    </row>
    <row r="191" spans="1:9" s="9" customFormat="1" ht="15.75" customHeight="1" x14ac:dyDescent="0.25">
      <c r="A191" s="1"/>
      <c r="B191" s="1"/>
      <c r="C191" s="39" t="s">
        <v>81</v>
      </c>
      <c r="D191" s="48">
        <v>2559</v>
      </c>
      <c r="E191" s="4"/>
      <c r="F191" s="69"/>
      <c r="G191" s="76"/>
      <c r="I191" s="21"/>
    </row>
    <row r="192" spans="1:9" s="9" customFormat="1" ht="15.75" customHeight="1" x14ac:dyDescent="0.25">
      <c r="A192" s="1"/>
      <c r="B192" s="1"/>
      <c r="C192" s="39" t="s">
        <v>1074</v>
      </c>
      <c r="D192" s="48">
        <v>1535</v>
      </c>
      <c r="E192" s="4"/>
      <c r="F192" s="69"/>
      <c r="G192" s="73"/>
      <c r="I192" s="21"/>
    </row>
    <row r="193" spans="1:9" s="9" customFormat="1" ht="15.75" customHeight="1" x14ac:dyDescent="0.25">
      <c r="A193" s="1"/>
      <c r="B193" s="1"/>
      <c r="C193" s="39"/>
      <c r="D193" s="48"/>
      <c r="E193" s="4"/>
      <c r="F193" s="69"/>
      <c r="G193" s="73"/>
      <c r="I193" s="21"/>
    </row>
    <row r="194" spans="1:9" s="9" customFormat="1" ht="15.75" customHeight="1" x14ac:dyDescent="0.25">
      <c r="A194" s="1"/>
      <c r="B194" s="1"/>
      <c r="C194" s="38" t="s">
        <v>2800</v>
      </c>
      <c r="D194" s="47">
        <f>SUM(D195:D220)</f>
        <v>40690</v>
      </c>
      <c r="E194" s="4"/>
      <c r="F194" s="69"/>
      <c r="G194" s="73"/>
      <c r="I194" s="47"/>
    </row>
    <row r="195" spans="1:9" s="9" customFormat="1" ht="15.75" customHeight="1" x14ac:dyDescent="0.25">
      <c r="A195" s="1"/>
      <c r="B195" s="1"/>
      <c r="C195" s="39" t="s">
        <v>1075</v>
      </c>
      <c r="D195" s="48">
        <v>2449</v>
      </c>
      <c r="E195" s="4"/>
      <c r="F195" s="69"/>
      <c r="G195" s="73"/>
      <c r="I195" s="21"/>
    </row>
    <row r="196" spans="1:9" s="9" customFormat="1" ht="15.75" customHeight="1" x14ac:dyDescent="0.25">
      <c r="A196" s="1"/>
      <c r="B196" s="1"/>
      <c r="C196" s="39" t="s">
        <v>1076</v>
      </c>
      <c r="D196" s="48">
        <v>1235</v>
      </c>
      <c r="E196" s="4"/>
      <c r="F196" s="69"/>
      <c r="G196" s="73"/>
      <c r="I196" s="21"/>
    </row>
    <row r="197" spans="1:9" s="9" customFormat="1" ht="15.75" customHeight="1" x14ac:dyDescent="0.25">
      <c r="A197" s="1"/>
      <c r="B197" s="1"/>
      <c r="C197" s="39" t="s">
        <v>1077</v>
      </c>
      <c r="D197" s="48">
        <v>1037</v>
      </c>
      <c r="E197" s="4"/>
      <c r="F197" s="69"/>
      <c r="G197" s="73"/>
      <c r="I197" s="21"/>
    </row>
    <row r="198" spans="1:9" s="9" customFormat="1" ht="15.75" customHeight="1" x14ac:dyDescent="0.25">
      <c r="A198" s="1"/>
      <c r="B198" s="1"/>
      <c r="C198" s="39" t="s">
        <v>1078</v>
      </c>
      <c r="D198" s="48">
        <v>907</v>
      </c>
      <c r="E198" s="4"/>
      <c r="F198" s="69"/>
      <c r="G198" s="73"/>
      <c r="I198" s="21"/>
    </row>
    <row r="199" spans="1:9" s="9" customFormat="1" ht="15.75" customHeight="1" x14ac:dyDescent="0.25">
      <c r="A199" s="1"/>
      <c r="B199" s="1"/>
      <c r="C199" s="39" t="s">
        <v>1079</v>
      </c>
      <c r="D199" s="48">
        <v>1043</v>
      </c>
      <c r="E199" s="4"/>
      <c r="F199" s="69"/>
      <c r="G199" s="73"/>
      <c r="I199" s="21"/>
    </row>
    <row r="200" spans="1:9" s="9" customFormat="1" ht="15.75" customHeight="1" x14ac:dyDescent="0.25">
      <c r="A200" s="1"/>
      <c r="B200" s="1"/>
      <c r="C200" s="39" t="s">
        <v>1080</v>
      </c>
      <c r="D200" s="48">
        <v>2205</v>
      </c>
      <c r="E200" s="4"/>
      <c r="F200" s="69"/>
      <c r="G200" s="73"/>
      <c r="I200" s="21"/>
    </row>
    <row r="201" spans="1:9" s="9" customFormat="1" ht="15.75" customHeight="1" x14ac:dyDescent="0.25">
      <c r="A201" s="1"/>
      <c r="B201" s="1"/>
      <c r="C201" s="39" t="s">
        <v>1081</v>
      </c>
      <c r="D201" s="48">
        <v>874</v>
      </c>
      <c r="E201" s="4"/>
      <c r="F201" s="69"/>
      <c r="G201" s="73"/>
      <c r="I201" s="21"/>
    </row>
    <row r="202" spans="1:9" s="9" customFormat="1" ht="15.75" customHeight="1" x14ac:dyDescent="0.25">
      <c r="A202" s="1"/>
      <c r="B202" s="1"/>
      <c r="C202" s="39" t="s">
        <v>1082</v>
      </c>
      <c r="D202" s="48">
        <v>1012</v>
      </c>
      <c r="E202" s="4"/>
      <c r="F202" s="69"/>
      <c r="G202" s="73"/>
      <c r="I202" s="21"/>
    </row>
    <row r="203" spans="1:9" s="9" customFormat="1" ht="15.75" customHeight="1" x14ac:dyDescent="0.25">
      <c r="A203" s="1"/>
      <c r="B203" s="1"/>
      <c r="C203" s="39" t="s">
        <v>1083</v>
      </c>
      <c r="D203" s="48">
        <v>1294</v>
      </c>
      <c r="E203" s="4"/>
      <c r="F203" s="69"/>
      <c r="G203" s="73"/>
      <c r="I203" s="21"/>
    </row>
    <row r="204" spans="1:9" s="9" customFormat="1" ht="15.75" customHeight="1" x14ac:dyDescent="0.25">
      <c r="A204" s="1"/>
      <c r="B204" s="1"/>
      <c r="C204" s="39" t="s">
        <v>1084</v>
      </c>
      <c r="D204" s="48">
        <v>3259</v>
      </c>
      <c r="E204" s="4"/>
      <c r="F204" s="69"/>
      <c r="G204" s="73"/>
      <c r="I204" s="21"/>
    </row>
    <row r="205" spans="1:9" s="9" customFormat="1" ht="15.75" customHeight="1" x14ac:dyDescent="0.25">
      <c r="A205" s="1"/>
      <c r="B205" s="1"/>
      <c r="C205" s="39" t="s">
        <v>1085</v>
      </c>
      <c r="D205" s="48">
        <v>855</v>
      </c>
      <c r="E205" s="4"/>
      <c r="F205" s="69"/>
      <c r="G205" s="73"/>
      <c r="I205" s="21"/>
    </row>
    <row r="206" spans="1:9" s="9" customFormat="1" ht="15.75" customHeight="1" x14ac:dyDescent="0.25">
      <c r="A206" s="1"/>
      <c r="B206" s="1"/>
      <c r="C206" s="39" t="s">
        <v>1086</v>
      </c>
      <c r="D206" s="48">
        <v>4062</v>
      </c>
      <c r="E206" s="4"/>
      <c r="F206" s="69"/>
      <c r="G206" s="73"/>
      <c r="I206" s="21"/>
    </row>
    <row r="207" spans="1:9" s="9" customFormat="1" ht="15.75" customHeight="1" x14ac:dyDescent="0.25">
      <c r="A207" s="1"/>
      <c r="B207" s="1"/>
      <c r="C207" s="39" t="s">
        <v>1087</v>
      </c>
      <c r="D207" s="48">
        <v>2046</v>
      </c>
      <c r="E207" s="4"/>
      <c r="F207" s="69"/>
      <c r="G207" s="73"/>
      <c r="I207" s="21"/>
    </row>
    <row r="208" spans="1:9" s="4" customFormat="1" ht="15.75" customHeight="1" x14ac:dyDescent="0.25">
      <c r="A208" s="1"/>
      <c r="B208" s="1"/>
      <c r="C208" s="39" t="s">
        <v>1088</v>
      </c>
      <c r="D208" s="48">
        <v>959</v>
      </c>
      <c r="F208" s="69"/>
      <c r="G208" s="73"/>
      <c r="I208" s="21"/>
    </row>
    <row r="209" spans="1:9" s="9" customFormat="1" ht="15.75" customHeight="1" x14ac:dyDescent="0.25">
      <c r="A209" s="1"/>
      <c r="B209" s="1"/>
      <c r="C209" s="39" t="s">
        <v>1089</v>
      </c>
      <c r="D209" s="48">
        <v>467</v>
      </c>
      <c r="E209" s="4"/>
      <c r="F209" s="69"/>
      <c r="G209" s="73"/>
      <c r="I209" s="21"/>
    </row>
    <row r="210" spans="1:9" s="9" customFormat="1" ht="15.75" customHeight="1" x14ac:dyDescent="0.25">
      <c r="A210" s="1"/>
      <c r="B210" s="1"/>
      <c r="C210" s="39" t="s">
        <v>1090</v>
      </c>
      <c r="D210" s="48">
        <v>1847</v>
      </c>
      <c r="E210" s="4"/>
      <c r="F210" s="69"/>
      <c r="G210" s="73"/>
      <c r="I210" s="21"/>
    </row>
    <row r="211" spans="1:9" s="9" customFormat="1" ht="15.75" customHeight="1" x14ac:dyDescent="0.25">
      <c r="A211" s="1"/>
      <c r="B211" s="1"/>
      <c r="C211" s="39" t="s">
        <v>1091</v>
      </c>
      <c r="D211" s="48">
        <v>1328</v>
      </c>
      <c r="E211" s="4"/>
      <c r="F211" s="69"/>
      <c r="G211" s="73"/>
      <c r="I211" s="21"/>
    </row>
    <row r="212" spans="1:9" s="4" customFormat="1" ht="15.75" customHeight="1" x14ac:dyDescent="0.25">
      <c r="A212" s="1"/>
      <c r="B212" s="1"/>
      <c r="C212" s="39" t="s">
        <v>1092</v>
      </c>
      <c r="D212" s="48">
        <v>1330</v>
      </c>
      <c r="F212" s="69"/>
      <c r="G212" s="76"/>
      <c r="I212" s="21"/>
    </row>
    <row r="213" spans="1:9" s="9" customFormat="1" ht="15.75" customHeight="1" x14ac:dyDescent="0.25">
      <c r="A213" s="1"/>
      <c r="B213" s="1"/>
      <c r="C213" s="39" t="s">
        <v>1093</v>
      </c>
      <c r="D213" s="48">
        <v>878</v>
      </c>
      <c r="E213" s="4"/>
      <c r="F213" s="69"/>
      <c r="G213" s="73"/>
      <c r="I213" s="21"/>
    </row>
    <row r="214" spans="1:9" s="9" customFormat="1" ht="15.75" customHeight="1" x14ac:dyDescent="0.25">
      <c r="A214" s="1"/>
      <c r="B214" s="1"/>
      <c r="C214" s="39" t="s">
        <v>1094</v>
      </c>
      <c r="D214" s="48">
        <v>760</v>
      </c>
      <c r="E214" s="4"/>
      <c r="F214" s="69"/>
      <c r="G214" s="73"/>
      <c r="I214" s="21"/>
    </row>
    <row r="215" spans="1:9" s="9" customFormat="1" ht="15.75" customHeight="1" x14ac:dyDescent="0.25">
      <c r="A215" s="1"/>
      <c r="B215" s="1"/>
      <c r="C215" s="39" t="s">
        <v>1095</v>
      </c>
      <c r="D215" s="48">
        <v>1067</v>
      </c>
      <c r="E215" s="4"/>
      <c r="F215" s="69"/>
      <c r="G215" s="73"/>
      <c r="I215" s="21"/>
    </row>
    <row r="216" spans="1:9" s="9" customFormat="1" ht="15.75" customHeight="1" x14ac:dyDescent="0.25">
      <c r="A216" s="1"/>
      <c r="B216" s="1"/>
      <c r="C216" s="39" t="s">
        <v>1096</v>
      </c>
      <c r="D216" s="48">
        <v>3145</v>
      </c>
      <c r="E216" s="4"/>
      <c r="F216" s="69"/>
      <c r="G216" s="76"/>
      <c r="I216" s="21"/>
    </row>
    <row r="217" spans="1:9" s="9" customFormat="1" ht="15.75" customHeight="1" x14ac:dyDescent="0.25">
      <c r="A217" s="1"/>
      <c r="B217" s="1"/>
      <c r="C217" s="39" t="s">
        <v>1069</v>
      </c>
      <c r="D217" s="48">
        <v>2696</v>
      </c>
      <c r="E217" s="4"/>
      <c r="F217" s="69"/>
      <c r="G217" s="73"/>
      <c r="I217" s="21"/>
    </row>
    <row r="218" spans="1:9" s="9" customFormat="1" ht="15.75" customHeight="1" x14ac:dyDescent="0.25">
      <c r="A218" s="1"/>
      <c r="B218" s="1"/>
      <c r="C218" s="39" t="s">
        <v>1097</v>
      </c>
      <c r="D218" s="48">
        <v>619</v>
      </c>
      <c r="E218" s="4"/>
      <c r="F218" s="69"/>
      <c r="G218" s="73"/>
      <c r="I218" s="21"/>
    </row>
    <row r="219" spans="1:9" s="9" customFormat="1" ht="15.75" customHeight="1" x14ac:dyDescent="0.25">
      <c r="A219" s="1"/>
      <c r="B219" s="1"/>
      <c r="C219" s="39" t="s">
        <v>221</v>
      </c>
      <c r="D219" s="48">
        <v>1521</v>
      </c>
      <c r="E219" s="4"/>
      <c r="F219" s="69"/>
      <c r="G219" s="73"/>
      <c r="I219" s="21"/>
    </row>
    <row r="220" spans="1:9" s="9" customFormat="1" ht="15.75" customHeight="1" x14ac:dyDescent="0.25">
      <c r="A220" s="1"/>
      <c r="B220" s="1"/>
      <c r="C220" s="39" t="s">
        <v>1098</v>
      </c>
      <c r="D220" s="48">
        <v>1795</v>
      </c>
      <c r="E220" s="4"/>
      <c r="F220" s="69"/>
      <c r="G220" s="73"/>
      <c r="I220" s="21"/>
    </row>
    <row r="221" spans="1:9" s="9" customFormat="1" ht="15.75" customHeight="1" x14ac:dyDescent="0.25">
      <c r="A221" s="1"/>
      <c r="B221" s="1"/>
      <c r="C221" s="39"/>
      <c r="D221" s="48"/>
      <c r="E221" s="4"/>
      <c r="F221" s="69"/>
      <c r="G221" s="73"/>
      <c r="I221" s="21"/>
    </row>
    <row r="222" spans="1:9" s="9" customFormat="1" ht="15.75" customHeight="1" x14ac:dyDescent="0.25">
      <c r="A222" s="1"/>
      <c r="B222" s="1"/>
      <c r="C222" s="39"/>
      <c r="D222" s="48"/>
      <c r="E222" s="4"/>
      <c r="F222" s="69"/>
      <c r="G222" s="73"/>
      <c r="I222" s="21"/>
    </row>
    <row r="223" spans="1:9" s="9" customFormat="1" ht="15.75" customHeight="1" x14ac:dyDescent="0.25">
      <c r="A223" s="1"/>
      <c r="B223" s="1"/>
      <c r="C223" s="38" t="s">
        <v>2801</v>
      </c>
      <c r="D223" s="47">
        <f>SUM(D224:D265)</f>
        <v>48890</v>
      </c>
      <c r="E223" s="4"/>
      <c r="F223" s="69"/>
      <c r="G223" s="73"/>
      <c r="I223" s="47"/>
    </row>
    <row r="224" spans="1:9" s="9" customFormat="1" ht="15.75" customHeight="1" x14ac:dyDescent="0.25">
      <c r="A224" s="1"/>
      <c r="B224" s="1"/>
      <c r="C224" s="39" t="s">
        <v>1099</v>
      </c>
      <c r="D224" s="48">
        <v>1261</v>
      </c>
      <c r="E224" s="4"/>
      <c r="F224" s="69"/>
      <c r="G224" s="73"/>
      <c r="I224" s="21"/>
    </row>
    <row r="225" spans="1:9" s="9" customFormat="1" ht="15.75" customHeight="1" x14ac:dyDescent="0.25">
      <c r="A225" s="1"/>
      <c r="B225" s="1"/>
      <c r="C225" s="39" t="s">
        <v>1100</v>
      </c>
      <c r="D225" s="48">
        <v>1006</v>
      </c>
      <c r="E225" s="4"/>
      <c r="F225" s="69"/>
      <c r="G225" s="73"/>
      <c r="I225" s="21"/>
    </row>
    <row r="226" spans="1:9" s="9" customFormat="1" ht="15.75" customHeight="1" x14ac:dyDescent="0.25">
      <c r="A226" s="1"/>
      <c r="B226" s="1"/>
      <c r="C226" s="39" t="s">
        <v>79</v>
      </c>
      <c r="D226" s="48">
        <v>1642</v>
      </c>
      <c r="E226" s="4"/>
      <c r="F226" s="69"/>
      <c r="G226" s="73"/>
      <c r="I226" s="21"/>
    </row>
    <row r="227" spans="1:9" s="9" customFormat="1" ht="15.75" customHeight="1" x14ac:dyDescent="0.25">
      <c r="A227" s="1"/>
      <c r="B227" s="1"/>
      <c r="C227" s="39" t="s">
        <v>1101</v>
      </c>
      <c r="D227" s="48">
        <v>1177</v>
      </c>
      <c r="E227" s="4"/>
      <c r="F227" s="69"/>
      <c r="G227" s="73"/>
      <c r="I227" s="21"/>
    </row>
    <row r="228" spans="1:9" s="9" customFormat="1" ht="15.75" customHeight="1" x14ac:dyDescent="0.25">
      <c r="A228" s="1"/>
      <c r="B228" s="1"/>
      <c r="C228" s="39" t="s">
        <v>54</v>
      </c>
      <c r="D228" s="48">
        <v>632</v>
      </c>
      <c r="E228" s="4"/>
      <c r="F228" s="69"/>
      <c r="G228" s="73"/>
      <c r="H228" s="86"/>
      <c r="I228" s="21"/>
    </row>
    <row r="229" spans="1:9" s="9" customFormat="1" ht="15.75" customHeight="1" x14ac:dyDescent="0.25">
      <c r="A229" s="1"/>
      <c r="B229" s="1"/>
      <c r="C229" s="39" t="s">
        <v>1102</v>
      </c>
      <c r="D229" s="48">
        <v>1019</v>
      </c>
      <c r="E229" s="4"/>
      <c r="F229" s="69"/>
      <c r="G229" s="73"/>
      <c r="H229" s="84"/>
      <c r="I229" s="21"/>
    </row>
    <row r="230" spans="1:9" s="9" customFormat="1" ht="15.75" customHeight="1" x14ac:dyDescent="0.25">
      <c r="A230" s="1"/>
      <c r="B230" s="1"/>
      <c r="C230" s="39" t="s">
        <v>1103</v>
      </c>
      <c r="D230" s="48">
        <v>1007</v>
      </c>
      <c r="E230" s="4"/>
      <c r="F230" s="69"/>
      <c r="G230" s="73"/>
      <c r="H230" s="84"/>
      <c r="I230" s="21"/>
    </row>
    <row r="231" spans="1:9" s="9" customFormat="1" ht="15.75" customHeight="1" x14ac:dyDescent="0.25">
      <c r="A231" s="1"/>
      <c r="B231" s="1"/>
      <c r="C231" s="39" t="s">
        <v>1104</v>
      </c>
      <c r="D231" s="48">
        <v>390</v>
      </c>
      <c r="E231" s="4"/>
      <c r="F231" s="69"/>
      <c r="G231" s="73"/>
      <c r="H231" s="84"/>
      <c r="I231" s="21"/>
    </row>
    <row r="232" spans="1:9" s="9" customFormat="1" ht="15.75" customHeight="1" x14ac:dyDescent="0.25">
      <c r="A232" s="1"/>
      <c r="B232" s="1"/>
      <c r="C232" s="39" t="s">
        <v>1105</v>
      </c>
      <c r="D232" s="48">
        <v>1357</v>
      </c>
      <c r="E232" s="4"/>
      <c r="F232" s="69"/>
      <c r="G232" s="73"/>
      <c r="H232" s="84"/>
      <c r="I232" s="21"/>
    </row>
    <row r="233" spans="1:9" s="9" customFormat="1" ht="15.75" customHeight="1" x14ac:dyDescent="0.25">
      <c r="A233" s="1"/>
      <c r="B233" s="1"/>
      <c r="C233" s="39" t="s">
        <v>1106</v>
      </c>
      <c r="D233" s="48">
        <v>1983</v>
      </c>
      <c r="E233" s="4"/>
      <c r="F233" s="69"/>
      <c r="G233" s="73"/>
      <c r="H233" s="86"/>
      <c r="I233" s="21"/>
    </row>
    <row r="234" spans="1:9" s="9" customFormat="1" ht="15.75" customHeight="1" x14ac:dyDescent="0.25">
      <c r="A234" s="1"/>
      <c r="B234" s="1"/>
      <c r="C234" s="39" t="s">
        <v>1107</v>
      </c>
      <c r="D234" s="48">
        <v>455</v>
      </c>
      <c r="E234" s="4"/>
      <c r="F234" s="69"/>
      <c r="G234" s="73"/>
      <c r="I234" s="21"/>
    </row>
    <row r="235" spans="1:9" s="9" customFormat="1" ht="15.75" customHeight="1" x14ac:dyDescent="0.25">
      <c r="A235" s="1"/>
      <c r="B235" s="1"/>
      <c r="C235" s="39" t="s">
        <v>1108</v>
      </c>
      <c r="D235" s="48">
        <v>773</v>
      </c>
      <c r="E235" s="4"/>
      <c r="F235" s="69"/>
      <c r="G235" s="73"/>
      <c r="I235" s="21"/>
    </row>
    <row r="236" spans="1:9" s="9" customFormat="1" ht="15.75" customHeight="1" x14ac:dyDescent="0.25">
      <c r="A236" s="1"/>
      <c r="B236" s="1"/>
      <c r="C236" s="39" t="s">
        <v>83</v>
      </c>
      <c r="D236" s="48">
        <v>2094</v>
      </c>
      <c r="E236" s="4"/>
      <c r="F236" s="69"/>
      <c r="G236" s="73"/>
      <c r="I236" s="21"/>
    </row>
    <row r="237" spans="1:9" s="9" customFormat="1" ht="15.75" customHeight="1" x14ac:dyDescent="0.25">
      <c r="A237" s="1"/>
      <c r="B237" s="1"/>
      <c r="C237" s="39" t="s">
        <v>1109</v>
      </c>
      <c r="D237" s="48">
        <v>1280</v>
      </c>
      <c r="E237" s="4"/>
      <c r="F237" s="69"/>
      <c r="G237" s="73"/>
      <c r="I237" s="21"/>
    </row>
    <row r="238" spans="1:9" s="9" customFormat="1" ht="15.75" customHeight="1" x14ac:dyDescent="0.25">
      <c r="A238" s="1"/>
      <c r="B238" s="1"/>
      <c r="C238" s="39" t="s">
        <v>1110</v>
      </c>
      <c r="D238" s="48">
        <v>1177</v>
      </c>
      <c r="E238" s="4"/>
      <c r="F238" s="69"/>
      <c r="G238" s="73"/>
      <c r="I238" s="21"/>
    </row>
    <row r="239" spans="1:9" s="9" customFormat="1" ht="15.75" customHeight="1" x14ac:dyDescent="0.25">
      <c r="A239" s="1"/>
      <c r="B239" s="1"/>
      <c r="C239" s="39" t="s">
        <v>1111</v>
      </c>
      <c r="D239" s="48">
        <v>965</v>
      </c>
      <c r="E239" s="4"/>
      <c r="F239" s="69"/>
      <c r="G239" s="73"/>
      <c r="I239" s="21"/>
    </row>
    <row r="240" spans="1:9" s="9" customFormat="1" ht="15.75" customHeight="1" x14ac:dyDescent="0.25">
      <c r="A240" s="1"/>
      <c r="B240" s="1"/>
      <c r="C240" s="39" t="s">
        <v>1112</v>
      </c>
      <c r="D240" s="48">
        <v>901</v>
      </c>
      <c r="E240" s="4"/>
      <c r="F240" s="69"/>
      <c r="G240" s="73"/>
      <c r="I240" s="21"/>
    </row>
    <row r="241" spans="1:9" s="9" customFormat="1" ht="15.75" customHeight="1" x14ac:dyDescent="0.25">
      <c r="A241" s="1"/>
      <c r="B241" s="1"/>
      <c r="C241" s="39" t="s">
        <v>1002</v>
      </c>
      <c r="D241" s="48">
        <v>1619</v>
      </c>
      <c r="E241" s="4"/>
      <c r="F241" s="69"/>
      <c r="G241" s="73"/>
      <c r="I241" s="21"/>
    </row>
    <row r="242" spans="1:9" s="9" customFormat="1" ht="15.75" customHeight="1" x14ac:dyDescent="0.25">
      <c r="A242" s="1"/>
      <c r="B242" s="1"/>
      <c r="C242" s="39" t="s">
        <v>1113</v>
      </c>
      <c r="D242" s="48">
        <v>1372</v>
      </c>
      <c r="E242" s="4"/>
      <c r="F242" s="69"/>
      <c r="G242" s="73"/>
      <c r="I242" s="21"/>
    </row>
    <row r="243" spans="1:9" s="9" customFormat="1" ht="15.75" customHeight="1" x14ac:dyDescent="0.25">
      <c r="A243" s="1"/>
      <c r="B243" s="1"/>
      <c r="C243" s="39" t="s">
        <v>1114</v>
      </c>
      <c r="D243" s="48">
        <v>1416</v>
      </c>
      <c r="E243" s="4"/>
      <c r="F243" s="69"/>
      <c r="G243" s="73"/>
      <c r="I243" s="21"/>
    </row>
    <row r="244" spans="1:9" s="9" customFormat="1" ht="15.75" customHeight="1" x14ac:dyDescent="0.25">
      <c r="A244" s="1"/>
      <c r="B244" s="1"/>
      <c r="C244" s="39" t="s">
        <v>210</v>
      </c>
      <c r="D244" s="48">
        <v>1003</v>
      </c>
      <c r="E244" s="4"/>
      <c r="F244" s="69"/>
      <c r="G244" s="73"/>
      <c r="I244" s="21"/>
    </row>
    <row r="245" spans="1:9" s="9" customFormat="1" ht="15.75" customHeight="1" x14ac:dyDescent="0.25">
      <c r="A245" s="1"/>
      <c r="B245" s="1"/>
      <c r="C245" s="39" t="s">
        <v>1115</v>
      </c>
      <c r="D245" s="48">
        <v>1613</v>
      </c>
      <c r="E245" s="4"/>
      <c r="F245" s="69"/>
      <c r="G245" s="73"/>
      <c r="I245" s="21"/>
    </row>
    <row r="246" spans="1:9" s="4" customFormat="1" ht="15.75" customHeight="1" x14ac:dyDescent="0.25">
      <c r="A246" s="1"/>
      <c r="B246" s="1"/>
      <c r="C246" s="39" t="s">
        <v>1116</v>
      </c>
      <c r="D246" s="48">
        <v>167</v>
      </c>
      <c r="F246" s="69"/>
      <c r="G246" s="73"/>
      <c r="I246" s="21"/>
    </row>
    <row r="247" spans="1:9" s="9" customFormat="1" ht="15.75" customHeight="1" x14ac:dyDescent="0.25">
      <c r="A247" s="1"/>
      <c r="B247" s="1"/>
      <c r="C247" s="39" t="s">
        <v>1117</v>
      </c>
      <c r="D247" s="48">
        <v>801</v>
      </c>
      <c r="E247" s="4"/>
      <c r="F247" s="69"/>
      <c r="G247" s="73"/>
      <c r="I247" s="21"/>
    </row>
    <row r="248" spans="1:9" s="9" customFormat="1" ht="15.75" customHeight="1" x14ac:dyDescent="0.25">
      <c r="A248" s="1"/>
      <c r="B248" s="1"/>
      <c r="C248" s="39" t="s">
        <v>131</v>
      </c>
      <c r="D248" s="48">
        <v>1041</v>
      </c>
      <c r="E248" s="4"/>
      <c r="F248" s="69"/>
      <c r="G248" s="73"/>
      <c r="I248" s="21"/>
    </row>
    <row r="249" spans="1:9" s="9" customFormat="1" ht="15.75" customHeight="1" x14ac:dyDescent="0.25">
      <c r="A249" s="1"/>
      <c r="B249" s="1"/>
      <c r="C249" s="39" t="s">
        <v>1118</v>
      </c>
      <c r="D249" s="48">
        <v>793</v>
      </c>
      <c r="E249" s="4"/>
      <c r="F249" s="69"/>
      <c r="G249" s="73"/>
      <c r="I249" s="21"/>
    </row>
    <row r="250" spans="1:9" s="9" customFormat="1" ht="15.75" customHeight="1" x14ac:dyDescent="0.25">
      <c r="A250" s="1"/>
      <c r="B250" s="1"/>
      <c r="C250" s="39" t="s">
        <v>1119</v>
      </c>
      <c r="D250" s="48">
        <v>1011</v>
      </c>
      <c r="E250" s="4"/>
      <c r="F250" s="69"/>
      <c r="G250" s="73"/>
      <c r="I250" s="21"/>
    </row>
    <row r="251" spans="1:9" s="9" customFormat="1" ht="15.75" customHeight="1" x14ac:dyDescent="0.25">
      <c r="A251" s="1"/>
      <c r="B251" s="1"/>
      <c r="C251" s="39" t="s">
        <v>77</v>
      </c>
      <c r="D251" s="48">
        <v>1005</v>
      </c>
      <c r="E251" s="4"/>
      <c r="F251" s="69"/>
      <c r="G251" s="76"/>
      <c r="I251" s="21"/>
    </row>
    <row r="252" spans="1:9" s="9" customFormat="1" ht="15.75" customHeight="1" x14ac:dyDescent="0.25">
      <c r="A252" s="1"/>
      <c r="B252" s="1"/>
      <c r="C252" s="39" t="s">
        <v>1120</v>
      </c>
      <c r="D252" s="48">
        <v>1029</v>
      </c>
      <c r="E252" s="4"/>
      <c r="F252" s="69"/>
      <c r="G252" s="73"/>
      <c r="I252" s="21"/>
    </row>
    <row r="253" spans="1:9" s="9" customFormat="1" ht="15.75" customHeight="1" x14ac:dyDescent="0.25">
      <c r="A253" s="1"/>
      <c r="B253" s="1"/>
      <c r="C253" s="39" t="s">
        <v>1121</v>
      </c>
      <c r="D253" s="48">
        <v>975</v>
      </c>
      <c r="E253" s="4"/>
      <c r="F253" s="69"/>
      <c r="G253" s="73"/>
      <c r="I253" s="21"/>
    </row>
    <row r="254" spans="1:9" s="9" customFormat="1" ht="15.75" customHeight="1" x14ac:dyDescent="0.25">
      <c r="A254" s="1"/>
      <c r="B254" s="1"/>
      <c r="C254" s="39" t="s">
        <v>1122</v>
      </c>
      <c r="D254" s="48">
        <v>1113</v>
      </c>
      <c r="E254" s="4"/>
      <c r="F254" s="69"/>
      <c r="G254" s="73"/>
      <c r="I254" s="21"/>
    </row>
    <row r="255" spans="1:9" s="9" customFormat="1" ht="15.75" customHeight="1" x14ac:dyDescent="0.25">
      <c r="A255" s="1"/>
      <c r="B255" s="1"/>
      <c r="C255" s="39" t="s">
        <v>1123</v>
      </c>
      <c r="D255" s="48">
        <v>922</v>
      </c>
      <c r="E255" s="4"/>
      <c r="F255" s="69"/>
      <c r="G255" s="73"/>
      <c r="I255" s="21"/>
    </row>
    <row r="256" spans="1:9" s="9" customFormat="1" ht="15.75" customHeight="1" x14ac:dyDescent="0.25">
      <c r="A256" s="1"/>
      <c r="B256" s="1"/>
      <c r="C256" s="39" t="s">
        <v>437</v>
      </c>
      <c r="D256" s="48">
        <v>1290</v>
      </c>
      <c r="E256" s="4"/>
      <c r="F256" s="69"/>
      <c r="G256" s="73"/>
      <c r="I256" s="21"/>
    </row>
    <row r="257" spans="1:9" s="9" customFormat="1" ht="15.75" customHeight="1" x14ac:dyDescent="0.25">
      <c r="A257" s="1"/>
      <c r="B257" s="1"/>
      <c r="C257" s="39" t="s">
        <v>60</v>
      </c>
      <c r="D257" s="48">
        <v>2776</v>
      </c>
      <c r="E257" s="4"/>
      <c r="F257" s="69"/>
      <c r="G257" s="73"/>
      <c r="I257" s="21"/>
    </row>
    <row r="258" spans="1:9" s="9" customFormat="1" ht="15.75" customHeight="1" x14ac:dyDescent="0.25">
      <c r="A258" s="1"/>
      <c r="B258" s="1"/>
      <c r="C258" s="39" t="s">
        <v>57</v>
      </c>
      <c r="D258" s="48">
        <v>303</v>
      </c>
      <c r="E258" s="4"/>
      <c r="F258" s="69"/>
      <c r="G258" s="73"/>
      <c r="I258" s="21"/>
    </row>
    <row r="259" spans="1:9" s="9" customFormat="1" ht="15.75" customHeight="1" x14ac:dyDescent="0.25">
      <c r="A259" s="1"/>
      <c r="B259" s="1"/>
      <c r="C259" s="39" t="s">
        <v>967</v>
      </c>
      <c r="D259" s="48">
        <v>501</v>
      </c>
      <c r="E259" s="4"/>
      <c r="F259" s="69"/>
      <c r="G259" s="73"/>
      <c r="I259" s="21"/>
    </row>
    <row r="260" spans="1:9" s="9" customFormat="1" ht="15.75" customHeight="1" x14ac:dyDescent="0.25">
      <c r="A260" s="1"/>
      <c r="B260" s="1"/>
      <c r="C260" s="39" t="s">
        <v>968</v>
      </c>
      <c r="D260" s="48">
        <v>3440</v>
      </c>
      <c r="E260" s="4"/>
      <c r="F260" s="69"/>
      <c r="G260" s="73"/>
      <c r="I260" s="21"/>
    </row>
    <row r="261" spans="1:9" s="4" customFormat="1" ht="15.75" customHeight="1" x14ac:dyDescent="0.25">
      <c r="A261" s="1"/>
      <c r="B261" s="1"/>
      <c r="C261" s="39" t="s">
        <v>1069</v>
      </c>
      <c r="D261" s="48">
        <v>996</v>
      </c>
      <c r="F261" s="69"/>
      <c r="G261" s="73"/>
      <c r="I261" s="21"/>
    </row>
    <row r="262" spans="1:9" s="9" customFormat="1" ht="15.75" customHeight="1" x14ac:dyDescent="0.25">
      <c r="A262" s="1"/>
      <c r="B262" s="1"/>
      <c r="C262" s="39" t="s">
        <v>1124</v>
      </c>
      <c r="D262" s="48">
        <v>262</v>
      </c>
      <c r="E262" s="4"/>
      <c r="F262" s="69"/>
      <c r="G262" s="73"/>
      <c r="I262" s="21"/>
    </row>
    <row r="263" spans="1:9" s="9" customFormat="1" ht="15.75" customHeight="1" x14ac:dyDescent="0.25">
      <c r="A263" s="1"/>
      <c r="B263" s="1"/>
      <c r="C263" s="39" t="s">
        <v>1125</v>
      </c>
      <c r="D263" s="48">
        <v>1862</v>
      </c>
      <c r="E263" s="4"/>
      <c r="F263" s="69"/>
      <c r="G263" s="73"/>
      <c r="I263" s="21"/>
    </row>
    <row r="264" spans="1:9" s="9" customFormat="1" ht="15.75" customHeight="1" x14ac:dyDescent="0.25">
      <c r="A264" s="1"/>
      <c r="B264" s="1"/>
      <c r="C264" s="39" t="s">
        <v>1126</v>
      </c>
      <c r="D264" s="48">
        <v>1351</v>
      </c>
      <c r="E264" s="4"/>
      <c r="F264" s="69"/>
      <c r="G264" s="73"/>
      <c r="I264" s="21"/>
    </row>
    <row r="265" spans="1:9" s="9" customFormat="1" ht="15.75" customHeight="1" x14ac:dyDescent="0.25">
      <c r="A265" s="1"/>
      <c r="B265" s="1"/>
      <c r="C265" s="39" t="s">
        <v>1127</v>
      </c>
      <c r="D265" s="48">
        <v>1110</v>
      </c>
      <c r="E265" s="4"/>
      <c r="F265" s="69"/>
      <c r="G265" s="73"/>
      <c r="I265" s="21"/>
    </row>
    <row r="266" spans="1:9" s="9" customFormat="1" ht="15.75" customHeight="1" x14ac:dyDescent="0.25">
      <c r="A266" s="1"/>
      <c r="B266" s="1"/>
      <c r="C266" s="39"/>
      <c r="D266" s="48"/>
      <c r="E266" s="4"/>
      <c r="F266" s="69"/>
      <c r="G266" s="76"/>
      <c r="I266" s="21"/>
    </row>
    <row r="267" spans="1:9" s="9" customFormat="1" ht="15.75" customHeight="1" x14ac:dyDescent="0.25">
      <c r="A267" s="1"/>
      <c r="B267" s="1"/>
      <c r="C267" s="38" t="s">
        <v>2802</v>
      </c>
      <c r="D267" s="47">
        <f>SUM(D268:D293)</f>
        <v>42565</v>
      </c>
      <c r="E267" s="4"/>
      <c r="F267" s="69"/>
      <c r="G267" s="73"/>
      <c r="I267" s="47"/>
    </row>
    <row r="268" spans="1:9" s="9" customFormat="1" ht="15.75" customHeight="1" x14ac:dyDescent="0.25">
      <c r="A268" s="1"/>
      <c r="B268" s="1"/>
      <c r="C268" s="39" t="s">
        <v>1128</v>
      </c>
      <c r="D268" s="48">
        <v>507</v>
      </c>
      <c r="E268" s="4"/>
      <c r="F268" s="69"/>
      <c r="G268" s="73"/>
      <c r="I268" s="21"/>
    </row>
    <row r="269" spans="1:9" s="9" customFormat="1" ht="15.75" customHeight="1" x14ac:dyDescent="0.25">
      <c r="A269" s="1"/>
      <c r="B269" s="1"/>
      <c r="C269" s="39" t="s">
        <v>1129</v>
      </c>
      <c r="D269" s="48">
        <v>1154</v>
      </c>
      <c r="E269" s="4"/>
      <c r="F269" s="69"/>
      <c r="G269" s="73"/>
      <c r="I269" s="21"/>
    </row>
    <row r="270" spans="1:9" s="9" customFormat="1" ht="15.75" customHeight="1" x14ac:dyDescent="0.25">
      <c r="A270" s="1"/>
      <c r="B270" s="1"/>
      <c r="C270" s="39" t="s">
        <v>1130</v>
      </c>
      <c r="D270" s="48">
        <v>1372</v>
      </c>
      <c r="E270" s="4"/>
      <c r="F270" s="69"/>
      <c r="G270" s="73"/>
      <c r="I270" s="21"/>
    </row>
    <row r="271" spans="1:9" s="9" customFormat="1" ht="15.75" customHeight="1" x14ac:dyDescent="0.25">
      <c r="A271" s="1"/>
      <c r="B271" s="1"/>
      <c r="C271" s="39" t="s">
        <v>1131</v>
      </c>
      <c r="D271" s="48">
        <v>1378</v>
      </c>
      <c r="E271" s="4"/>
      <c r="F271" s="69"/>
      <c r="G271" s="73"/>
      <c r="I271" s="21"/>
    </row>
    <row r="272" spans="1:9" s="9" customFormat="1" ht="15.75" customHeight="1" x14ac:dyDescent="0.25">
      <c r="A272" s="1"/>
      <c r="B272" s="1"/>
      <c r="C272" s="39" t="s">
        <v>1104</v>
      </c>
      <c r="D272" s="48">
        <v>1251</v>
      </c>
      <c r="E272" s="4"/>
      <c r="F272" s="69"/>
      <c r="G272" s="73"/>
      <c r="I272" s="21"/>
    </row>
    <row r="273" spans="1:9" s="9" customFormat="1" ht="15.75" customHeight="1" x14ac:dyDescent="0.25">
      <c r="A273" s="1"/>
      <c r="B273" s="1"/>
      <c r="C273" s="39" t="s">
        <v>80</v>
      </c>
      <c r="D273" s="48">
        <v>1847</v>
      </c>
      <c r="E273" s="4"/>
      <c r="F273" s="69"/>
      <c r="G273" s="73"/>
      <c r="I273" s="21"/>
    </row>
    <row r="274" spans="1:9" s="9" customFormat="1" ht="15.75" customHeight="1" x14ac:dyDescent="0.25">
      <c r="A274" s="1"/>
      <c r="B274" s="1"/>
      <c r="C274" s="39" t="s">
        <v>1132</v>
      </c>
      <c r="D274" s="48">
        <v>1128</v>
      </c>
      <c r="E274" s="4"/>
      <c r="F274" s="69"/>
      <c r="G274" s="73"/>
      <c r="I274" s="21"/>
    </row>
    <row r="275" spans="1:9" s="9" customFormat="1" ht="15.75" customHeight="1" x14ac:dyDescent="0.25">
      <c r="A275" s="1"/>
      <c r="B275" s="1"/>
      <c r="C275" s="39" t="s">
        <v>22</v>
      </c>
      <c r="D275" s="48">
        <v>1028</v>
      </c>
      <c r="E275" s="4"/>
      <c r="F275" s="69"/>
      <c r="G275" s="73"/>
      <c r="I275" s="21"/>
    </row>
    <row r="276" spans="1:9" s="9" customFormat="1" ht="15.75" customHeight="1" x14ac:dyDescent="0.25">
      <c r="A276" s="1"/>
      <c r="B276" s="1"/>
      <c r="C276" s="39" t="s">
        <v>380</v>
      </c>
      <c r="D276" s="48">
        <v>1185</v>
      </c>
      <c r="E276" s="4"/>
      <c r="F276" s="69"/>
      <c r="G276" s="73"/>
      <c r="I276" s="21"/>
    </row>
    <row r="277" spans="1:9" s="9" customFormat="1" ht="15.75" customHeight="1" x14ac:dyDescent="0.25">
      <c r="A277" s="1"/>
      <c r="B277" s="1"/>
      <c r="C277" s="39" t="s">
        <v>1133</v>
      </c>
      <c r="D277" s="48">
        <v>1165</v>
      </c>
      <c r="E277" s="4"/>
      <c r="F277" s="69"/>
      <c r="G277" s="73"/>
      <c r="I277" s="21"/>
    </row>
    <row r="278" spans="1:9" s="9" customFormat="1" ht="15.75" customHeight="1" x14ac:dyDescent="0.25">
      <c r="A278" s="1"/>
      <c r="B278" s="1"/>
      <c r="C278" s="39" t="s">
        <v>1134</v>
      </c>
      <c r="D278" s="48">
        <v>1446</v>
      </c>
      <c r="E278" s="4"/>
      <c r="F278" s="69"/>
      <c r="G278" s="73"/>
      <c r="I278" s="21"/>
    </row>
    <row r="279" spans="1:9" s="9" customFormat="1" ht="15.75" customHeight="1" x14ac:dyDescent="0.25">
      <c r="A279" s="1"/>
      <c r="B279" s="1"/>
      <c r="C279" s="39" t="s">
        <v>1135</v>
      </c>
      <c r="D279" s="48">
        <v>2697</v>
      </c>
      <c r="E279" s="4"/>
      <c r="F279" s="69"/>
      <c r="G279" s="73"/>
      <c r="I279" s="21"/>
    </row>
    <row r="280" spans="1:9" s="9" customFormat="1" ht="15.75" customHeight="1" x14ac:dyDescent="0.25">
      <c r="A280" s="1"/>
      <c r="B280" s="1"/>
      <c r="C280" s="39" t="s">
        <v>210</v>
      </c>
      <c r="D280" s="48">
        <v>3810</v>
      </c>
      <c r="E280" s="4"/>
      <c r="F280" s="69"/>
      <c r="G280" s="73"/>
      <c r="I280" s="21"/>
    </row>
    <row r="281" spans="1:9" s="9" customFormat="1" ht="15.75" customHeight="1" x14ac:dyDescent="0.25">
      <c r="A281" s="1"/>
      <c r="B281" s="1"/>
      <c r="C281" s="39" t="s">
        <v>1136</v>
      </c>
      <c r="D281" s="48">
        <v>1835</v>
      </c>
      <c r="E281" s="4"/>
      <c r="F281" s="69"/>
      <c r="G281" s="73"/>
      <c r="I281" s="21"/>
    </row>
    <row r="282" spans="1:9" s="9" customFormat="1" ht="15.75" customHeight="1" x14ac:dyDescent="0.25">
      <c r="A282" s="1"/>
      <c r="B282" s="1"/>
      <c r="C282" s="39" t="s">
        <v>1137</v>
      </c>
      <c r="D282" s="48">
        <v>1156</v>
      </c>
      <c r="E282" s="4"/>
      <c r="F282" s="69"/>
      <c r="G282" s="73"/>
      <c r="I282" s="21"/>
    </row>
    <row r="283" spans="1:9" s="9" customFormat="1" ht="15.75" customHeight="1" x14ac:dyDescent="0.25">
      <c r="A283" s="1"/>
      <c r="B283" s="1"/>
      <c r="C283" s="39" t="s">
        <v>1138</v>
      </c>
      <c r="D283" s="48">
        <v>2675</v>
      </c>
      <c r="E283" s="4"/>
      <c r="F283" s="69"/>
      <c r="G283" s="73"/>
      <c r="I283" s="21"/>
    </row>
    <row r="284" spans="1:9" s="4" customFormat="1" ht="15.75" customHeight="1" x14ac:dyDescent="0.25">
      <c r="A284" s="1"/>
      <c r="B284" s="1"/>
      <c r="C284" s="39" t="s">
        <v>1139</v>
      </c>
      <c r="D284" s="48">
        <v>962</v>
      </c>
      <c r="F284" s="69"/>
      <c r="G284" s="73"/>
      <c r="I284" s="21"/>
    </row>
    <row r="285" spans="1:9" s="9" customFormat="1" ht="15.75" customHeight="1" x14ac:dyDescent="0.25">
      <c r="A285" s="1"/>
      <c r="B285" s="1"/>
      <c r="C285" s="39" t="s">
        <v>967</v>
      </c>
      <c r="D285" s="48">
        <v>813</v>
      </c>
      <c r="E285" s="4"/>
      <c r="F285" s="69"/>
      <c r="G285" s="73"/>
      <c r="I285" s="21"/>
    </row>
    <row r="286" spans="1:9" s="9" customFormat="1" ht="15.75" customHeight="1" x14ac:dyDescent="0.25">
      <c r="A286" s="1"/>
      <c r="B286" s="1"/>
      <c r="C286" s="39" t="s">
        <v>968</v>
      </c>
      <c r="D286" s="48">
        <v>1699</v>
      </c>
      <c r="E286" s="4"/>
      <c r="F286" s="69"/>
      <c r="G286" s="73"/>
      <c r="I286" s="21"/>
    </row>
    <row r="287" spans="1:9" s="9" customFormat="1" ht="15.75" customHeight="1" x14ac:dyDescent="0.25">
      <c r="A287" s="1"/>
      <c r="B287" s="1"/>
      <c r="C287" s="39" t="s">
        <v>1140</v>
      </c>
      <c r="D287" s="48">
        <v>1333</v>
      </c>
      <c r="E287" s="4"/>
      <c r="F287" s="69"/>
      <c r="G287" s="73"/>
      <c r="I287" s="21"/>
    </row>
    <row r="288" spans="1:9" s="9" customFormat="1" ht="15.75" customHeight="1" x14ac:dyDescent="0.25">
      <c r="A288" s="1"/>
      <c r="B288" s="1"/>
      <c r="C288" s="39" t="s">
        <v>1141</v>
      </c>
      <c r="D288" s="48">
        <v>2066</v>
      </c>
      <c r="E288" s="4"/>
      <c r="F288" s="69"/>
      <c r="G288" s="73"/>
      <c r="I288" s="21"/>
    </row>
    <row r="289" spans="1:9" s="9" customFormat="1" ht="15.75" customHeight="1" x14ac:dyDescent="0.25">
      <c r="A289" s="1"/>
      <c r="B289" s="1"/>
      <c r="C289" s="39" t="s">
        <v>1142</v>
      </c>
      <c r="D289" s="48">
        <v>636</v>
      </c>
      <c r="E289" s="4"/>
      <c r="F289" s="69"/>
      <c r="G289" s="73"/>
      <c r="I289" s="21"/>
    </row>
    <row r="290" spans="1:9" s="9" customFormat="1" ht="15.75" customHeight="1" x14ac:dyDescent="0.25">
      <c r="A290" s="1"/>
      <c r="B290" s="1"/>
      <c r="C290" s="39" t="s">
        <v>1143</v>
      </c>
      <c r="D290" s="48">
        <v>1444</v>
      </c>
      <c r="E290" s="4"/>
      <c r="F290" s="69"/>
      <c r="G290" s="73"/>
      <c r="I290" s="21"/>
    </row>
    <row r="291" spans="1:9" s="9" customFormat="1" ht="15.75" customHeight="1" x14ac:dyDescent="0.25">
      <c r="A291" s="1"/>
      <c r="B291" s="1"/>
      <c r="C291" s="39" t="s">
        <v>1144</v>
      </c>
      <c r="D291" s="48">
        <v>5179</v>
      </c>
      <c r="E291" s="4"/>
      <c r="F291" s="69"/>
      <c r="G291" s="76"/>
      <c r="I291" s="21"/>
    </row>
    <row r="292" spans="1:9" s="9" customFormat="1" ht="15.75" customHeight="1" x14ac:dyDescent="0.25">
      <c r="A292" s="1"/>
      <c r="B292" s="1"/>
      <c r="C292" s="39" t="s">
        <v>1145</v>
      </c>
      <c r="D292" s="48">
        <v>1553</v>
      </c>
      <c r="E292" s="4"/>
      <c r="F292" s="69"/>
      <c r="G292" s="73"/>
      <c r="I292" s="21"/>
    </row>
    <row r="293" spans="1:9" s="9" customFormat="1" ht="15.75" customHeight="1" x14ac:dyDescent="0.25">
      <c r="A293" s="1"/>
      <c r="B293" s="1"/>
      <c r="C293" s="39" t="s">
        <v>171</v>
      </c>
      <c r="D293" s="48">
        <v>1246</v>
      </c>
      <c r="E293" s="4"/>
      <c r="F293" s="69"/>
      <c r="G293" s="73"/>
      <c r="I293" s="21"/>
    </row>
    <row r="294" spans="1:9" s="9" customFormat="1" ht="15.75" customHeight="1" x14ac:dyDescent="0.25">
      <c r="A294" s="1"/>
      <c r="B294" s="1"/>
      <c r="C294" s="39"/>
      <c r="D294" s="48"/>
      <c r="E294" s="4"/>
      <c r="F294" s="69"/>
      <c r="G294" s="73"/>
      <c r="I294" s="21"/>
    </row>
    <row r="295" spans="1:9" s="9" customFormat="1" ht="15.75" customHeight="1" x14ac:dyDescent="0.25">
      <c r="A295" s="1"/>
      <c r="B295" s="1"/>
      <c r="C295" s="38" t="s">
        <v>2803</v>
      </c>
      <c r="D295" s="47">
        <f>SUM(D296:D319)</f>
        <v>47100</v>
      </c>
      <c r="E295" s="4"/>
      <c r="F295" s="69"/>
      <c r="G295" s="73"/>
      <c r="I295" s="47"/>
    </row>
    <row r="296" spans="1:9" s="9" customFormat="1" ht="15.75" customHeight="1" x14ac:dyDescent="0.25">
      <c r="A296" s="1"/>
      <c r="B296" s="1"/>
      <c r="C296" s="39" t="s">
        <v>59</v>
      </c>
      <c r="D296" s="48">
        <v>1442</v>
      </c>
      <c r="E296" s="4"/>
      <c r="F296" s="69"/>
      <c r="G296" s="73"/>
      <c r="I296" s="21"/>
    </row>
    <row r="297" spans="1:9" s="9" customFormat="1" ht="15.75" customHeight="1" x14ac:dyDescent="0.25">
      <c r="A297" s="1"/>
      <c r="B297" s="1"/>
      <c r="C297" s="39" t="s">
        <v>1146</v>
      </c>
      <c r="D297" s="48">
        <v>1176</v>
      </c>
      <c r="E297" s="4"/>
      <c r="F297" s="69"/>
      <c r="G297" s="73"/>
      <c r="I297" s="21"/>
    </row>
    <row r="298" spans="1:9" s="9" customFormat="1" ht="15.75" customHeight="1" x14ac:dyDescent="0.25">
      <c r="A298" s="1"/>
      <c r="B298" s="1"/>
      <c r="C298" s="39" t="s">
        <v>1147</v>
      </c>
      <c r="D298" s="48">
        <v>507</v>
      </c>
      <c r="E298" s="4"/>
      <c r="F298" s="69"/>
      <c r="G298" s="73"/>
      <c r="I298" s="21"/>
    </row>
    <row r="299" spans="1:9" s="9" customFormat="1" ht="15.75" customHeight="1" x14ac:dyDescent="0.25">
      <c r="A299" s="1"/>
      <c r="B299" s="1"/>
      <c r="C299" s="39" t="s">
        <v>1148</v>
      </c>
      <c r="D299" s="48">
        <v>3043</v>
      </c>
      <c r="E299" s="4"/>
      <c r="F299" s="69"/>
      <c r="G299" s="73"/>
      <c r="I299" s="21"/>
    </row>
    <row r="300" spans="1:9" s="9" customFormat="1" ht="15.75" customHeight="1" x14ac:dyDescent="0.25">
      <c r="A300" s="1"/>
      <c r="B300" s="1"/>
      <c r="C300" s="39" t="s">
        <v>1149</v>
      </c>
      <c r="D300" s="48">
        <v>2133</v>
      </c>
      <c r="E300" s="4"/>
      <c r="F300" s="69"/>
      <c r="G300" s="73"/>
      <c r="I300" s="21"/>
    </row>
    <row r="301" spans="1:9" s="9" customFormat="1" ht="15.75" customHeight="1" x14ac:dyDescent="0.25">
      <c r="A301" s="1"/>
      <c r="B301" s="1"/>
      <c r="C301" s="39" t="s">
        <v>68</v>
      </c>
      <c r="D301" s="48">
        <v>1685</v>
      </c>
      <c r="E301" s="4"/>
      <c r="F301" s="69"/>
      <c r="G301" s="73"/>
      <c r="I301" s="21"/>
    </row>
    <row r="302" spans="1:9" s="9" customFormat="1" ht="15.75" customHeight="1" x14ac:dyDescent="0.25">
      <c r="A302" s="1"/>
      <c r="B302" s="1"/>
      <c r="C302" s="39" t="s">
        <v>1150</v>
      </c>
      <c r="D302" s="48">
        <v>6019</v>
      </c>
      <c r="E302" s="4"/>
      <c r="F302" s="69"/>
      <c r="G302" s="73"/>
      <c r="I302" s="21"/>
    </row>
    <row r="303" spans="1:9" s="9" customFormat="1" ht="15.75" customHeight="1" x14ac:dyDescent="0.25">
      <c r="A303" s="1"/>
      <c r="B303" s="1"/>
      <c r="C303" s="39" t="s">
        <v>1151</v>
      </c>
      <c r="D303" s="48">
        <v>948</v>
      </c>
      <c r="E303" s="4"/>
      <c r="F303" s="69"/>
      <c r="G303" s="73"/>
      <c r="I303" s="21"/>
    </row>
    <row r="304" spans="1:9" s="9" customFormat="1" ht="15.75" customHeight="1" x14ac:dyDescent="0.25">
      <c r="A304" s="1"/>
      <c r="B304" s="1"/>
      <c r="C304" s="39" t="s">
        <v>924</v>
      </c>
      <c r="D304" s="48">
        <v>4644</v>
      </c>
      <c r="E304" s="4"/>
      <c r="F304" s="69"/>
      <c r="G304" s="73"/>
      <c r="I304" s="21"/>
    </row>
    <row r="305" spans="1:9" s="9" customFormat="1" ht="15.75" customHeight="1" x14ac:dyDescent="0.25">
      <c r="A305" s="1"/>
      <c r="B305" s="1"/>
      <c r="C305" s="39" t="s">
        <v>1152</v>
      </c>
      <c r="D305" s="48">
        <v>500</v>
      </c>
      <c r="E305" s="4"/>
      <c r="F305" s="69"/>
      <c r="G305" s="73"/>
      <c r="I305" s="21"/>
    </row>
    <row r="306" spans="1:9" s="9" customFormat="1" ht="15.75" customHeight="1" x14ac:dyDescent="0.25">
      <c r="A306" s="1"/>
      <c r="B306" s="1"/>
      <c r="C306" s="39" t="s">
        <v>2</v>
      </c>
      <c r="D306" s="48">
        <v>1872</v>
      </c>
      <c r="E306" s="4"/>
      <c r="F306" s="69"/>
      <c r="G306" s="73"/>
      <c r="H306" s="86"/>
      <c r="I306" s="21"/>
    </row>
    <row r="307" spans="1:9" s="9" customFormat="1" ht="15.75" customHeight="1" x14ac:dyDescent="0.25">
      <c r="A307" s="1"/>
      <c r="B307" s="1"/>
      <c r="C307" s="39" t="s">
        <v>439</v>
      </c>
      <c r="D307" s="48">
        <v>1296</v>
      </c>
      <c r="E307" s="4"/>
      <c r="F307" s="69"/>
      <c r="G307" s="73"/>
      <c r="I307" s="21"/>
    </row>
    <row r="308" spans="1:9" s="9" customFormat="1" ht="15.75" customHeight="1" x14ac:dyDescent="0.25">
      <c r="A308" s="1"/>
      <c r="B308" s="1"/>
      <c r="C308" s="39" t="s">
        <v>3</v>
      </c>
      <c r="D308" s="48">
        <v>1353</v>
      </c>
      <c r="E308" s="4"/>
      <c r="F308" s="69"/>
      <c r="G308" s="76"/>
      <c r="I308" s="21"/>
    </row>
    <row r="309" spans="1:9" s="9" customFormat="1" ht="15.75" customHeight="1" x14ac:dyDescent="0.25">
      <c r="A309" s="1"/>
      <c r="B309" s="1"/>
      <c r="C309" s="39" t="s">
        <v>1153</v>
      </c>
      <c r="D309" s="48">
        <v>969</v>
      </c>
      <c r="E309" s="4"/>
      <c r="F309" s="69"/>
      <c r="G309" s="73"/>
      <c r="I309" s="21"/>
    </row>
    <row r="310" spans="1:9" s="9" customFormat="1" ht="15.75" customHeight="1" x14ac:dyDescent="0.25">
      <c r="A310" s="1"/>
      <c r="B310" s="1"/>
      <c r="C310" s="39" t="s">
        <v>1154</v>
      </c>
      <c r="D310" s="48">
        <v>1893</v>
      </c>
      <c r="E310" s="4"/>
      <c r="F310" s="69"/>
      <c r="G310" s="73"/>
      <c r="I310" s="21"/>
    </row>
    <row r="311" spans="1:9" s="9" customFormat="1" ht="15.75" customHeight="1" x14ac:dyDescent="0.25">
      <c r="A311" s="1"/>
      <c r="B311" s="1"/>
      <c r="C311" s="39" t="s">
        <v>28</v>
      </c>
      <c r="D311" s="48">
        <v>1965</v>
      </c>
      <c r="E311" s="4"/>
      <c r="F311" s="69"/>
      <c r="G311" s="73"/>
      <c r="I311" s="21"/>
    </row>
    <row r="312" spans="1:9" s="9" customFormat="1" ht="15.75" customHeight="1" x14ac:dyDescent="0.25">
      <c r="A312" s="1"/>
      <c r="B312" s="1"/>
      <c r="C312" s="39" t="s">
        <v>41</v>
      </c>
      <c r="D312" s="48">
        <v>2269</v>
      </c>
      <c r="E312" s="4"/>
      <c r="F312" s="69"/>
      <c r="G312" s="73"/>
      <c r="I312" s="21"/>
    </row>
    <row r="313" spans="1:9" s="9" customFormat="1" ht="15.75" customHeight="1" x14ac:dyDescent="0.25">
      <c r="A313" s="1"/>
      <c r="B313" s="1"/>
      <c r="C313" s="39" t="s">
        <v>11</v>
      </c>
      <c r="D313" s="48">
        <v>1669</v>
      </c>
      <c r="E313" s="4"/>
      <c r="F313" s="69"/>
      <c r="G313" s="73"/>
      <c r="I313" s="21"/>
    </row>
    <row r="314" spans="1:9" s="9" customFormat="1" ht="15.75" customHeight="1" x14ac:dyDescent="0.25">
      <c r="A314" s="1"/>
      <c r="B314" s="1"/>
      <c r="C314" s="39" t="s">
        <v>92</v>
      </c>
      <c r="D314" s="48">
        <v>2773</v>
      </c>
      <c r="E314" s="4"/>
      <c r="F314" s="69"/>
      <c r="G314" s="73"/>
      <c r="I314" s="21"/>
    </row>
    <row r="315" spans="1:9" s="9" customFormat="1" ht="15.75" customHeight="1" x14ac:dyDescent="0.25">
      <c r="A315" s="1"/>
      <c r="B315" s="1"/>
      <c r="C315" s="39" t="s">
        <v>1155</v>
      </c>
      <c r="D315" s="48">
        <v>794</v>
      </c>
      <c r="E315" s="4"/>
      <c r="F315" s="69"/>
      <c r="G315" s="73"/>
      <c r="I315" s="21"/>
    </row>
    <row r="316" spans="1:9" s="4" customFormat="1" ht="15.75" customHeight="1" x14ac:dyDescent="0.25">
      <c r="A316" s="1"/>
      <c r="B316" s="1"/>
      <c r="C316" s="39" t="s">
        <v>1156</v>
      </c>
      <c r="D316" s="48">
        <v>2119</v>
      </c>
      <c r="F316" s="69"/>
      <c r="G316" s="73"/>
      <c r="I316" s="21"/>
    </row>
    <row r="317" spans="1:9" s="9" customFormat="1" ht="15.75" customHeight="1" x14ac:dyDescent="0.25">
      <c r="A317" s="1"/>
      <c r="B317" s="1"/>
      <c r="C317" s="39" t="s">
        <v>186</v>
      </c>
      <c r="D317" s="48">
        <v>2972</v>
      </c>
      <c r="E317" s="4"/>
      <c r="F317" s="69"/>
      <c r="G317" s="73"/>
      <c r="I317" s="21"/>
    </row>
    <row r="318" spans="1:9" s="9" customFormat="1" ht="15.75" customHeight="1" x14ac:dyDescent="0.25">
      <c r="A318" s="1"/>
      <c r="B318" s="1"/>
      <c r="C318" s="39" t="s">
        <v>1157</v>
      </c>
      <c r="D318" s="48">
        <v>1911</v>
      </c>
      <c r="E318" s="4"/>
      <c r="F318" s="69"/>
      <c r="G318" s="73"/>
      <c r="I318" s="21"/>
    </row>
    <row r="319" spans="1:9" s="9" customFormat="1" ht="15.75" customHeight="1" x14ac:dyDescent="0.25">
      <c r="A319" s="1"/>
      <c r="B319" s="1"/>
      <c r="C319" s="39" t="s">
        <v>1158</v>
      </c>
      <c r="D319" s="48">
        <v>1148</v>
      </c>
      <c r="E319" s="4"/>
      <c r="F319" s="69"/>
      <c r="G319" s="73"/>
      <c r="I319" s="21"/>
    </row>
    <row r="320" spans="1:9" s="9" customFormat="1" ht="15.75" customHeight="1" x14ac:dyDescent="0.25">
      <c r="A320" s="1"/>
      <c r="B320" s="1"/>
      <c r="C320" s="39"/>
      <c r="D320" s="48"/>
      <c r="E320" s="4"/>
      <c r="F320" s="69"/>
      <c r="G320" s="73"/>
      <c r="I320" s="21"/>
    </row>
    <row r="321" spans="1:9" s="9" customFormat="1" ht="15.75" customHeight="1" x14ac:dyDescent="0.25">
      <c r="A321" s="1"/>
      <c r="B321" s="1"/>
      <c r="C321" s="38" t="s">
        <v>2804</v>
      </c>
      <c r="D321" s="47">
        <f>SUM(D322:D347)</f>
        <v>49725</v>
      </c>
      <c r="E321" s="4"/>
      <c r="F321" s="69"/>
      <c r="G321" s="73"/>
      <c r="I321" s="47"/>
    </row>
    <row r="322" spans="1:9" s="9" customFormat="1" ht="15.75" customHeight="1" x14ac:dyDescent="0.25">
      <c r="A322" s="1"/>
      <c r="B322" s="1"/>
      <c r="C322" s="39" t="s">
        <v>1159</v>
      </c>
      <c r="D322" s="48">
        <v>928</v>
      </c>
      <c r="E322" s="4"/>
      <c r="F322" s="69"/>
      <c r="G322" s="73"/>
      <c r="I322" s="21"/>
    </row>
    <row r="323" spans="1:9" s="9" customFormat="1" ht="15.75" customHeight="1" x14ac:dyDescent="0.25">
      <c r="A323" s="1"/>
      <c r="B323" s="1"/>
      <c r="C323" s="39" t="s">
        <v>1160</v>
      </c>
      <c r="D323" s="48">
        <v>605</v>
      </c>
      <c r="E323" s="4"/>
      <c r="F323" s="69"/>
      <c r="G323" s="73"/>
      <c r="I323" s="21"/>
    </row>
    <row r="324" spans="1:9" s="9" customFormat="1" ht="15.75" customHeight="1" x14ac:dyDescent="0.25">
      <c r="A324" s="1"/>
      <c r="B324" s="1"/>
      <c r="C324" s="39" t="s">
        <v>1161</v>
      </c>
      <c r="D324" s="48">
        <v>1337</v>
      </c>
      <c r="E324" s="4"/>
      <c r="F324" s="69"/>
      <c r="G324" s="76"/>
      <c r="I324" s="21"/>
    </row>
    <row r="325" spans="1:9" s="9" customFormat="1" ht="15.75" customHeight="1" x14ac:dyDescent="0.25">
      <c r="A325" s="1"/>
      <c r="B325" s="1"/>
      <c r="C325" s="39" t="s">
        <v>1162</v>
      </c>
      <c r="D325" s="48">
        <v>2816</v>
      </c>
      <c r="E325" s="4"/>
      <c r="F325" s="69"/>
      <c r="G325" s="73"/>
      <c r="I325" s="21"/>
    </row>
    <row r="326" spans="1:9" s="9" customFormat="1" ht="15.75" customHeight="1" x14ac:dyDescent="0.25">
      <c r="A326" s="1"/>
      <c r="B326" s="1"/>
      <c r="C326" s="39" t="s">
        <v>1163</v>
      </c>
      <c r="D326" s="48">
        <v>895</v>
      </c>
      <c r="E326" s="4"/>
      <c r="F326" s="69"/>
      <c r="G326" s="73"/>
      <c r="I326" s="21"/>
    </row>
    <row r="327" spans="1:9" s="9" customFormat="1" ht="15.75" customHeight="1" x14ac:dyDescent="0.25">
      <c r="A327" s="1"/>
      <c r="B327" s="1"/>
      <c r="C327" s="39" t="s">
        <v>187</v>
      </c>
      <c r="D327" s="48">
        <v>496</v>
      </c>
      <c r="E327" s="4"/>
      <c r="F327" s="69"/>
      <c r="G327" s="73"/>
      <c r="I327" s="21"/>
    </row>
    <row r="328" spans="1:9" s="9" customFormat="1" ht="15.75" customHeight="1" x14ac:dyDescent="0.25">
      <c r="A328" s="1"/>
      <c r="B328" s="1"/>
      <c r="C328" s="39" t="s">
        <v>1164</v>
      </c>
      <c r="D328" s="48">
        <v>5228</v>
      </c>
      <c r="E328" s="4"/>
      <c r="F328" s="69"/>
      <c r="G328" s="73"/>
      <c r="I328" s="21"/>
    </row>
    <row r="329" spans="1:9" s="9" customFormat="1" ht="15.75" customHeight="1" x14ac:dyDescent="0.25">
      <c r="A329" s="1"/>
      <c r="B329" s="1"/>
      <c r="C329" s="39" t="s">
        <v>22</v>
      </c>
      <c r="D329" s="48">
        <v>454</v>
      </c>
      <c r="E329" s="4"/>
      <c r="F329" s="69"/>
      <c r="G329" s="73"/>
      <c r="I329" s="21"/>
    </row>
    <row r="330" spans="1:9" s="9" customFormat="1" ht="15.75" customHeight="1" x14ac:dyDescent="0.25">
      <c r="A330" s="1"/>
      <c r="B330" s="1"/>
      <c r="C330" s="39" t="s">
        <v>1165</v>
      </c>
      <c r="D330" s="48">
        <v>623</v>
      </c>
      <c r="E330" s="4"/>
      <c r="F330" s="69"/>
      <c r="G330" s="73"/>
      <c r="I330" s="21"/>
    </row>
    <row r="331" spans="1:9" s="9" customFormat="1" ht="15.75" customHeight="1" x14ac:dyDescent="0.25">
      <c r="A331" s="1"/>
      <c r="B331" s="1"/>
      <c r="C331" s="39" t="s">
        <v>1166</v>
      </c>
      <c r="D331" s="48">
        <v>806</v>
      </c>
      <c r="E331" s="4"/>
      <c r="F331" s="69"/>
      <c r="G331" s="73"/>
      <c r="I331" s="21"/>
    </row>
    <row r="332" spans="1:9" s="9" customFormat="1" ht="15.75" customHeight="1" x14ac:dyDescent="0.25">
      <c r="A332" s="1"/>
      <c r="B332" s="1"/>
      <c r="C332" s="39" t="s">
        <v>1167</v>
      </c>
      <c r="D332" s="48">
        <v>2669</v>
      </c>
      <c r="E332" s="4"/>
      <c r="F332" s="69"/>
      <c r="G332" s="73"/>
      <c r="I332" s="21"/>
    </row>
    <row r="333" spans="1:9" s="9" customFormat="1" ht="15.75" customHeight="1" x14ac:dyDescent="0.25">
      <c r="A333" s="1"/>
      <c r="B333" s="1"/>
      <c r="C333" s="39" t="s">
        <v>1168</v>
      </c>
      <c r="D333" s="48">
        <v>1455</v>
      </c>
      <c r="E333" s="4"/>
      <c r="F333" s="69"/>
      <c r="G333" s="73"/>
      <c r="I333" s="21"/>
    </row>
    <row r="334" spans="1:9" s="9" customFormat="1" ht="15.75" customHeight="1" x14ac:dyDescent="0.25">
      <c r="A334" s="1"/>
      <c r="B334" s="1"/>
      <c r="C334" s="39" t="s">
        <v>1169</v>
      </c>
      <c r="D334" s="48">
        <v>2198</v>
      </c>
      <c r="E334" s="4"/>
      <c r="F334" s="69"/>
      <c r="G334" s="73"/>
      <c r="I334" s="21"/>
    </row>
    <row r="335" spans="1:9" s="9" customFormat="1" ht="15.75" customHeight="1" x14ac:dyDescent="0.25">
      <c r="A335" s="1"/>
      <c r="B335" s="1"/>
      <c r="C335" s="39" t="s">
        <v>185</v>
      </c>
      <c r="D335" s="48">
        <v>2347</v>
      </c>
      <c r="E335" s="4"/>
      <c r="F335" s="69"/>
      <c r="G335" s="73"/>
      <c r="I335" s="21"/>
    </row>
    <row r="336" spans="1:9" s="9" customFormat="1" ht="15.75" customHeight="1" x14ac:dyDescent="0.25">
      <c r="A336" s="1"/>
      <c r="B336" s="1"/>
      <c r="C336" s="39" t="s">
        <v>1170</v>
      </c>
      <c r="D336" s="48">
        <v>1475</v>
      </c>
      <c r="E336" s="4"/>
      <c r="F336" s="69"/>
      <c r="G336" s="73"/>
      <c r="I336" s="21"/>
    </row>
    <row r="337" spans="1:9" s="9" customFormat="1" ht="15.75" customHeight="1" x14ac:dyDescent="0.25">
      <c r="A337" s="1"/>
      <c r="B337" s="1"/>
      <c r="C337" s="39" t="s">
        <v>1171</v>
      </c>
      <c r="D337" s="48">
        <v>2230</v>
      </c>
      <c r="E337" s="4"/>
      <c r="F337" s="69"/>
      <c r="G337" s="73"/>
      <c r="I337" s="21"/>
    </row>
    <row r="338" spans="1:9" s="9" customFormat="1" ht="15.75" customHeight="1" x14ac:dyDescent="0.25">
      <c r="A338" s="1"/>
      <c r="B338" s="1"/>
      <c r="C338" s="39" t="s">
        <v>147</v>
      </c>
      <c r="D338" s="48">
        <v>651</v>
      </c>
      <c r="E338" s="4"/>
      <c r="F338" s="69"/>
      <c r="G338" s="73"/>
      <c r="I338" s="21"/>
    </row>
    <row r="339" spans="1:9" s="9" customFormat="1" ht="15.75" customHeight="1" x14ac:dyDescent="0.25">
      <c r="A339" s="1"/>
      <c r="B339" s="1"/>
      <c r="C339" s="39" t="s">
        <v>1172</v>
      </c>
      <c r="D339" s="48">
        <v>2214</v>
      </c>
      <c r="E339" s="4"/>
      <c r="F339" s="69"/>
      <c r="G339" s="73"/>
      <c r="I339" s="21"/>
    </row>
    <row r="340" spans="1:9" s="4" customFormat="1" ht="15.75" customHeight="1" x14ac:dyDescent="0.25">
      <c r="A340" s="1"/>
      <c r="B340" s="1"/>
      <c r="C340" s="39" t="s">
        <v>1173</v>
      </c>
      <c r="D340" s="48">
        <v>937</v>
      </c>
      <c r="F340" s="69"/>
      <c r="G340" s="73"/>
      <c r="I340" s="21"/>
    </row>
    <row r="341" spans="1:9" s="9" customFormat="1" ht="15.75" customHeight="1" x14ac:dyDescent="0.25">
      <c r="A341" s="1"/>
      <c r="B341" s="1"/>
      <c r="C341" s="39" t="s">
        <v>21</v>
      </c>
      <c r="D341" s="48">
        <v>4285</v>
      </c>
      <c r="E341" s="4"/>
      <c r="F341" s="69"/>
      <c r="G341" s="73"/>
      <c r="I341" s="21"/>
    </row>
    <row r="342" spans="1:9" s="9" customFormat="1" ht="15.75" customHeight="1" x14ac:dyDescent="0.25">
      <c r="A342" s="1"/>
      <c r="B342" s="1"/>
      <c r="C342" s="39" t="s">
        <v>11</v>
      </c>
      <c r="D342" s="48">
        <v>1442</v>
      </c>
      <c r="E342" s="4"/>
      <c r="F342" s="69"/>
      <c r="G342" s="73"/>
      <c r="I342" s="21"/>
    </row>
    <row r="343" spans="1:9" s="9" customFormat="1" ht="15.75" customHeight="1" x14ac:dyDescent="0.25">
      <c r="A343" s="1"/>
      <c r="B343" s="1"/>
      <c r="C343" s="39" t="s">
        <v>1174</v>
      </c>
      <c r="D343" s="48">
        <v>1087</v>
      </c>
      <c r="E343" s="4"/>
      <c r="F343" s="69"/>
      <c r="G343" s="73"/>
      <c r="I343" s="21"/>
    </row>
    <row r="344" spans="1:9" s="9" customFormat="1" ht="15.75" customHeight="1" x14ac:dyDescent="0.25">
      <c r="A344" s="1"/>
      <c r="B344" s="1"/>
      <c r="C344" s="39" t="s">
        <v>1175</v>
      </c>
      <c r="D344" s="48">
        <v>2552</v>
      </c>
      <c r="E344" s="4"/>
      <c r="F344" s="69"/>
      <c r="G344" s="73"/>
      <c r="I344" s="21"/>
    </row>
    <row r="345" spans="1:9" s="9" customFormat="1" ht="15.75" customHeight="1" x14ac:dyDescent="0.25">
      <c r="A345" s="1"/>
      <c r="B345" s="1"/>
      <c r="C345" s="39" t="s">
        <v>191</v>
      </c>
      <c r="D345" s="48">
        <v>3821</v>
      </c>
      <c r="E345" s="4"/>
      <c r="F345" s="69"/>
      <c r="G345" s="73"/>
      <c r="I345" s="21"/>
    </row>
    <row r="346" spans="1:9" s="9" customFormat="1" ht="15.75" customHeight="1" x14ac:dyDescent="0.25">
      <c r="A346" s="1"/>
      <c r="B346" s="1"/>
      <c r="C346" s="39" t="s">
        <v>1176</v>
      </c>
      <c r="D346" s="48">
        <v>4515</v>
      </c>
      <c r="E346" s="4"/>
      <c r="F346" s="69"/>
      <c r="G346" s="73"/>
      <c r="H346" s="86"/>
      <c r="I346" s="21"/>
    </row>
    <row r="347" spans="1:9" s="9" customFormat="1" ht="15.75" customHeight="1" x14ac:dyDescent="0.25">
      <c r="A347" s="1"/>
      <c r="B347" s="1"/>
      <c r="C347" s="39" t="s">
        <v>1177</v>
      </c>
      <c r="D347" s="48">
        <v>1659</v>
      </c>
      <c r="E347" s="4"/>
      <c r="F347" s="69"/>
      <c r="G347" s="73"/>
      <c r="I347" s="21"/>
    </row>
    <row r="348" spans="1:9" s="9" customFormat="1" ht="15.75" customHeight="1" x14ac:dyDescent="0.25">
      <c r="A348" s="1"/>
      <c r="B348" s="1"/>
      <c r="C348" s="39"/>
      <c r="D348" s="48"/>
      <c r="E348" s="4"/>
      <c r="F348" s="69"/>
      <c r="G348" s="73"/>
      <c r="I348" s="21"/>
    </row>
    <row r="349" spans="1:9" s="9" customFormat="1" ht="15.75" customHeight="1" x14ac:dyDescent="0.25">
      <c r="A349" s="1"/>
      <c r="B349" s="1"/>
      <c r="C349" s="38" t="s">
        <v>2805</v>
      </c>
      <c r="D349" s="47">
        <f>SUM(D350:D371)</f>
        <v>31269</v>
      </c>
      <c r="E349" s="4"/>
      <c r="F349" s="69"/>
      <c r="G349" s="73"/>
      <c r="I349" s="47"/>
    </row>
    <row r="350" spans="1:9" s="9" customFormat="1" ht="15.75" customHeight="1" x14ac:dyDescent="0.25">
      <c r="A350" s="1"/>
      <c r="B350" s="1"/>
      <c r="C350" s="39" t="s">
        <v>1178</v>
      </c>
      <c r="D350" s="48">
        <v>1244</v>
      </c>
      <c r="E350" s="4"/>
      <c r="F350" s="69"/>
      <c r="G350" s="76"/>
      <c r="I350" s="21"/>
    </row>
    <row r="351" spans="1:9" s="9" customFormat="1" ht="15.75" customHeight="1" x14ac:dyDescent="0.25">
      <c r="A351" s="1"/>
      <c r="B351" s="1"/>
      <c r="C351" s="39" t="s">
        <v>1179</v>
      </c>
      <c r="D351" s="48">
        <v>2183</v>
      </c>
      <c r="E351" s="4"/>
      <c r="F351" s="69"/>
      <c r="G351" s="73"/>
      <c r="I351" s="21"/>
    </row>
    <row r="352" spans="1:9" s="9" customFormat="1" ht="15.75" customHeight="1" x14ac:dyDescent="0.25">
      <c r="A352" s="1"/>
      <c r="B352" s="1"/>
      <c r="C352" s="39" t="s">
        <v>1180</v>
      </c>
      <c r="D352" s="48">
        <v>1015</v>
      </c>
      <c r="E352" s="4"/>
      <c r="F352" s="69"/>
      <c r="G352" s="73"/>
      <c r="I352" s="21"/>
    </row>
    <row r="353" spans="1:9" s="9" customFormat="1" ht="15.75" customHeight="1" x14ac:dyDescent="0.25">
      <c r="A353" s="1"/>
      <c r="B353" s="1"/>
      <c r="C353" s="39" t="s">
        <v>1181</v>
      </c>
      <c r="D353" s="48">
        <v>1800</v>
      </c>
      <c r="E353" s="4"/>
      <c r="F353" s="69"/>
      <c r="G353" s="73"/>
      <c r="I353" s="21"/>
    </row>
    <row r="354" spans="1:9" s="9" customFormat="1" ht="15.75" customHeight="1" x14ac:dyDescent="0.25">
      <c r="A354" s="1"/>
      <c r="B354" s="1"/>
      <c r="C354" s="39" t="s">
        <v>1182</v>
      </c>
      <c r="D354" s="48">
        <v>1046</v>
      </c>
      <c r="E354" s="4"/>
      <c r="F354" s="69"/>
      <c r="G354" s="73"/>
      <c r="I354" s="21"/>
    </row>
    <row r="355" spans="1:9" s="9" customFormat="1" ht="15.75" customHeight="1" x14ac:dyDescent="0.25">
      <c r="A355" s="1"/>
      <c r="B355" s="1"/>
      <c r="C355" s="39" t="s">
        <v>520</v>
      </c>
      <c r="D355" s="48">
        <v>1183</v>
      </c>
      <c r="E355" s="4"/>
      <c r="F355" s="69"/>
      <c r="G355" s="73"/>
      <c r="I355" s="21"/>
    </row>
    <row r="356" spans="1:9" s="9" customFormat="1" ht="15.75" customHeight="1" x14ac:dyDescent="0.25">
      <c r="A356" s="1"/>
      <c r="B356" s="1"/>
      <c r="C356" s="39" t="s">
        <v>1183</v>
      </c>
      <c r="D356" s="48">
        <v>619</v>
      </c>
      <c r="E356" s="4"/>
      <c r="F356" s="69"/>
      <c r="G356" s="73"/>
      <c r="I356" s="21"/>
    </row>
    <row r="357" spans="1:9" s="9" customFormat="1" ht="15.75" customHeight="1" x14ac:dyDescent="0.25">
      <c r="A357" s="1"/>
      <c r="B357" s="1"/>
      <c r="C357" s="39" t="s">
        <v>1184</v>
      </c>
      <c r="D357" s="48">
        <v>1088</v>
      </c>
      <c r="E357" s="4"/>
      <c r="F357" s="69"/>
      <c r="G357" s="73"/>
      <c r="I357" s="21"/>
    </row>
    <row r="358" spans="1:9" s="9" customFormat="1" ht="15.75" customHeight="1" x14ac:dyDescent="0.25">
      <c r="A358" s="1"/>
      <c r="B358" s="1"/>
      <c r="C358" s="39" t="s">
        <v>1185</v>
      </c>
      <c r="D358" s="48">
        <v>1393</v>
      </c>
      <c r="E358" s="4"/>
      <c r="F358" s="69"/>
      <c r="G358" s="73"/>
      <c r="I358" s="21"/>
    </row>
    <row r="359" spans="1:9" s="9" customFormat="1" ht="15.75" customHeight="1" x14ac:dyDescent="0.25">
      <c r="A359" s="1"/>
      <c r="B359" s="1"/>
      <c r="C359" s="39" t="s">
        <v>1186</v>
      </c>
      <c r="D359" s="48">
        <v>1723</v>
      </c>
      <c r="E359" s="4"/>
      <c r="F359" s="69"/>
      <c r="G359" s="73"/>
      <c r="I359" s="21"/>
    </row>
    <row r="360" spans="1:9" s="9" customFormat="1" ht="15.75" customHeight="1" x14ac:dyDescent="0.25">
      <c r="A360" s="1"/>
      <c r="B360" s="1"/>
      <c r="C360" s="39" t="s">
        <v>1187</v>
      </c>
      <c r="D360" s="48">
        <v>911</v>
      </c>
      <c r="E360" s="4"/>
      <c r="F360" s="69"/>
      <c r="G360" s="73"/>
      <c r="I360" s="21"/>
    </row>
    <row r="361" spans="1:9" s="9" customFormat="1" ht="15.75" customHeight="1" x14ac:dyDescent="0.25">
      <c r="A361" s="1"/>
      <c r="B361" s="1"/>
      <c r="C361" s="39" t="s">
        <v>1188</v>
      </c>
      <c r="D361" s="48">
        <v>983</v>
      </c>
      <c r="E361" s="4"/>
      <c r="F361" s="69"/>
      <c r="G361" s="73"/>
      <c r="I361" s="21"/>
    </row>
    <row r="362" spans="1:9" s="9" customFormat="1" ht="15.75" customHeight="1" x14ac:dyDescent="0.25">
      <c r="A362" s="1"/>
      <c r="B362" s="1"/>
      <c r="C362" s="39" t="s">
        <v>1189</v>
      </c>
      <c r="D362" s="48">
        <v>1581</v>
      </c>
      <c r="E362" s="4"/>
      <c r="F362" s="69"/>
      <c r="G362" s="73"/>
      <c r="I362" s="21"/>
    </row>
    <row r="363" spans="1:9" s="9" customFormat="1" ht="15.75" customHeight="1" x14ac:dyDescent="0.25">
      <c r="A363" s="1"/>
      <c r="B363" s="1"/>
      <c r="C363" s="39" t="s">
        <v>45</v>
      </c>
      <c r="D363" s="48">
        <v>694</v>
      </c>
      <c r="E363" s="4"/>
      <c r="F363" s="69"/>
      <c r="G363" s="73"/>
      <c r="I363" s="21"/>
    </row>
    <row r="364" spans="1:9" s="9" customFormat="1" ht="15.75" customHeight="1" x14ac:dyDescent="0.25">
      <c r="A364" s="1"/>
      <c r="B364" s="1"/>
      <c r="C364" s="39" t="s">
        <v>1190</v>
      </c>
      <c r="D364" s="48">
        <v>2021</v>
      </c>
      <c r="E364" s="4"/>
      <c r="F364" s="69"/>
      <c r="G364" s="73"/>
      <c r="I364" s="21"/>
    </row>
    <row r="365" spans="1:9" s="9" customFormat="1" ht="15.75" customHeight="1" x14ac:dyDescent="0.25">
      <c r="A365" s="1"/>
      <c r="B365" s="1"/>
      <c r="C365" s="39" t="s">
        <v>82</v>
      </c>
      <c r="D365" s="48">
        <v>385</v>
      </c>
      <c r="E365" s="4"/>
      <c r="F365" s="69"/>
      <c r="G365" s="73"/>
      <c r="I365" s="21"/>
    </row>
    <row r="366" spans="1:9" s="9" customFormat="1" ht="15.75" customHeight="1" x14ac:dyDescent="0.25">
      <c r="A366" s="1"/>
      <c r="B366" s="1"/>
      <c r="C366" s="39" t="s">
        <v>1191</v>
      </c>
      <c r="D366" s="48">
        <v>6473</v>
      </c>
      <c r="E366" s="4"/>
      <c r="F366" s="69"/>
      <c r="G366" s="73"/>
      <c r="I366" s="21"/>
    </row>
    <row r="367" spans="1:9" s="9" customFormat="1" ht="15.75" customHeight="1" x14ac:dyDescent="0.25">
      <c r="A367" s="1"/>
      <c r="B367" s="1"/>
      <c r="C367" s="39" t="s">
        <v>1192</v>
      </c>
      <c r="D367" s="48">
        <v>855</v>
      </c>
      <c r="E367" s="4"/>
      <c r="F367" s="69"/>
      <c r="G367" s="73"/>
      <c r="I367" s="21"/>
    </row>
    <row r="368" spans="1:9" s="9" customFormat="1" ht="15.75" customHeight="1" x14ac:dyDescent="0.25">
      <c r="A368" s="1"/>
      <c r="B368" s="1"/>
      <c r="C368" s="39" t="s">
        <v>1193</v>
      </c>
      <c r="D368" s="48">
        <v>675</v>
      </c>
      <c r="E368" s="4"/>
      <c r="F368" s="69"/>
      <c r="G368" s="73"/>
      <c r="I368" s="21"/>
    </row>
    <row r="369" spans="1:9" s="9" customFormat="1" ht="15.75" customHeight="1" x14ac:dyDescent="0.25">
      <c r="A369" s="1"/>
      <c r="B369" s="1"/>
      <c r="C369" s="39" t="s">
        <v>1194</v>
      </c>
      <c r="D369" s="48">
        <v>508</v>
      </c>
      <c r="E369" s="4"/>
      <c r="F369" s="69"/>
      <c r="G369" s="73"/>
      <c r="I369" s="21"/>
    </row>
    <row r="370" spans="1:9" s="9" customFormat="1" ht="15.75" customHeight="1" x14ac:dyDescent="0.25">
      <c r="A370" s="1"/>
      <c r="B370" s="1"/>
      <c r="C370" s="39" t="s">
        <v>15</v>
      </c>
      <c r="D370" s="48">
        <v>279</v>
      </c>
      <c r="E370" s="4"/>
      <c r="F370" s="69"/>
      <c r="G370" s="73"/>
      <c r="I370" s="21"/>
    </row>
    <row r="371" spans="1:9" s="9" customFormat="1" ht="15.75" customHeight="1" x14ac:dyDescent="0.25">
      <c r="A371" s="1"/>
      <c r="B371" s="1"/>
      <c r="C371" s="39" t="s">
        <v>1195</v>
      </c>
      <c r="D371" s="48">
        <v>2610</v>
      </c>
      <c r="E371" s="4"/>
      <c r="F371" s="69"/>
      <c r="G371" s="73"/>
      <c r="I371" s="21"/>
    </row>
    <row r="372" spans="1:9" s="9" customFormat="1" ht="15.75" customHeight="1" x14ac:dyDescent="0.25">
      <c r="A372" s="1"/>
      <c r="B372" s="1"/>
      <c r="C372" s="39"/>
      <c r="D372" s="48"/>
      <c r="E372" s="4"/>
      <c r="F372" s="69"/>
      <c r="G372" s="73"/>
      <c r="I372" s="21"/>
    </row>
    <row r="373" spans="1:9" s="9" customFormat="1" ht="15.75" customHeight="1" x14ac:dyDescent="0.25">
      <c r="A373" s="1"/>
      <c r="B373" s="1"/>
      <c r="C373" s="38" t="s">
        <v>3331</v>
      </c>
      <c r="D373" s="47">
        <f>SUM(D374:D420)</f>
        <v>179292</v>
      </c>
      <c r="E373" s="4"/>
      <c r="F373" s="69"/>
      <c r="G373" s="73"/>
      <c r="I373" s="47"/>
    </row>
    <row r="374" spans="1:9" s="9" customFormat="1" ht="15.75" customHeight="1" x14ac:dyDescent="0.25">
      <c r="A374" s="1"/>
      <c r="B374" s="1"/>
      <c r="C374" s="39" t="s">
        <v>1196</v>
      </c>
      <c r="D374" s="48">
        <v>2597</v>
      </c>
      <c r="E374" s="4"/>
      <c r="F374" s="69"/>
      <c r="G374" s="73"/>
      <c r="I374" s="21"/>
    </row>
    <row r="375" spans="1:9" s="9" customFormat="1" ht="15.75" customHeight="1" x14ac:dyDescent="0.25">
      <c r="A375" s="1"/>
      <c r="B375" s="1"/>
      <c r="C375" s="39" t="s">
        <v>1197</v>
      </c>
      <c r="D375" s="48">
        <v>2047</v>
      </c>
      <c r="E375" s="4"/>
      <c r="F375" s="69"/>
      <c r="G375" s="73"/>
      <c r="I375" s="21"/>
    </row>
    <row r="376" spans="1:9" s="9" customFormat="1" ht="15.75" customHeight="1" x14ac:dyDescent="0.25">
      <c r="A376" s="1"/>
      <c r="B376" s="1"/>
      <c r="C376" s="39" t="s">
        <v>1198</v>
      </c>
      <c r="D376" s="48">
        <v>2166</v>
      </c>
      <c r="E376" s="4"/>
      <c r="F376" s="69"/>
      <c r="G376" s="73"/>
      <c r="I376" s="21"/>
    </row>
    <row r="377" spans="1:9" s="9" customFormat="1" ht="15.75" customHeight="1" x14ac:dyDescent="0.25">
      <c r="A377" s="1"/>
      <c r="B377" s="1"/>
      <c r="C377" s="39" t="s">
        <v>1199</v>
      </c>
      <c r="D377" s="48">
        <v>8950</v>
      </c>
      <c r="E377" s="4"/>
      <c r="F377" s="69"/>
      <c r="G377" s="73"/>
      <c r="I377" s="21"/>
    </row>
    <row r="378" spans="1:9" s="9" customFormat="1" ht="15.75" customHeight="1" x14ac:dyDescent="0.25">
      <c r="A378" s="1"/>
      <c r="B378" s="1"/>
      <c r="C378" s="39" t="s">
        <v>1200</v>
      </c>
      <c r="D378" s="48">
        <v>1443</v>
      </c>
      <c r="E378" s="4"/>
      <c r="F378" s="69"/>
      <c r="G378" s="73"/>
      <c r="I378" s="21"/>
    </row>
    <row r="379" spans="1:9" s="4" customFormat="1" ht="15.75" customHeight="1" x14ac:dyDescent="0.25">
      <c r="A379" s="1"/>
      <c r="B379" s="1"/>
      <c r="C379" s="39" t="s">
        <v>1201</v>
      </c>
      <c r="D379" s="48">
        <v>1352</v>
      </c>
      <c r="F379" s="69"/>
      <c r="G379" s="73"/>
      <c r="I379" s="21"/>
    </row>
    <row r="380" spans="1:9" s="9" customFormat="1" ht="15.75" customHeight="1" x14ac:dyDescent="0.25">
      <c r="A380" s="1"/>
      <c r="B380" s="1"/>
      <c r="C380" s="39" t="s">
        <v>1202</v>
      </c>
      <c r="D380" s="48">
        <v>1174</v>
      </c>
      <c r="E380" s="4"/>
      <c r="F380" s="69"/>
      <c r="G380" s="73"/>
      <c r="I380" s="21"/>
    </row>
    <row r="381" spans="1:9" s="9" customFormat="1" ht="15.75" customHeight="1" x14ac:dyDescent="0.25">
      <c r="A381" s="1"/>
      <c r="B381" s="1"/>
      <c r="C381" s="39" t="s">
        <v>1203</v>
      </c>
      <c r="D381" s="48">
        <v>1382</v>
      </c>
      <c r="E381" s="4"/>
      <c r="F381" s="69"/>
      <c r="G381" s="73"/>
      <c r="H381" s="86"/>
      <c r="I381" s="21"/>
    </row>
    <row r="382" spans="1:9" s="9" customFormat="1" ht="15.75" customHeight="1" x14ac:dyDescent="0.25">
      <c r="A382" s="1"/>
      <c r="B382" s="1"/>
      <c r="C382" s="39" t="s">
        <v>1204</v>
      </c>
      <c r="D382" s="48">
        <v>523</v>
      </c>
      <c r="E382" s="4"/>
      <c r="F382" s="69"/>
      <c r="G382" s="73"/>
      <c r="H382" s="84"/>
      <c r="I382" s="21"/>
    </row>
    <row r="383" spans="1:9" s="9" customFormat="1" ht="15.75" customHeight="1" x14ac:dyDescent="0.25">
      <c r="A383" s="1"/>
      <c r="B383" s="1"/>
      <c r="C383" s="39" t="s">
        <v>1205</v>
      </c>
      <c r="D383" s="48">
        <v>135</v>
      </c>
      <c r="E383" s="4"/>
      <c r="F383" s="69"/>
      <c r="G383" s="73"/>
      <c r="H383" s="84"/>
      <c r="I383" s="21"/>
    </row>
    <row r="384" spans="1:9" s="9" customFormat="1" ht="15.75" customHeight="1" x14ac:dyDescent="0.25">
      <c r="A384" s="1"/>
      <c r="B384" s="1"/>
      <c r="C384" s="39" t="s">
        <v>1206</v>
      </c>
      <c r="D384" s="48">
        <v>1934</v>
      </c>
      <c r="E384" s="4"/>
      <c r="F384" s="69"/>
      <c r="G384" s="73"/>
      <c r="H384" s="84"/>
      <c r="I384" s="21"/>
    </row>
    <row r="385" spans="1:9" s="9" customFormat="1" ht="15.75" customHeight="1" x14ac:dyDescent="0.25">
      <c r="A385" s="1"/>
      <c r="B385" s="1"/>
      <c r="C385" s="39" t="s">
        <v>1207</v>
      </c>
      <c r="D385" s="48">
        <v>490</v>
      </c>
      <c r="E385" s="4"/>
      <c r="F385" s="69"/>
      <c r="G385" s="73"/>
      <c r="H385" s="84"/>
      <c r="I385" s="21"/>
    </row>
    <row r="386" spans="1:9" s="9" customFormat="1" ht="15.75" customHeight="1" x14ac:dyDescent="0.25">
      <c r="A386" s="1"/>
      <c r="B386" s="1"/>
      <c r="C386" s="39" t="s">
        <v>1208</v>
      </c>
      <c r="D386" s="48">
        <v>2117</v>
      </c>
      <c r="E386" s="4"/>
      <c r="F386" s="69"/>
      <c r="G386" s="73"/>
      <c r="H386" s="84"/>
      <c r="I386" s="21"/>
    </row>
    <row r="387" spans="1:9" s="9" customFormat="1" ht="15.75" customHeight="1" x14ac:dyDescent="0.25">
      <c r="A387" s="1"/>
      <c r="B387" s="1"/>
      <c r="C387" s="39" t="s">
        <v>1209</v>
      </c>
      <c r="D387" s="48">
        <v>975</v>
      </c>
      <c r="E387" s="4"/>
      <c r="F387" s="69"/>
      <c r="G387" s="73"/>
      <c r="H387" s="84"/>
      <c r="I387" s="21"/>
    </row>
    <row r="388" spans="1:9" s="9" customFormat="1" ht="15.75" customHeight="1" x14ac:dyDescent="0.25">
      <c r="A388" s="1"/>
      <c r="B388" s="1"/>
      <c r="C388" s="39" t="s">
        <v>1210</v>
      </c>
      <c r="D388" s="48">
        <v>1794</v>
      </c>
      <c r="E388" s="4"/>
      <c r="F388" s="69"/>
      <c r="G388" s="73"/>
      <c r="H388" s="84"/>
      <c r="I388" s="21"/>
    </row>
    <row r="389" spans="1:9" s="9" customFormat="1" ht="15.75" customHeight="1" x14ac:dyDescent="0.25">
      <c r="A389" s="1"/>
      <c r="B389" s="1"/>
      <c r="C389" s="39" t="s">
        <v>1211</v>
      </c>
      <c r="D389" s="48">
        <v>2947</v>
      </c>
      <c r="E389" s="4"/>
      <c r="F389" s="69"/>
      <c r="G389" s="73"/>
      <c r="H389" s="84"/>
      <c r="I389" s="21"/>
    </row>
    <row r="390" spans="1:9" s="9" customFormat="1" ht="15.75" customHeight="1" x14ac:dyDescent="0.25">
      <c r="A390" s="1"/>
      <c r="B390" s="1"/>
      <c r="C390" s="39" t="s">
        <v>1106</v>
      </c>
      <c r="D390" s="48">
        <v>2348</v>
      </c>
      <c r="E390" s="4"/>
      <c r="F390" s="69"/>
      <c r="G390" s="73"/>
      <c r="H390" s="84"/>
      <c r="I390" s="21"/>
    </row>
    <row r="391" spans="1:9" s="9" customFormat="1" ht="15.75" customHeight="1" x14ac:dyDescent="0.25">
      <c r="A391" s="1"/>
      <c r="B391" s="1"/>
      <c r="C391" s="39" t="s">
        <v>103</v>
      </c>
      <c r="D391" s="48">
        <v>9732</v>
      </c>
      <c r="E391" s="4"/>
      <c r="F391" s="69"/>
      <c r="G391" s="73"/>
      <c r="H391" s="86"/>
      <c r="I391" s="21"/>
    </row>
    <row r="392" spans="1:9" s="9" customFormat="1" ht="15.75" customHeight="1" x14ac:dyDescent="0.25">
      <c r="A392" s="1"/>
      <c r="B392" s="1"/>
      <c r="C392" s="39" t="s">
        <v>47</v>
      </c>
      <c r="D392" s="48">
        <v>8001</v>
      </c>
      <c r="E392" s="4"/>
      <c r="F392" s="69"/>
      <c r="G392" s="73"/>
      <c r="H392" s="84"/>
      <c r="I392" s="21"/>
    </row>
    <row r="393" spans="1:9" s="9" customFormat="1" ht="15.75" customHeight="1" x14ac:dyDescent="0.25">
      <c r="A393" s="1"/>
      <c r="B393" s="1"/>
      <c r="C393" s="39" t="s">
        <v>22</v>
      </c>
      <c r="D393" s="48">
        <v>2422</v>
      </c>
      <c r="E393" s="4"/>
      <c r="F393" s="69"/>
      <c r="G393" s="76"/>
      <c r="H393" s="84"/>
      <c r="I393" s="21"/>
    </row>
    <row r="394" spans="1:9" s="9" customFormat="1" ht="15.75" customHeight="1" x14ac:dyDescent="0.25">
      <c r="A394" s="1"/>
      <c r="B394" s="1"/>
      <c r="C394" s="39" t="s">
        <v>188</v>
      </c>
      <c r="D394" s="48">
        <v>6333</v>
      </c>
      <c r="E394" s="4"/>
      <c r="F394" s="69"/>
      <c r="G394" s="73"/>
      <c r="H394" s="84"/>
      <c r="I394" s="21"/>
    </row>
    <row r="395" spans="1:9" s="9" customFormat="1" ht="15.75" customHeight="1" x14ac:dyDescent="0.25">
      <c r="A395" s="1"/>
      <c r="B395" s="1"/>
      <c r="C395" s="39" t="s">
        <v>210</v>
      </c>
      <c r="D395" s="48">
        <v>2204</v>
      </c>
      <c r="E395" s="4"/>
      <c r="F395" s="69"/>
      <c r="G395" s="73"/>
      <c r="H395" s="84"/>
      <c r="I395" s="21"/>
    </row>
    <row r="396" spans="1:9" s="9" customFormat="1" ht="15.75" customHeight="1" x14ac:dyDescent="0.25">
      <c r="A396" s="1"/>
      <c r="B396" s="1"/>
      <c r="C396" s="39" t="s">
        <v>1212</v>
      </c>
      <c r="D396" s="48">
        <v>2099</v>
      </c>
      <c r="E396" s="4"/>
      <c r="F396" s="69"/>
      <c r="G396" s="73"/>
      <c r="H396" s="84"/>
      <c r="I396" s="21"/>
    </row>
    <row r="397" spans="1:9" s="9" customFormat="1" ht="15.75" customHeight="1" x14ac:dyDescent="0.25">
      <c r="A397" s="1"/>
      <c r="B397" s="1"/>
      <c r="C397" s="39" t="s">
        <v>219</v>
      </c>
      <c r="D397" s="48">
        <v>7869</v>
      </c>
      <c r="E397" s="4"/>
      <c r="F397" s="69"/>
      <c r="G397" s="73"/>
      <c r="H397" s="84"/>
      <c r="I397" s="21"/>
    </row>
    <row r="398" spans="1:9" s="9" customFormat="1" ht="15.75" customHeight="1" x14ac:dyDescent="0.25">
      <c r="A398" s="1"/>
      <c r="B398" s="1"/>
      <c r="C398" s="39" t="s">
        <v>1213</v>
      </c>
      <c r="D398" s="48">
        <v>4014</v>
      </c>
      <c r="E398" s="4"/>
      <c r="F398" s="69"/>
      <c r="G398" s="73"/>
      <c r="H398" s="84"/>
      <c r="I398" s="21"/>
    </row>
    <row r="399" spans="1:9" s="9" customFormat="1" ht="15.75" customHeight="1" x14ac:dyDescent="0.25">
      <c r="A399" s="1"/>
      <c r="B399" s="1"/>
      <c r="C399" s="39" t="s">
        <v>184</v>
      </c>
      <c r="D399" s="48">
        <v>5211</v>
      </c>
      <c r="E399" s="4"/>
      <c r="F399" s="69"/>
      <c r="G399" s="73"/>
      <c r="H399" s="86"/>
      <c r="I399" s="21"/>
    </row>
    <row r="400" spans="1:9" s="9" customFormat="1" ht="15.75" customHeight="1" x14ac:dyDescent="0.25">
      <c r="A400" s="1"/>
      <c r="B400" s="1"/>
      <c r="C400" s="39" t="s">
        <v>1214</v>
      </c>
      <c r="D400" s="48">
        <v>7064</v>
      </c>
      <c r="E400" s="4"/>
      <c r="F400" s="69"/>
      <c r="G400" s="73"/>
      <c r="H400" s="84"/>
      <c r="I400" s="21"/>
    </row>
    <row r="401" spans="1:9" s="9" customFormat="1" ht="15.75" customHeight="1" x14ac:dyDescent="0.25">
      <c r="A401" s="1"/>
      <c r="B401" s="1"/>
      <c r="C401" s="39" t="s">
        <v>1215</v>
      </c>
      <c r="D401" s="48">
        <v>1521</v>
      </c>
      <c r="E401" s="4"/>
      <c r="F401" s="69"/>
      <c r="G401" s="73"/>
      <c r="H401" s="84"/>
      <c r="I401" s="21"/>
    </row>
    <row r="402" spans="1:9" s="9" customFormat="1" ht="15.75" customHeight="1" x14ac:dyDescent="0.25">
      <c r="A402" s="1"/>
      <c r="B402" s="1"/>
      <c r="C402" s="39" t="s">
        <v>1216</v>
      </c>
      <c r="D402" s="48">
        <v>4930</v>
      </c>
      <c r="E402" s="4"/>
      <c r="F402" s="69"/>
      <c r="G402" s="73"/>
      <c r="H402" s="86"/>
      <c r="I402" s="21"/>
    </row>
    <row r="403" spans="1:9" s="9" customFormat="1" ht="15.75" customHeight="1" x14ac:dyDescent="0.25">
      <c r="A403" s="1"/>
      <c r="B403" s="1"/>
      <c r="C403" s="39" t="s">
        <v>1217</v>
      </c>
      <c r="D403" s="48">
        <v>2778</v>
      </c>
      <c r="E403" s="4"/>
      <c r="F403" s="69"/>
      <c r="G403" s="73"/>
      <c r="H403" s="84"/>
      <c r="I403" s="21"/>
    </row>
    <row r="404" spans="1:9" s="9" customFormat="1" ht="15.75" customHeight="1" x14ac:dyDescent="0.25">
      <c r="A404" s="1"/>
      <c r="B404" s="1"/>
      <c r="C404" s="39" t="s">
        <v>122</v>
      </c>
      <c r="D404" s="48">
        <v>6421</v>
      </c>
      <c r="E404" s="4"/>
      <c r="F404" s="69"/>
      <c r="G404" s="73"/>
      <c r="H404" s="86"/>
      <c r="I404" s="21"/>
    </row>
    <row r="405" spans="1:9" s="9" customFormat="1" ht="15.75" customHeight="1" x14ac:dyDescent="0.25">
      <c r="A405" s="1"/>
      <c r="B405" s="1"/>
      <c r="C405" s="39" t="s">
        <v>463</v>
      </c>
      <c r="D405" s="48">
        <v>11484</v>
      </c>
      <c r="E405" s="4"/>
      <c r="F405" s="69"/>
      <c r="G405" s="73"/>
      <c r="H405" s="84"/>
      <c r="I405" s="21"/>
    </row>
    <row r="406" spans="1:9" s="9" customFormat="1" ht="15.75" customHeight="1" x14ac:dyDescent="0.25">
      <c r="A406" s="1"/>
      <c r="B406" s="1"/>
      <c r="C406" s="39" t="s">
        <v>178</v>
      </c>
      <c r="D406" s="48">
        <v>1420</v>
      </c>
      <c r="E406" s="4"/>
      <c r="F406" s="69"/>
      <c r="G406" s="73"/>
      <c r="H406" s="84"/>
      <c r="I406" s="21"/>
    </row>
    <row r="407" spans="1:9" s="9" customFormat="1" ht="15.75" customHeight="1" x14ac:dyDescent="0.25">
      <c r="A407" s="1"/>
      <c r="B407" s="1"/>
      <c r="C407" s="39" t="s">
        <v>61</v>
      </c>
      <c r="D407" s="48">
        <v>7802</v>
      </c>
      <c r="E407" s="4"/>
      <c r="F407" s="69"/>
      <c r="G407" s="73"/>
      <c r="H407" s="84"/>
      <c r="I407" s="21"/>
    </row>
    <row r="408" spans="1:9" s="9" customFormat="1" ht="15.75" customHeight="1" x14ac:dyDescent="0.25">
      <c r="A408" s="1"/>
      <c r="B408" s="1"/>
      <c r="C408" s="39" t="s">
        <v>1218</v>
      </c>
      <c r="D408" s="48">
        <v>2359</v>
      </c>
      <c r="E408" s="4"/>
      <c r="F408" s="69"/>
      <c r="G408" s="73"/>
      <c r="H408" s="84"/>
      <c r="I408" s="21"/>
    </row>
    <row r="409" spans="1:9" s="9" customFormat="1" ht="15.75" customHeight="1" x14ac:dyDescent="0.25">
      <c r="A409" s="1"/>
      <c r="B409" s="1"/>
      <c r="C409" s="39" t="s">
        <v>1219</v>
      </c>
      <c r="D409" s="48">
        <v>3080</v>
      </c>
      <c r="E409" s="4"/>
      <c r="F409" s="69"/>
      <c r="G409" s="73"/>
      <c r="H409" s="84"/>
      <c r="I409" s="21"/>
    </row>
    <row r="410" spans="1:9" s="9" customFormat="1" ht="15.75" customHeight="1" x14ac:dyDescent="0.25">
      <c r="A410" s="1"/>
      <c r="B410" s="1"/>
      <c r="C410" s="39" t="s">
        <v>1220</v>
      </c>
      <c r="D410" s="48">
        <v>7120</v>
      </c>
      <c r="E410" s="4"/>
      <c r="F410" s="69"/>
      <c r="G410" s="73"/>
      <c r="H410" s="86"/>
      <c r="I410" s="21"/>
    </row>
    <row r="411" spans="1:9" s="9" customFormat="1" ht="15.75" customHeight="1" x14ac:dyDescent="0.25">
      <c r="A411" s="1"/>
      <c r="B411" s="1"/>
      <c r="C411" s="39" t="s">
        <v>1221</v>
      </c>
      <c r="D411" s="48">
        <v>5286</v>
      </c>
      <c r="E411" s="4"/>
      <c r="F411" s="69"/>
      <c r="G411" s="73"/>
      <c r="H411" s="84"/>
      <c r="I411" s="21"/>
    </row>
    <row r="412" spans="1:9" s="9" customFormat="1" ht="15.75" customHeight="1" x14ac:dyDescent="0.25">
      <c r="A412" s="1"/>
      <c r="B412" s="1"/>
      <c r="C412" s="39" t="s">
        <v>1222</v>
      </c>
      <c r="D412" s="48">
        <v>1058</v>
      </c>
      <c r="E412" s="4"/>
      <c r="F412" s="69"/>
      <c r="G412" s="73"/>
      <c r="H412" s="84"/>
      <c r="I412" s="21"/>
    </row>
    <row r="413" spans="1:9" s="9" customFormat="1" ht="15.75" customHeight="1" x14ac:dyDescent="0.25">
      <c r="A413" s="1"/>
      <c r="B413" s="1"/>
      <c r="C413" s="39" t="s">
        <v>1223</v>
      </c>
      <c r="D413" s="48">
        <v>1216</v>
      </c>
      <c r="E413" s="4"/>
      <c r="F413" s="69"/>
      <c r="G413" s="73"/>
      <c r="H413" s="84"/>
      <c r="I413" s="21"/>
    </row>
    <row r="414" spans="1:9" s="9" customFormat="1" ht="15.75" customHeight="1" x14ac:dyDescent="0.25">
      <c r="A414" s="1"/>
      <c r="B414" s="1"/>
      <c r="C414" s="39" t="s">
        <v>1224</v>
      </c>
      <c r="D414" s="48">
        <v>5782</v>
      </c>
      <c r="E414" s="4"/>
      <c r="F414" s="69"/>
      <c r="G414" s="73"/>
      <c r="H414" s="84"/>
      <c r="I414" s="21"/>
    </row>
    <row r="415" spans="1:9" s="9" customFormat="1" ht="15.75" customHeight="1" x14ac:dyDescent="0.25">
      <c r="A415" s="1"/>
      <c r="B415" s="1"/>
      <c r="C415" s="39" t="s">
        <v>6</v>
      </c>
      <c r="D415" s="48">
        <v>4406</v>
      </c>
      <c r="E415" s="4"/>
      <c r="F415" s="69"/>
      <c r="G415" s="73"/>
      <c r="H415" s="84"/>
      <c r="I415" s="21"/>
    </row>
    <row r="416" spans="1:9" s="9" customFormat="1" ht="15.75" customHeight="1" x14ac:dyDescent="0.25">
      <c r="A416" s="1"/>
      <c r="B416" s="1"/>
      <c r="C416" s="39" t="s">
        <v>154</v>
      </c>
      <c r="D416" s="48">
        <v>3875</v>
      </c>
      <c r="E416" s="4"/>
      <c r="F416" s="69"/>
      <c r="G416" s="73"/>
      <c r="H416" s="84"/>
      <c r="I416" s="21"/>
    </row>
    <row r="417" spans="1:9" s="9" customFormat="1" ht="15.75" customHeight="1" x14ac:dyDescent="0.25">
      <c r="A417" s="1"/>
      <c r="B417" s="1"/>
      <c r="C417" s="39" t="s">
        <v>238</v>
      </c>
      <c r="D417" s="48">
        <v>2236</v>
      </c>
      <c r="E417" s="4"/>
      <c r="F417" s="69"/>
      <c r="G417" s="73"/>
      <c r="H417" s="84"/>
      <c r="I417" s="21"/>
    </row>
    <row r="418" spans="1:9" s="9" customFormat="1" ht="15.75" customHeight="1" x14ac:dyDescent="0.25">
      <c r="A418" s="1"/>
      <c r="B418" s="1"/>
      <c r="C418" s="39" t="s">
        <v>198</v>
      </c>
      <c r="D418" s="48">
        <v>5922</v>
      </c>
      <c r="E418" s="4"/>
      <c r="F418" s="69"/>
      <c r="G418" s="73"/>
      <c r="H418" s="84"/>
      <c r="I418" s="21"/>
    </row>
    <row r="419" spans="1:9" s="9" customFormat="1" ht="15.75" customHeight="1" x14ac:dyDescent="0.25">
      <c r="A419" s="1"/>
      <c r="B419" s="1"/>
      <c r="C419" s="39" t="s">
        <v>1225</v>
      </c>
      <c r="D419" s="48">
        <v>2354</v>
      </c>
      <c r="E419" s="4"/>
      <c r="F419" s="69"/>
      <c r="G419" s="73"/>
      <c r="H419" s="84"/>
      <c r="I419" s="21"/>
    </row>
    <row r="420" spans="1:9" s="9" customFormat="1" ht="15.75" customHeight="1" x14ac:dyDescent="0.25">
      <c r="A420" s="1"/>
      <c r="B420" s="1"/>
      <c r="C420" s="39" t="s">
        <v>1226</v>
      </c>
      <c r="D420" s="48">
        <v>8919</v>
      </c>
      <c r="E420" s="4"/>
      <c r="F420" s="69"/>
      <c r="G420" s="73"/>
      <c r="H420" s="86"/>
      <c r="I420" s="21"/>
    </row>
    <row r="421" spans="1:9" s="9" customFormat="1" ht="15.75" customHeight="1" x14ac:dyDescent="0.25">
      <c r="A421" s="1"/>
      <c r="B421" s="1"/>
      <c r="C421" s="39"/>
      <c r="D421" s="48"/>
      <c r="E421" s="4"/>
      <c r="F421" s="69"/>
      <c r="G421" s="73"/>
      <c r="I421" s="21"/>
    </row>
    <row r="422" spans="1:9" s="9" customFormat="1" ht="15.75" customHeight="1" x14ac:dyDescent="0.25">
      <c r="A422" s="1"/>
      <c r="B422" s="1"/>
      <c r="C422" s="38" t="s">
        <v>1227</v>
      </c>
      <c r="D422" s="47">
        <f>SUM(D423:D432)</f>
        <v>26697</v>
      </c>
      <c r="E422" s="4"/>
      <c r="F422" s="69"/>
      <c r="G422" s="73"/>
      <c r="I422" s="47"/>
    </row>
    <row r="423" spans="1:9" s="9" customFormat="1" ht="15.75" customHeight="1" x14ac:dyDescent="0.25">
      <c r="A423" s="1"/>
      <c r="B423" s="1"/>
      <c r="C423" s="39" t="s">
        <v>1228</v>
      </c>
      <c r="D423" s="48">
        <v>1420</v>
      </c>
      <c r="E423" s="4"/>
      <c r="F423" s="69"/>
      <c r="G423" s="73"/>
      <c r="I423" s="21"/>
    </row>
    <row r="424" spans="1:9" s="9" customFormat="1" ht="15.75" customHeight="1" x14ac:dyDescent="0.25">
      <c r="A424" s="1"/>
      <c r="B424" s="1"/>
      <c r="C424" s="39" t="s">
        <v>1229</v>
      </c>
      <c r="D424" s="48">
        <v>972</v>
      </c>
      <c r="E424" s="4"/>
      <c r="F424" s="69"/>
      <c r="G424" s="73"/>
      <c r="I424" s="21"/>
    </row>
    <row r="425" spans="1:9" s="9" customFormat="1" ht="15.75" customHeight="1" x14ac:dyDescent="0.25">
      <c r="A425" s="1"/>
      <c r="B425" s="1"/>
      <c r="C425" s="39" t="s">
        <v>1230</v>
      </c>
      <c r="D425" s="48">
        <v>1193</v>
      </c>
      <c r="E425" s="4"/>
      <c r="F425" s="69"/>
      <c r="G425" s="73"/>
      <c r="I425" s="21"/>
    </row>
    <row r="426" spans="1:9" s="9" customFormat="1" ht="15.75" customHeight="1" x14ac:dyDescent="0.25">
      <c r="A426" s="1"/>
      <c r="B426" s="1"/>
      <c r="C426" s="39" t="s">
        <v>1231</v>
      </c>
      <c r="D426" s="48">
        <v>3704</v>
      </c>
      <c r="E426" s="4"/>
      <c r="F426" s="69"/>
      <c r="G426" s="73"/>
      <c r="I426" s="21"/>
    </row>
    <row r="427" spans="1:9" s="9" customFormat="1" ht="15.75" customHeight="1" x14ac:dyDescent="0.25">
      <c r="A427" s="1"/>
      <c r="B427" s="1"/>
      <c r="C427" s="39" t="s">
        <v>1232</v>
      </c>
      <c r="D427" s="48">
        <v>2428</v>
      </c>
      <c r="E427" s="4"/>
      <c r="F427" s="69"/>
      <c r="G427" s="73"/>
      <c r="I427" s="21"/>
    </row>
    <row r="428" spans="1:9" s="9" customFormat="1" ht="15.75" customHeight="1" x14ac:dyDescent="0.25">
      <c r="A428" s="1"/>
      <c r="B428" s="1"/>
      <c r="C428" s="39" t="s">
        <v>1233</v>
      </c>
      <c r="D428" s="48">
        <v>2847</v>
      </c>
      <c r="E428" s="4"/>
      <c r="F428" s="69"/>
      <c r="G428" s="73"/>
      <c r="I428" s="21"/>
    </row>
    <row r="429" spans="1:9" s="9" customFormat="1" ht="15.75" customHeight="1" x14ac:dyDescent="0.25">
      <c r="A429" s="1"/>
      <c r="B429" s="1"/>
      <c r="C429" s="39" t="s">
        <v>1219</v>
      </c>
      <c r="D429" s="48">
        <v>3657</v>
      </c>
      <c r="E429" s="4"/>
      <c r="F429" s="69"/>
      <c r="G429" s="73"/>
      <c r="I429" s="21"/>
    </row>
    <row r="430" spans="1:9" s="9" customFormat="1" ht="15.75" customHeight="1" x14ac:dyDescent="0.25">
      <c r="A430" s="1"/>
      <c r="B430" s="1"/>
      <c r="C430" s="39" t="s">
        <v>1234</v>
      </c>
      <c r="D430" s="48">
        <v>2343</v>
      </c>
      <c r="E430" s="4"/>
      <c r="F430" s="69"/>
      <c r="G430" s="73"/>
      <c r="I430" s="21"/>
    </row>
    <row r="431" spans="1:9" s="4" customFormat="1" ht="15.75" customHeight="1" x14ac:dyDescent="0.25">
      <c r="A431" s="1"/>
      <c r="B431" s="1"/>
      <c r="C431" s="39" t="s">
        <v>1235</v>
      </c>
      <c r="D431" s="48">
        <v>2923</v>
      </c>
      <c r="F431" s="69"/>
      <c r="G431" s="73"/>
      <c r="I431" s="21"/>
    </row>
    <row r="432" spans="1:9" s="9" customFormat="1" ht="15.75" customHeight="1" x14ac:dyDescent="0.25">
      <c r="A432" s="1"/>
      <c r="B432" s="1"/>
      <c r="C432" s="39" t="s">
        <v>2</v>
      </c>
      <c r="D432" s="48">
        <v>5210</v>
      </c>
      <c r="E432" s="4"/>
      <c r="F432" s="69"/>
      <c r="G432" s="73"/>
      <c r="I432" s="21"/>
    </row>
    <row r="433" spans="1:9" s="9" customFormat="1" ht="15.75" customHeight="1" x14ac:dyDescent="0.25">
      <c r="A433" s="1"/>
      <c r="B433" s="1"/>
      <c r="C433" s="39"/>
      <c r="D433" s="48"/>
      <c r="E433" s="4"/>
      <c r="F433" s="69"/>
      <c r="G433" s="73"/>
      <c r="I433" s="21"/>
    </row>
    <row r="434" spans="1:9" s="9" customFormat="1" ht="15.75" customHeight="1" x14ac:dyDescent="0.25">
      <c r="A434" s="1"/>
      <c r="B434" s="1"/>
      <c r="C434" s="38" t="s">
        <v>2806</v>
      </c>
      <c r="D434" s="47">
        <f>SUM(D435:D455)</f>
        <v>31688</v>
      </c>
      <c r="E434" s="4"/>
      <c r="F434" s="69"/>
      <c r="G434" s="73"/>
      <c r="I434" s="47"/>
    </row>
    <row r="435" spans="1:9" s="9" customFormat="1" ht="15.75" customHeight="1" x14ac:dyDescent="0.25">
      <c r="A435" s="1"/>
      <c r="B435" s="1"/>
      <c r="C435" s="39" t="s">
        <v>1236</v>
      </c>
      <c r="D435" s="48">
        <v>1081</v>
      </c>
      <c r="E435" s="4"/>
      <c r="F435" s="69"/>
      <c r="G435" s="73"/>
      <c r="I435" s="21"/>
    </row>
    <row r="436" spans="1:9" s="9" customFormat="1" ht="15.75" customHeight="1" x14ac:dyDescent="0.25">
      <c r="A436" s="1"/>
      <c r="B436" s="1"/>
      <c r="C436" s="39" t="s">
        <v>1237</v>
      </c>
      <c r="D436" s="48">
        <v>2483</v>
      </c>
      <c r="E436" s="4"/>
      <c r="F436" s="69"/>
      <c r="G436" s="73"/>
      <c r="I436" s="21"/>
    </row>
    <row r="437" spans="1:9" s="9" customFormat="1" ht="15.75" customHeight="1" x14ac:dyDescent="0.25">
      <c r="A437" s="1"/>
      <c r="B437" s="1"/>
      <c r="C437" s="39" t="s">
        <v>976</v>
      </c>
      <c r="D437" s="48">
        <v>1147</v>
      </c>
      <c r="E437" s="4"/>
      <c r="F437" s="69"/>
      <c r="G437" s="73"/>
      <c r="I437" s="21"/>
    </row>
    <row r="438" spans="1:9" s="9" customFormat="1" ht="15.75" customHeight="1" x14ac:dyDescent="0.25">
      <c r="A438" s="1"/>
      <c r="B438" s="1"/>
      <c r="C438" s="39" t="s">
        <v>1238</v>
      </c>
      <c r="D438" s="48">
        <v>1516</v>
      </c>
      <c r="E438" s="4"/>
      <c r="F438" s="69"/>
      <c r="G438" s="73"/>
      <c r="I438" s="21"/>
    </row>
    <row r="439" spans="1:9" s="9" customFormat="1" ht="15.75" customHeight="1" x14ac:dyDescent="0.25">
      <c r="A439" s="1"/>
      <c r="B439" s="1"/>
      <c r="C439" s="39" t="s">
        <v>1239</v>
      </c>
      <c r="D439" s="48">
        <v>637</v>
      </c>
      <c r="E439" s="4"/>
      <c r="F439" s="69"/>
      <c r="G439" s="73"/>
      <c r="I439" s="21"/>
    </row>
    <row r="440" spans="1:9" s="4" customFormat="1" ht="15.75" customHeight="1" x14ac:dyDescent="0.25">
      <c r="A440" s="1"/>
      <c r="B440" s="1"/>
      <c r="C440" s="39" t="s">
        <v>210</v>
      </c>
      <c r="D440" s="48">
        <v>1146</v>
      </c>
      <c r="F440" s="69"/>
      <c r="G440" s="73"/>
      <c r="I440" s="21"/>
    </row>
    <row r="441" spans="1:9" s="9" customFormat="1" ht="15.75" customHeight="1" x14ac:dyDescent="0.25">
      <c r="A441" s="1"/>
      <c r="B441" s="1"/>
      <c r="C441" s="39" t="s">
        <v>1240</v>
      </c>
      <c r="D441" s="48">
        <v>918</v>
      </c>
      <c r="E441" s="4"/>
      <c r="F441" s="69"/>
      <c r="G441" s="73"/>
      <c r="I441" s="21"/>
    </row>
    <row r="442" spans="1:9" s="9" customFormat="1" ht="15.75" customHeight="1" x14ac:dyDescent="0.25">
      <c r="A442" s="1"/>
      <c r="B442" s="1"/>
      <c r="C442" s="39" t="s">
        <v>685</v>
      </c>
      <c r="D442" s="48">
        <v>942</v>
      </c>
      <c r="E442" s="4"/>
      <c r="F442" s="69"/>
      <c r="G442" s="73"/>
      <c r="I442" s="21"/>
    </row>
    <row r="443" spans="1:9" s="9" customFormat="1" ht="15.75" customHeight="1" x14ac:dyDescent="0.25">
      <c r="A443" s="1"/>
      <c r="B443" s="1"/>
      <c r="C443" s="39" t="s">
        <v>1241</v>
      </c>
      <c r="D443" s="48">
        <v>1439</v>
      </c>
      <c r="E443" s="4"/>
      <c r="F443" s="69"/>
      <c r="G443" s="73"/>
      <c r="I443" s="21"/>
    </row>
    <row r="444" spans="1:9" s="9" customFormat="1" ht="15.75" customHeight="1" x14ac:dyDescent="0.25">
      <c r="A444" s="1"/>
      <c r="B444" s="1"/>
      <c r="C444" s="39" t="s">
        <v>1242</v>
      </c>
      <c r="D444" s="48">
        <v>2625</v>
      </c>
      <c r="E444" s="4"/>
      <c r="F444" s="69"/>
      <c r="G444" s="73"/>
      <c r="I444" s="21"/>
    </row>
    <row r="445" spans="1:9" s="9" customFormat="1" ht="15.75" customHeight="1" x14ac:dyDescent="0.25">
      <c r="A445" s="1"/>
      <c r="B445" s="1"/>
      <c r="C445" s="39" t="s">
        <v>1243</v>
      </c>
      <c r="D445" s="48">
        <v>1095</v>
      </c>
      <c r="E445" s="4"/>
      <c r="F445" s="69"/>
      <c r="G445" s="73"/>
      <c r="I445" s="21"/>
    </row>
    <row r="446" spans="1:9" s="9" customFormat="1" ht="15.75" customHeight="1" x14ac:dyDescent="0.25">
      <c r="A446" s="1"/>
      <c r="B446" s="1"/>
      <c r="C446" s="39" t="s">
        <v>1244</v>
      </c>
      <c r="D446" s="48">
        <v>1263</v>
      </c>
      <c r="E446" s="4"/>
      <c r="F446" s="69"/>
      <c r="G446" s="73"/>
      <c r="I446" s="21"/>
    </row>
    <row r="447" spans="1:9" s="9" customFormat="1" ht="15.75" customHeight="1" x14ac:dyDescent="0.25">
      <c r="A447" s="1"/>
      <c r="B447" s="1"/>
      <c r="C447" s="39" t="s">
        <v>1245</v>
      </c>
      <c r="D447" s="48">
        <v>1112</v>
      </c>
      <c r="E447" s="4"/>
      <c r="F447" s="69"/>
      <c r="G447" s="76"/>
      <c r="I447" s="21"/>
    </row>
    <row r="448" spans="1:9" s="9" customFormat="1" ht="15.75" customHeight="1" x14ac:dyDescent="0.25">
      <c r="A448" s="1"/>
      <c r="B448" s="1"/>
      <c r="C448" s="39" t="s">
        <v>1029</v>
      </c>
      <c r="D448" s="48">
        <v>3771</v>
      </c>
      <c r="E448" s="4"/>
      <c r="F448" s="69"/>
      <c r="G448" s="73"/>
      <c r="I448" s="21"/>
    </row>
    <row r="449" spans="1:9" s="9" customFormat="1" ht="15.75" customHeight="1" x14ac:dyDescent="0.25">
      <c r="A449" s="1"/>
      <c r="B449" s="1"/>
      <c r="C449" s="39" t="s">
        <v>1246</v>
      </c>
      <c r="D449" s="48">
        <v>1180</v>
      </c>
      <c r="E449" s="4"/>
      <c r="F449" s="69"/>
      <c r="G449" s="73"/>
      <c r="I449" s="21"/>
    </row>
    <row r="450" spans="1:9" s="9" customFormat="1" ht="15.75" customHeight="1" x14ac:dyDescent="0.25">
      <c r="A450" s="1"/>
      <c r="B450" s="1"/>
      <c r="C450" s="39" t="s">
        <v>1247</v>
      </c>
      <c r="D450" s="48">
        <v>1261</v>
      </c>
      <c r="E450" s="4"/>
      <c r="F450" s="69"/>
      <c r="G450" s="73"/>
      <c r="I450" s="21"/>
    </row>
    <row r="451" spans="1:9" s="9" customFormat="1" ht="15.75" customHeight="1" x14ac:dyDescent="0.25">
      <c r="A451" s="1"/>
      <c r="B451" s="1"/>
      <c r="C451" s="39" t="s">
        <v>1248</v>
      </c>
      <c r="D451" s="48">
        <v>3323</v>
      </c>
      <c r="E451" s="4"/>
      <c r="F451" s="69"/>
      <c r="G451" s="73"/>
      <c r="I451" s="21"/>
    </row>
    <row r="452" spans="1:9" s="9" customFormat="1" ht="15.75" customHeight="1" x14ac:dyDescent="0.25">
      <c r="A452" s="1"/>
      <c r="B452" s="1"/>
      <c r="C452" s="39" t="s">
        <v>190</v>
      </c>
      <c r="D452" s="48">
        <v>853</v>
      </c>
      <c r="E452" s="4"/>
      <c r="F452" s="69"/>
      <c r="G452" s="73"/>
      <c r="I452" s="21"/>
    </row>
    <row r="453" spans="1:9" s="9" customFormat="1" ht="15.75" customHeight="1" x14ac:dyDescent="0.25">
      <c r="A453" s="1"/>
      <c r="B453" s="1"/>
      <c r="C453" s="39" t="s">
        <v>123</v>
      </c>
      <c r="D453" s="48">
        <v>1221</v>
      </c>
      <c r="E453" s="4"/>
      <c r="F453" s="69"/>
      <c r="G453" s="73"/>
      <c r="I453" s="21"/>
    </row>
    <row r="454" spans="1:9" s="9" customFormat="1" ht="15.75" customHeight="1" x14ac:dyDescent="0.25">
      <c r="A454" s="1"/>
      <c r="B454" s="1"/>
      <c r="C454" s="39" t="s">
        <v>124</v>
      </c>
      <c r="D454" s="48">
        <v>1821</v>
      </c>
      <c r="E454" s="4"/>
      <c r="F454" s="69"/>
      <c r="G454" s="73"/>
      <c r="I454" s="21"/>
    </row>
    <row r="455" spans="1:9" s="9" customFormat="1" ht="15.75" customHeight="1" x14ac:dyDescent="0.25">
      <c r="A455" s="1"/>
      <c r="B455" s="1"/>
      <c r="C455" s="39" t="s">
        <v>1249</v>
      </c>
      <c r="D455" s="48">
        <v>854</v>
      </c>
      <c r="E455" s="4"/>
      <c r="F455" s="69"/>
      <c r="G455" s="73"/>
      <c r="I455" s="21"/>
    </row>
    <row r="456" spans="1:9" s="9" customFormat="1" ht="15.75" customHeight="1" x14ac:dyDescent="0.25">
      <c r="A456" s="1"/>
      <c r="B456" s="1"/>
      <c r="C456" s="39"/>
      <c r="D456" s="48"/>
      <c r="E456" s="4"/>
      <c r="F456" s="69"/>
      <c r="G456" s="73"/>
      <c r="I456" s="21"/>
    </row>
    <row r="457" spans="1:9" s="9" customFormat="1" ht="15.75" customHeight="1" x14ac:dyDescent="0.25">
      <c r="A457" s="1"/>
      <c r="B457" s="1"/>
      <c r="C457" s="38" t="s">
        <v>2807</v>
      </c>
      <c r="D457" s="47">
        <f>SUM(D458:D515)</f>
        <v>54423</v>
      </c>
      <c r="E457" s="4"/>
      <c r="F457" s="69"/>
      <c r="G457" s="73"/>
      <c r="I457" s="47"/>
    </row>
    <row r="458" spans="1:9" s="9" customFormat="1" ht="15.75" customHeight="1" x14ac:dyDescent="0.25">
      <c r="A458" s="1"/>
      <c r="B458" s="1"/>
      <c r="C458" s="39" t="s">
        <v>1250</v>
      </c>
      <c r="D458" s="70">
        <v>863</v>
      </c>
      <c r="E458" s="4"/>
      <c r="F458" s="69"/>
      <c r="G458" s="76"/>
      <c r="I458" s="21"/>
    </row>
    <row r="459" spans="1:9" s="9" customFormat="1" ht="15.75" customHeight="1" x14ac:dyDescent="0.25">
      <c r="A459" s="1"/>
      <c r="B459" s="1"/>
      <c r="C459" s="39" t="s">
        <v>1251</v>
      </c>
      <c r="D459" s="70">
        <v>929</v>
      </c>
      <c r="E459" s="4"/>
      <c r="F459" s="69"/>
      <c r="G459" s="73"/>
      <c r="I459" s="21"/>
    </row>
    <row r="460" spans="1:9" s="9" customFormat="1" ht="15.75" customHeight="1" x14ac:dyDescent="0.25">
      <c r="A460" s="1"/>
      <c r="B460" s="1"/>
      <c r="C460" s="39" t="s">
        <v>1252</v>
      </c>
      <c r="D460" s="70">
        <v>967</v>
      </c>
      <c r="E460" s="4"/>
      <c r="F460" s="69"/>
      <c r="G460" s="73"/>
      <c r="I460" s="21"/>
    </row>
    <row r="461" spans="1:9" s="9" customFormat="1" ht="15.75" customHeight="1" x14ac:dyDescent="0.25">
      <c r="A461" s="1"/>
      <c r="B461" s="1"/>
      <c r="C461" s="39" t="s">
        <v>1253</v>
      </c>
      <c r="D461" s="70">
        <v>844</v>
      </c>
      <c r="E461" s="4"/>
      <c r="F461" s="69"/>
      <c r="G461" s="73"/>
      <c r="I461" s="21"/>
    </row>
    <row r="462" spans="1:9" s="9" customFormat="1" ht="15.75" customHeight="1" x14ac:dyDescent="0.25">
      <c r="A462" s="1"/>
      <c r="B462" s="1"/>
      <c r="C462" s="39" t="s">
        <v>1254</v>
      </c>
      <c r="D462" s="70">
        <v>175</v>
      </c>
      <c r="E462" s="4"/>
      <c r="F462" s="69"/>
      <c r="G462" s="73"/>
      <c r="I462" s="21"/>
    </row>
    <row r="463" spans="1:9" s="9" customFormat="1" ht="15.75" customHeight="1" x14ac:dyDescent="0.25">
      <c r="A463" s="1"/>
      <c r="B463" s="1"/>
      <c r="C463" s="39" t="s">
        <v>1255</v>
      </c>
      <c r="D463" s="70">
        <v>693</v>
      </c>
      <c r="E463" s="4"/>
      <c r="F463" s="69"/>
      <c r="G463" s="73"/>
      <c r="I463" s="21"/>
    </row>
    <row r="464" spans="1:9" s="9" customFormat="1" ht="15.75" customHeight="1" x14ac:dyDescent="0.25">
      <c r="A464" s="1"/>
      <c r="B464" s="1"/>
      <c r="C464" s="39" t="s">
        <v>1256</v>
      </c>
      <c r="D464" s="70">
        <v>942</v>
      </c>
      <c r="E464" s="4"/>
      <c r="F464" s="69"/>
      <c r="G464" s="73"/>
      <c r="I464" s="21"/>
    </row>
    <row r="465" spans="1:9" s="9" customFormat="1" ht="15.75" customHeight="1" x14ac:dyDescent="0.25">
      <c r="A465" s="1"/>
      <c r="B465" s="1"/>
      <c r="C465" s="39" t="s">
        <v>1257</v>
      </c>
      <c r="D465" s="70">
        <v>1553</v>
      </c>
      <c r="E465" s="4"/>
      <c r="F465" s="69"/>
      <c r="G465" s="73"/>
      <c r="I465" s="21"/>
    </row>
    <row r="466" spans="1:9" s="9" customFormat="1" ht="15.75" customHeight="1" x14ac:dyDescent="0.25">
      <c r="A466" s="1"/>
      <c r="B466" s="1"/>
      <c r="C466" s="39" t="s">
        <v>1258</v>
      </c>
      <c r="D466" s="70">
        <v>1137</v>
      </c>
      <c r="E466" s="4"/>
      <c r="F466" s="69"/>
      <c r="G466" s="73"/>
      <c r="I466" s="21"/>
    </row>
    <row r="467" spans="1:9" s="9" customFormat="1" ht="15.75" customHeight="1" x14ac:dyDescent="0.25">
      <c r="A467" s="1"/>
      <c r="B467" s="1"/>
      <c r="C467" s="39" t="s">
        <v>1259</v>
      </c>
      <c r="D467" s="70">
        <v>387</v>
      </c>
      <c r="E467" s="4"/>
      <c r="F467" s="69"/>
      <c r="G467" s="73"/>
      <c r="I467" s="21"/>
    </row>
    <row r="468" spans="1:9" s="9" customFormat="1" ht="15.75" customHeight="1" x14ac:dyDescent="0.25">
      <c r="A468" s="1"/>
      <c r="B468" s="1"/>
      <c r="C468" s="39" t="s">
        <v>67</v>
      </c>
      <c r="D468" s="70">
        <v>644</v>
      </c>
      <c r="E468" s="4"/>
      <c r="F468" s="69"/>
      <c r="G468" s="73"/>
      <c r="I468" s="21"/>
    </row>
    <row r="469" spans="1:9" s="9" customFormat="1" ht="15.75" customHeight="1" x14ac:dyDescent="0.25">
      <c r="A469" s="1"/>
      <c r="B469" s="1"/>
      <c r="C469" s="39" t="s">
        <v>1260</v>
      </c>
      <c r="D469" s="70">
        <v>1444</v>
      </c>
      <c r="E469" s="4"/>
      <c r="F469" s="69"/>
      <c r="G469" s="73"/>
      <c r="I469" s="21"/>
    </row>
    <row r="470" spans="1:9" s="4" customFormat="1" ht="15.75" customHeight="1" x14ac:dyDescent="0.25">
      <c r="A470" s="1"/>
      <c r="B470" s="1"/>
      <c r="C470" s="39" t="s">
        <v>206</v>
      </c>
      <c r="D470" s="70">
        <v>2208</v>
      </c>
      <c r="F470" s="69"/>
      <c r="G470" s="73"/>
      <c r="I470" s="21"/>
    </row>
    <row r="471" spans="1:9" s="9" customFormat="1" ht="15.75" customHeight="1" x14ac:dyDescent="0.25">
      <c r="A471" s="1"/>
      <c r="B471" s="1"/>
      <c r="C471" s="39" t="s">
        <v>1261</v>
      </c>
      <c r="D471" s="70">
        <v>1117</v>
      </c>
      <c r="E471" s="4"/>
      <c r="F471" s="69"/>
      <c r="G471" s="73"/>
      <c r="I471" s="21"/>
    </row>
    <row r="472" spans="1:9" s="9" customFormat="1" ht="15.75" customHeight="1" x14ac:dyDescent="0.25">
      <c r="A472" s="1"/>
      <c r="B472" s="1"/>
      <c r="C472" s="39" t="s">
        <v>1262</v>
      </c>
      <c r="D472" s="70">
        <v>1447</v>
      </c>
      <c r="E472" s="4"/>
      <c r="F472" s="69"/>
      <c r="G472" s="73"/>
      <c r="I472" s="21"/>
    </row>
    <row r="473" spans="1:9" s="9" customFormat="1" ht="15.75" customHeight="1" x14ac:dyDescent="0.25">
      <c r="A473" s="1"/>
      <c r="B473" s="1"/>
      <c r="C473" s="39" t="s">
        <v>1263</v>
      </c>
      <c r="D473" s="70">
        <v>1296</v>
      </c>
      <c r="E473" s="4"/>
      <c r="F473" s="69"/>
      <c r="G473" s="73"/>
      <c r="I473" s="21"/>
    </row>
    <row r="474" spans="1:9" s="9" customFormat="1" ht="15.75" customHeight="1" x14ac:dyDescent="0.25">
      <c r="A474" s="1"/>
      <c r="B474" s="1"/>
      <c r="C474" s="39" t="s">
        <v>1264</v>
      </c>
      <c r="D474" s="70">
        <v>676</v>
      </c>
      <c r="E474" s="4"/>
      <c r="F474" s="69"/>
      <c r="G474" s="73"/>
      <c r="I474" s="21"/>
    </row>
    <row r="475" spans="1:9" s="9" customFormat="1" ht="15.75" customHeight="1" x14ac:dyDescent="0.25">
      <c r="A475" s="1"/>
      <c r="B475" s="1"/>
      <c r="C475" s="39" t="s">
        <v>1265</v>
      </c>
      <c r="D475" s="70">
        <v>847</v>
      </c>
      <c r="E475" s="4"/>
      <c r="F475" s="69"/>
      <c r="G475" s="76"/>
      <c r="I475" s="21"/>
    </row>
    <row r="476" spans="1:9" s="9" customFormat="1" ht="15.75" customHeight="1" x14ac:dyDescent="0.25">
      <c r="A476" s="1"/>
      <c r="B476" s="1"/>
      <c r="C476" s="39" t="s">
        <v>1266</v>
      </c>
      <c r="D476" s="70">
        <v>838</v>
      </c>
      <c r="E476" s="4"/>
      <c r="F476" s="69"/>
      <c r="G476" s="73"/>
      <c r="I476" s="21"/>
    </row>
    <row r="477" spans="1:9" s="9" customFormat="1" ht="15.75" customHeight="1" x14ac:dyDescent="0.25">
      <c r="A477" s="1"/>
      <c r="B477" s="1"/>
      <c r="C477" s="39" t="s">
        <v>1267</v>
      </c>
      <c r="D477" s="70">
        <v>904</v>
      </c>
      <c r="E477" s="4"/>
      <c r="F477" s="69"/>
      <c r="G477" s="73"/>
      <c r="I477" s="21"/>
    </row>
    <row r="478" spans="1:9" s="9" customFormat="1" ht="15.75" customHeight="1" x14ac:dyDescent="0.25">
      <c r="A478" s="1"/>
      <c r="B478" s="1"/>
      <c r="C478" s="39" t="s">
        <v>1268</v>
      </c>
      <c r="D478" s="70">
        <v>429</v>
      </c>
      <c r="E478" s="4"/>
      <c r="F478" s="69"/>
      <c r="G478" s="73"/>
      <c r="I478" s="21"/>
    </row>
    <row r="479" spans="1:9" s="4" customFormat="1" ht="15.75" customHeight="1" x14ac:dyDescent="0.25">
      <c r="A479" s="1"/>
      <c r="B479" s="1"/>
      <c r="C479" s="39" t="s">
        <v>895</v>
      </c>
      <c r="D479" s="70">
        <v>965</v>
      </c>
      <c r="F479" s="69"/>
      <c r="G479" s="73"/>
      <c r="I479" s="21"/>
    </row>
    <row r="480" spans="1:9" s="9" customFormat="1" ht="15.75" customHeight="1" x14ac:dyDescent="0.25">
      <c r="A480" s="1"/>
      <c r="B480" s="1"/>
      <c r="C480" s="39" t="s">
        <v>165</v>
      </c>
      <c r="D480" s="70">
        <v>950</v>
      </c>
      <c r="E480" s="4"/>
      <c r="F480" s="69"/>
      <c r="G480" s="73"/>
      <c r="I480" s="21"/>
    </row>
    <row r="481" spans="1:9" s="9" customFormat="1" ht="15.75" customHeight="1" x14ac:dyDescent="0.25">
      <c r="A481" s="1"/>
      <c r="B481" s="1"/>
      <c r="C481" s="39" t="s">
        <v>1269</v>
      </c>
      <c r="D481" s="70">
        <v>1188</v>
      </c>
      <c r="E481" s="4"/>
      <c r="F481" s="69"/>
      <c r="G481" s="73"/>
      <c r="I481" s="21"/>
    </row>
    <row r="482" spans="1:9" s="9" customFormat="1" ht="15.75" customHeight="1" x14ac:dyDescent="0.25">
      <c r="A482" s="1"/>
      <c r="B482" s="1"/>
      <c r="C482" s="39" t="s">
        <v>1270</v>
      </c>
      <c r="D482" s="70">
        <v>362</v>
      </c>
      <c r="E482" s="4"/>
      <c r="F482" s="69"/>
      <c r="G482" s="73"/>
      <c r="I482" s="21"/>
    </row>
    <row r="483" spans="1:9" s="9" customFormat="1" ht="15.75" customHeight="1" x14ac:dyDescent="0.25">
      <c r="A483" s="1"/>
      <c r="B483" s="1"/>
      <c r="C483" s="39" t="s">
        <v>69</v>
      </c>
      <c r="D483" s="70">
        <v>676</v>
      </c>
      <c r="E483" s="4"/>
      <c r="F483" s="69"/>
      <c r="G483" s="73"/>
      <c r="I483" s="21"/>
    </row>
    <row r="484" spans="1:9" s="9" customFormat="1" ht="15.75" customHeight="1" x14ac:dyDescent="0.25">
      <c r="A484" s="1"/>
      <c r="B484" s="1"/>
      <c r="C484" s="39" t="s">
        <v>23</v>
      </c>
      <c r="D484" s="70">
        <v>283</v>
      </c>
      <c r="E484" s="4"/>
      <c r="F484" s="69"/>
      <c r="G484" s="73"/>
      <c r="I484" s="21"/>
    </row>
    <row r="485" spans="1:9" s="9" customFormat="1" ht="15.75" customHeight="1" x14ac:dyDescent="0.25">
      <c r="A485" s="1"/>
      <c r="B485" s="1"/>
      <c r="C485" s="39" t="s">
        <v>1271</v>
      </c>
      <c r="D485" s="70">
        <v>819</v>
      </c>
      <c r="E485" s="4"/>
      <c r="F485" s="69"/>
      <c r="G485" s="73"/>
      <c r="I485" s="21"/>
    </row>
    <row r="486" spans="1:9" s="9" customFormat="1" ht="15.75" customHeight="1" x14ac:dyDescent="0.25">
      <c r="A486" s="1"/>
      <c r="B486" s="1"/>
      <c r="C486" s="39" t="s">
        <v>71</v>
      </c>
      <c r="D486" s="70">
        <v>1136</v>
      </c>
      <c r="E486" s="4"/>
      <c r="F486" s="69"/>
      <c r="G486" s="73"/>
      <c r="I486" s="21"/>
    </row>
    <row r="487" spans="1:9" s="9" customFormat="1" ht="15.75" customHeight="1" x14ac:dyDescent="0.25">
      <c r="A487" s="1"/>
      <c r="B487" s="1"/>
      <c r="C487" s="39" t="s">
        <v>1272</v>
      </c>
      <c r="D487" s="70">
        <v>535</v>
      </c>
      <c r="E487" s="4"/>
      <c r="F487" s="69"/>
      <c r="G487" s="73"/>
      <c r="I487" s="21"/>
    </row>
    <row r="488" spans="1:9" s="9" customFormat="1" ht="15.75" customHeight="1" x14ac:dyDescent="0.25">
      <c r="A488" s="1"/>
      <c r="B488" s="1"/>
      <c r="C488" s="39" t="s">
        <v>1273</v>
      </c>
      <c r="D488" s="70">
        <v>401</v>
      </c>
      <c r="E488" s="4"/>
      <c r="F488" s="69"/>
      <c r="G488" s="73"/>
      <c r="I488" s="21"/>
    </row>
    <row r="489" spans="1:9" s="9" customFormat="1" ht="15.75" customHeight="1" x14ac:dyDescent="0.25">
      <c r="A489" s="1"/>
      <c r="B489" s="1"/>
      <c r="C489" s="39" t="s">
        <v>2</v>
      </c>
      <c r="D489" s="70">
        <v>2956</v>
      </c>
      <c r="E489" s="4"/>
      <c r="F489" s="69"/>
      <c r="G489" s="76"/>
      <c r="I489" s="21"/>
    </row>
    <row r="490" spans="1:9" s="9" customFormat="1" ht="15.75" customHeight="1" x14ac:dyDescent="0.25">
      <c r="A490" s="1"/>
      <c r="B490" s="1"/>
      <c r="C490" s="39" t="s">
        <v>1274</v>
      </c>
      <c r="D490" s="70">
        <v>315</v>
      </c>
      <c r="E490" s="4"/>
      <c r="F490" s="69"/>
      <c r="G490" s="73"/>
      <c r="I490" s="21"/>
    </row>
    <row r="491" spans="1:9" s="9" customFormat="1" ht="15.75" customHeight="1" x14ac:dyDescent="0.25">
      <c r="A491" s="1"/>
      <c r="B491" s="1"/>
      <c r="C491" s="39" t="s">
        <v>1275</v>
      </c>
      <c r="D491" s="70">
        <v>427</v>
      </c>
      <c r="E491" s="4"/>
      <c r="F491" s="69"/>
      <c r="G491" s="73"/>
      <c r="I491" s="21"/>
    </row>
    <row r="492" spans="1:9" s="9" customFormat="1" ht="15.75" customHeight="1" x14ac:dyDescent="0.25">
      <c r="A492" s="1"/>
      <c r="B492" s="1"/>
      <c r="C492" s="39" t="s">
        <v>204</v>
      </c>
      <c r="D492" s="70">
        <v>650</v>
      </c>
      <c r="E492" s="4"/>
      <c r="F492" s="69"/>
      <c r="G492" s="73"/>
      <c r="I492" s="21"/>
    </row>
    <row r="493" spans="1:9" s="9" customFormat="1" ht="15.75" customHeight="1" x14ac:dyDescent="0.25">
      <c r="A493" s="1"/>
      <c r="B493" s="1"/>
      <c r="C493" s="39" t="s">
        <v>167</v>
      </c>
      <c r="D493" s="70">
        <v>1518</v>
      </c>
      <c r="E493" s="4"/>
      <c r="F493" s="69"/>
      <c r="G493" s="73"/>
      <c r="I493" s="21"/>
    </row>
    <row r="494" spans="1:9" s="9" customFormat="1" ht="15.75" customHeight="1" x14ac:dyDescent="0.25">
      <c r="A494" s="1"/>
      <c r="B494" s="1"/>
      <c r="C494" s="39" t="s">
        <v>1276</v>
      </c>
      <c r="D494" s="70">
        <v>646</v>
      </c>
      <c r="E494" s="4"/>
      <c r="F494" s="69"/>
      <c r="G494" s="73"/>
      <c r="I494" s="21"/>
    </row>
    <row r="495" spans="1:9" s="9" customFormat="1" ht="15.75" customHeight="1" x14ac:dyDescent="0.25">
      <c r="A495" s="1"/>
      <c r="B495" s="1"/>
      <c r="C495" s="39" t="s">
        <v>3</v>
      </c>
      <c r="D495" s="70">
        <v>935</v>
      </c>
      <c r="E495" s="4"/>
      <c r="F495" s="69"/>
      <c r="G495" s="73"/>
      <c r="I495" s="21"/>
    </row>
    <row r="496" spans="1:9" s="9" customFormat="1" ht="15.75" customHeight="1" x14ac:dyDescent="0.25">
      <c r="A496" s="1"/>
      <c r="B496" s="1"/>
      <c r="C496" s="39" t="s">
        <v>7</v>
      </c>
      <c r="D496" s="70">
        <v>1172</v>
      </c>
      <c r="E496" s="4"/>
      <c r="F496" s="69"/>
      <c r="G496" s="73"/>
      <c r="I496" s="21"/>
    </row>
    <row r="497" spans="1:9" s="4" customFormat="1" ht="15.75" customHeight="1" x14ac:dyDescent="0.25">
      <c r="A497" s="1"/>
      <c r="B497" s="1"/>
      <c r="C497" s="39" t="s">
        <v>6</v>
      </c>
      <c r="D497" s="70">
        <v>742</v>
      </c>
      <c r="F497" s="69"/>
      <c r="G497" s="73"/>
      <c r="I497" s="21"/>
    </row>
    <row r="498" spans="1:9" s="9" customFormat="1" ht="15.75" customHeight="1" x14ac:dyDescent="0.25">
      <c r="A498" s="1"/>
      <c r="B498" s="1"/>
      <c r="C498" s="39" t="s">
        <v>1277</v>
      </c>
      <c r="D498" s="70">
        <v>1384</v>
      </c>
      <c r="E498" s="4"/>
      <c r="F498" s="69"/>
      <c r="G498" s="76"/>
      <c r="I498" s="21"/>
    </row>
    <row r="499" spans="1:9" s="9" customFormat="1" ht="15.75" customHeight="1" x14ac:dyDescent="0.25">
      <c r="A499" s="1"/>
      <c r="B499" s="1"/>
      <c r="C499" s="39" t="s">
        <v>1278</v>
      </c>
      <c r="D499" s="70">
        <v>978</v>
      </c>
      <c r="E499" s="4"/>
      <c r="F499" s="69"/>
      <c r="G499" s="73"/>
      <c r="I499" s="21"/>
    </row>
    <row r="500" spans="1:9" s="9" customFormat="1" ht="15.75" customHeight="1" x14ac:dyDescent="0.25">
      <c r="A500" s="1"/>
      <c r="B500" s="1"/>
      <c r="C500" s="39" t="s">
        <v>1279</v>
      </c>
      <c r="D500" s="70">
        <v>1210</v>
      </c>
      <c r="E500" s="4"/>
      <c r="F500" s="69"/>
      <c r="G500" s="73"/>
      <c r="I500" s="21"/>
    </row>
    <row r="501" spans="1:9" s="9" customFormat="1" ht="15.75" customHeight="1" x14ac:dyDescent="0.25">
      <c r="A501" s="1"/>
      <c r="B501" s="1"/>
      <c r="C501" s="39" t="s">
        <v>41</v>
      </c>
      <c r="D501" s="70">
        <v>2669</v>
      </c>
      <c r="E501" s="4"/>
      <c r="F501" s="69"/>
      <c r="G501" s="73"/>
      <c r="I501" s="21"/>
    </row>
    <row r="502" spans="1:9" s="9" customFormat="1" ht="15.75" customHeight="1" x14ac:dyDescent="0.25">
      <c r="A502" s="1"/>
      <c r="B502" s="1"/>
      <c r="C502" s="39" t="s">
        <v>11</v>
      </c>
      <c r="D502" s="70">
        <v>464</v>
      </c>
      <c r="E502" s="4"/>
      <c r="F502" s="69"/>
      <c r="G502" s="73"/>
      <c r="I502" s="21"/>
    </row>
    <row r="503" spans="1:9" s="9" customFormat="1" ht="15.75" customHeight="1" x14ac:dyDescent="0.25">
      <c r="A503" s="1"/>
      <c r="B503" s="1"/>
      <c r="C503" s="39" t="s">
        <v>18</v>
      </c>
      <c r="D503" s="70">
        <v>1032</v>
      </c>
      <c r="E503" s="4"/>
      <c r="F503" s="69"/>
      <c r="G503" s="73"/>
      <c r="I503" s="21"/>
    </row>
    <row r="504" spans="1:9" s="9" customFormat="1" ht="15.75" customHeight="1" x14ac:dyDescent="0.25">
      <c r="A504" s="1"/>
      <c r="B504" s="1"/>
      <c r="C504" s="39" t="s">
        <v>10</v>
      </c>
      <c r="D504" s="70">
        <v>386</v>
      </c>
      <c r="E504" s="4"/>
      <c r="F504" s="69"/>
      <c r="G504" s="73"/>
      <c r="I504" s="21"/>
    </row>
    <row r="505" spans="1:9" s="9" customFormat="1" ht="15.75" customHeight="1" x14ac:dyDescent="0.25">
      <c r="A505" s="1"/>
      <c r="B505" s="1"/>
      <c r="C505" s="39" t="s">
        <v>214</v>
      </c>
      <c r="D505" s="70">
        <v>1156</v>
      </c>
      <c r="E505" s="4"/>
      <c r="F505" s="69"/>
      <c r="G505" s="73"/>
      <c r="I505" s="21"/>
    </row>
    <row r="506" spans="1:9" s="9" customFormat="1" ht="15.75" customHeight="1" x14ac:dyDescent="0.25">
      <c r="A506" s="1"/>
      <c r="B506" s="1"/>
      <c r="C506" s="39" t="s">
        <v>1280</v>
      </c>
      <c r="D506" s="70">
        <v>525</v>
      </c>
      <c r="E506" s="4"/>
      <c r="F506" s="69"/>
      <c r="G506" s="73"/>
      <c r="I506" s="21"/>
    </row>
    <row r="507" spans="1:9" s="9" customFormat="1" ht="15.75" customHeight="1" x14ac:dyDescent="0.25">
      <c r="A507" s="1"/>
      <c r="B507" s="1"/>
      <c r="C507" s="39" t="s">
        <v>1281</v>
      </c>
      <c r="D507" s="70">
        <v>222</v>
      </c>
      <c r="E507" s="4"/>
      <c r="F507" s="69"/>
      <c r="G507" s="73"/>
      <c r="I507" s="21"/>
    </row>
    <row r="508" spans="1:9" s="9" customFormat="1" ht="15.75" customHeight="1" x14ac:dyDescent="0.25">
      <c r="A508" s="1"/>
      <c r="B508" s="1"/>
      <c r="C508" s="39" t="s">
        <v>1282</v>
      </c>
      <c r="D508" s="70">
        <v>797</v>
      </c>
      <c r="E508" s="4"/>
      <c r="F508" s="69"/>
      <c r="G508" s="73"/>
      <c r="I508" s="21"/>
    </row>
    <row r="509" spans="1:9" s="4" customFormat="1" ht="15.75" customHeight="1" x14ac:dyDescent="0.25">
      <c r="A509" s="1"/>
      <c r="B509" s="1"/>
      <c r="C509" s="39" t="s">
        <v>1283</v>
      </c>
      <c r="D509" s="70">
        <v>1421</v>
      </c>
      <c r="F509" s="69"/>
      <c r="G509" s="73"/>
      <c r="I509" s="21"/>
    </row>
    <row r="510" spans="1:9" s="9" customFormat="1" ht="15.75" customHeight="1" x14ac:dyDescent="0.25">
      <c r="A510" s="1"/>
      <c r="B510" s="1"/>
      <c r="C510" s="39" t="s">
        <v>290</v>
      </c>
      <c r="D510" s="70">
        <v>612</v>
      </c>
      <c r="E510" s="4"/>
      <c r="F510" s="69"/>
      <c r="G510" s="73"/>
      <c r="I510" s="21"/>
    </row>
    <row r="511" spans="1:9" s="9" customFormat="1" ht="15.75" customHeight="1" x14ac:dyDescent="0.25">
      <c r="A511" s="1"/>
      <c r="B511" s="1"/>
      <c r="C511" s="39" t="s">
        <v>1284</v>
      </c>
      <c r="D511" s="70">
        <v>418</v>
      </c>
      <c r="E511" s="4"/>
      <c r="F511" s="69"/>
      <c r="G511" s="73"/>
      <c r="I511" s="21"/>
    </row>
    <row r="512" spans="1:9" s="9" customFormat="1" ht="15.75" customHeight="1" x14ac:dyDescent="0.25">
      <c r="A512" s="1"/>
      <c r="B512" s="1"/>
      <c r="C512" s="39" t="s">
        <v>1285</v>
      </c>
      <c r="D512" s="70">
        <v>1384</v>
      </c>
      <c r="E512" s="4"/>
      <c r="F512" s="69"/>
      <c r="G512" s="73"/>
      <c r="I512" s="21"/>
    </row>
    <row r="513" spans="1:247" s="9" customFormat="1" ht="15.75" customHeight="1" x14ac:dyDescent="0.25">
      <c r="A513" s="1"/>
      <c r="B513" s="1"/>
      <c r="C513" s="39" t="s">
        <v>1286</v>
      </c>
      <c r="D513" s="70">
        <v>621</v>
      </c>
      <c r="E513" s="4"/>
      <c r="F513" s="69"/>
      <c r="G513" s="73"/>
      <c r="I513" s="21"/>
    </row>
    <row r="514" spans="1:247" s="9" customFormat="1" ht="15.75" customHeight="1" x14ac:dyDescent="0.25">
      <c r="A514" s="1"/>
      <c r="B514" s="1"/>
      <c r="C514" s="39" t="s">
        <v>1018</v>
      </c>
      <c r="D514" s="70">
        <v>836</v>
      </c>
      <c r="E514" s="4"/>
      <c r="F514" s="69"/>
      <c r="G514" s="73"/>
      <c r="I514" s="21"/>
    </row>
    <row r="515" spans="1:247" s="9" customFormat="1" ht="15.75" customHeight="1" x14ac:dyDescent="0.25">
      <c r="A515" s="1"/>
      <c r="B515" s="1"/>
      <c r="C515" s="39" t="s">
        <v>1287</v>
      </c>
      <c r="D515" s="70">
        <v>1292</v>
      </c>
      <c r="E515" s="4"/>
      <c r="F515" s="69"/>
      <c r="G515" s="73"/>
      <c r="I515" s="21"/>
    </row>
    <row r="516" spans="1:247" s="11" customFormat="1" ht="15.75" customHeight="1" x14ac:dyDescent="0.25">
      <c r="A516" s="1"/>
      <c r="B516" s="1"/>
      <c r="C516" s="23"/>
      <c r="D516" s="26"/>
      <c r="E516" s="4"/>
      <c r="F516" s="69"/>
      <c r="G516" s="73"/>
    </row>
    <row r="517" spans="1:247" x14ac:dyDescent="0.25">
      <c r="A517" s="1"/>
      <c r="B517" s="1"/>
      <c r="E517" s="4"/>
      <c r="F517" s="69"/>
      <c r="G517" s="73"/>
    </row>
    <row r="518" spans="1:247" s="6" customFormat="1" ht="15.75" customHeight="1" x14ac:dyDescent="0.25">
      <c r="A518" s="1"/>
      <c r="B518" s="1"/>
      <c r="C518" s="33" t="s">
        <v>2830</v>
      </c>
      <c r="D518" s="9"/>
      <c r="E518" s="4"/>
      <c r="F518" s="69"/>
      <c r="G518" s="7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</row>
    <row r="519" spans="1:247" s="6" customFormat="1" ht="15.75" customHeight="1" x14ac:dyDescent="0.25">
      <c r="A519" s="1"/>
      <c r="B519" s="1"/>
      <c r="C519" s="57" t="s">
        <v>3329</v>
      </c>
      <c r="D519" s="3"/>
      <c r="E519" s="4"/>
      <c r="F519" s="69"/>
      <c r="G519" s="7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</row>
    <row r="520" spans="1:247" x14ac:dyDescent="0.25">
      <c r="E520" s="4"/>
      <c r="F520" s="69"/>
      <c r="G520" s="73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35" orientation="portrait" useFirstPageNumber="1" r:id="rId1"/>
  <headerFooter differentOddEven="1">
    <oddHeader>&amp;L&amp;"Arial,Bold Italic"&amp;10 2020 Census of Population and Housing&amp;R&amp;"Arial,Bold Italic"&amp;10Capiz</oddHeader>
    <oddFooter>&amp;L&amp;"Arial,Bold Italic"&amp;10Philippine Statistics Authority&amp;R&amp;"Arial,Bold"&amp;10&amp;P</oddFooter>
    <evenHeader>&amp;L&amp;"Arial,Bold Italic"&amp;10Capiz&amp;R&amp;"Arial,Bold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M119"/>
  <sheetViews>
    <sheetView view="pageBreakPreview" topLeftCell="A88" zoomScaleSheetLayoutView="100" workbookViewId="0">
      <selection activeCell="H105" sqref="H105:I105"/>
    </sheetView>
  </sheetViews>
  <sheetFormatPr defaultRowHeight="15" x14ac:dyDescent="0.25"/>
  <cols>
    <col min="1" max="2" width="9.140625" style="2"/>
    <col min="3" max="3" width="56.7109375" style="2" customWidth="1"/>
    <col min="4" max="4" width="19.7109375" style="19" customWidth="1"/>
    <col min="5" max="5" width="9.140625" style="16"/>
    <col min="6" max="6" width="23.85546875" style="77" bestFit="1" customWidth="1"/>
    <col min="7" max="7" width="9.140625" style="77"/>
    <col min="8" max="8" width="11" style="2" customWidth="1"/>
    <col min="9" max="9" width="17.42578125" style="2" customWidth="1"/>
    <col min="10" max="16384" width="9.140625" style="2"/>
  </cols>
  <sheetData>
    <row r="1" spans="1:9" s="1" customFormat="1" ht="15.75" customHeight="1" x14ac:dyDescent="0.25">
      <c r="C1" s="93" t="s">
        <v>2835</v>
      </c>
      <c r="D1" s="93"/>
      <c r="G1" s="75"/>
    </row>
    <row r="2" spans="1:9" s="1" customFormat="1" ht="15.75" customHeight="1" x14ac:dyDescent="0.25">
      <c r="C2" s="93" t="s">
        <v>2836</v>
      </c>
      <c r="D2" s="93"/>
      <c r="E2" s="15"/>
      <c r="F2" s="75"/>
      <c r="G2" s="75"/>
    </row>
    <row r="3" spans="1:9" s="1" customFormat="1" ht="15.75" customHeight="1" thickBot="1" x14ac:dyDescent="0.3">
      <c r="E3" s="15"/>
      <c r="F3" s="75"/>
      <c r="G3" s="75"/>
    </row>
    <row r="4" spans="1:9" s="1" customFormat="1" ht="15.75" customHeight="1" thickTop="1" x14ac:dyDescent="0.25">
      <c r="C4" s="52" t="s">
        <v>2828</v>
      </c>
      <c r="D4" s="89" t="s">
        <v>2834</v>
      </c>
      <c r="E4" s="15"/>
      <c r="F4" s="75"/>
      <c r="G4" s="75"/>
    </row>
    <row r="5" spans="1:9" s="1" customFormat="1" ht="15.75" customHeight="1" thickBot="1" x14ac:dyDescent="0.3">
      <c r="C5" s="53" t="s">
        <v>0</v>
      </c>
      <c r="D5" s="90" t="s">
        <v>1</v>
      </c>
      <c r="E5" s="15"/>
      <c r="F5" s="75"/>
      <c r="G5" s="75"/>
    </row>
    <row r="6" spans="1:9" s="1" customFormat="1" ht="15.75" customHeight="1" thickTop="1" x14ac:dyDescent="0.25">
      <c r="D6" s="17"/>
      <c r="E6" s="15"/>
      <c r="F6" s="75"/>
      <c r="G6" s="75"/>
    </row>
    <row r="7" spans="1:9" s="8" customFormat="1" ht="15.75" customHeight="1" x14ac:dyDescent="0.25">
      <c r="A7" s="1"/>
      <c r="B7" s="1"/>
      <c r="C7" s="38" t="s">
        <v>1288</v>
      </c>
      <c r="D7" s="47">
        <f>+D9+D47+D63+D87+D101</f>
        <v>187842</v>
      </c>
      <c r="E7" s="4"/>
      <c r="F7" s="69"/>
      <c r="G7" s="76"/>
      <c r="I7" s="47"/>
    </row>
    <row r="8" spans="1:9" s="8" customFormat="1" ht="15.75" customHeight="1" x14ac:dyDescent="0.25">
      <c r="A8" s="1"/>
      <c r="B8" s="1"/>
      <c r="C8" s="38"/>
      <c r="D8" s="82"/>
      <c r="E8" s="4"/>
      <c r="F8" s="69"/>
      <c r="G8" s="76"/>
    </row>
    <row r="9" spans="1:9" s="8" customFormat="1" ht="15.75" customHeight="1" x14ac:dyDescent="0.25">
      <c r="A9" s="1"/>
      <c r="B9" s="1"/>
      <c r="C9" s="38" t="s">
        <v>3344</v>
      </c>
      <c r="D9" s="47">
        <f>SUM(D10:D45)</f>
        <v>52899</v>
      </c>
      <c r="E9" s="4"/>
      <c r="F9" s="69"/>
      <c r="G9" s="76"/>
      <c r="I9" s="47"/>
    </row>
    <row r="10" spans="1:9" s="12" customFormat="1" ht="15.75" customHeight="1" x14ac:dyDescent="0.25">
      <c r="A10" s="1"/>
      <c r="B10" s="1"/>
      <c r="C10" s="43" t="s">
        <v>1289</v>
      </c>
      <c r="D10" s="48">
        <v>1851</v>
      </c>
      <c r="E10" s="4"/>
      <c r="F10" s="69"/>
      <c r="G10" s="76"/>
      <c r="I10" s="87"/>
    </row>
    <row r="11" spans="1:9" s="12" customFormat="1" ht="15.75" customHeight="1" x14ac:dyDescent="0.25">
      <c r="A11" s="1"/>
      <c r="B11" s="1"/>
      <c r="C11" s="43" t="s">
        <v>1290</v>
      </c>
      <c r="D11" s="48">
        <v>2875</v>
      </c>
      <c r="E11" s="4"/>
      <c r="F11" s="69"/>
      <c r="G11" s="73"/>
      <c r="I11" s="87"/>
    </row>
    <row r="12" spans="1:9" s="12" customFormat="1" ht="15.75" customHeight="1" x14ac:dyDescent="0.25">
      <c r="A12" s="1"/>
      <c r="B12" s="1"/>
      <c r="C12" s="43" t="s">
        <v>212</v>
      </c>
      <c r="D12" s="48">
        <v>1046</v>
      </c>
      <c r="E12" s="4"/>
      <c r="F12" s="69"/>
      <c r="G12" s="73"/>
      <c r="I12" s="87"/>
    </row>
    <row r="13" spans="1:9" s="12" customFormat="1" ht="15.75" customHeight="1" x14ac:dyDescent="0.25">
      <c r="A13" s="1"/>
      <c r="B13" s="1"/>
      <c r="C13" s="43" t="s">
        <v>1291</v>
      </c>
      <c r="D13" s="48">
        <v>709</v>
      </c>
      <c r="E13" s="4"/>
      <c r="F13" s="69"/>
      <c r="G13" s="73"/>
      <c r="I13" s="87"/>
    </row>
    <row r="14" spans="1:9" s="12" customFormat="1" ht="15.75" customHeight="1" x14ac:dyDescent="0.25">
      <c r="A14" s="1"/>
      <c r="B14" s="1"/>
      <c r="C14" s="43" t="s">
        <v>941</v>
      </c>
      <c r="D14" s="48">
        <v>1281</v>
      </c>
      <c r="E14" s="4"/>
      <c r="F14" s="69"/>
      <c r="G14" s="73"/>
      <c r="I14" s="87"/>
    </row>
    <row r="15" spans="1:9" s="12" customFormat="1" ht="15.75" customHeight="1" x14ac:dyDescent="0.25">
      <c r="A15" s="1"/>
      <c r="B15" s="1"/>
      <c r="C15" s="43" t="s">
        <v>1292</v>
      </c>
      <c r="D15" s="48">
        <v>1148</v>
      </c>
      <c r="E15" s="4"/>
      <c r="F15" s="69"/>
      <c r="G15" s="73"/>
      <c r="I15" s="87"/>
    </row>
    <row r="16" spans="1:9" s="12" customFormat="1" ht="15.75" customHeight="1" x14ac:dyDescent="0.25">
      <c r="A16" s="1"/>
      <c r="B16" s="1"/>
      <c r="C16" s="43" t="s">
        <v>1293</v>
      </c>
      <c r="D16" s="48">
        <v>1496</v>
      </c>
      <c r="E16" s="4"/>
      <c r="F16" s="69"/>
      <c r="G16" s="73"/>
      <c r="I16" s="87"/>
    </row>
    <row r="17" spans="1:9" s="12" customFormat="1" ht="15.75" customHeight="1" x14ac:dyDescent="0.25">
      <c r="A17" s="1"/>
      <c r="B17" s="1"/>
      <c r="C17" s="43" t="s">
        <v>1294</v>
      </c>
      <c r="D17" s="48">
        <v>2359</v>
      </c>
      <c r="E17" s="4"/>
      <c r="F17" s="69"/>
      <c r="G17" s="73"/>
      <c r="I17" s="87"/>
    </row>
    <row r="18" spans="1:9" s="12" customFormat="1" ht="15.75" customHeight="1" x14ac:dyDescent="0.25">
      <c r="A18" s="1"/>
      <c r="B18" s="1"/>
      <c r="C18" s="43" t="s">
        <v>1295</v>
      </c>
      <c r="D18" s="48">
        <v>2196</v>
      </c>
      <c r="E18" s="4"/>
      <c r="F18" s="69"/>
      <c r="G18" s="73"/>
      <c r="I18" s="87"/>
    </row>
    <row r="19" spans="1:9" s="12" customFormat="1" ht="15.75" customHeight="1" x14ac:dyDescent="0.25">
      <c r="A19" s="1"/>
      <c r="B19" s="1"/>
      <c r="C19" s="43" t="s">
        <v>23</v>
      </c>
      <c r="D19" s="48">
        <v>1434</v>
      </c>
      <c r="E19" s="4"/>
      <c r="F19" s="69"/>
      <c r="G19" s="73"/>
      <c r="I19" s="87"/>
    </row>
    <row r="20" spans="1:9" s="12" customFormat="1" ht="15.75" customHeight="1" x14ac:dyDescent="0.25">
      <c r="A20" s="1"/>
      <c r="B20" s="1"/>
      <c r="C20" s="43" t="s">
        <v>12</v>
      </c>
      <c r="D20" s="48">
        <v>616</v>
      </c>
      <c r="E20" s="4"/>
      <c r="F20" s="69"/>
      <c r="G20" s="73"/>
      <c r="I20" s="87"/>
    </row>
    <row r="21" spans="1:9" s="12" customFormat="1" ht="15.75" customHeight="1" x14ac:dyDescent="0.25">
      <c r="A21" s="1"/>
      <c r="B21" s="1"/>
      <c r="C21" s="43" t="s">
        <v>1296</v>
      </c>
      <c r="D21" s="48">
        <v>1276</v>
      </c>
      <c r="E21" s="4"/>
      <c r="F21" s="69"/>
      <c r="G21" s="73"/>
      <c r="I21" s="87"/>
    </row>
    <row r="22" spans="1:9" s="12" customFormat="1" ht="15.75" customHeight="1" x14ac:dyDescent="0.25">
      <c r="A22" s="1"/>
      <c r="B22" s="1"/>
      <c r="C22" s="43" t="s">
        <v>1297</v>
      </c>
      <c r="D22" s="48">
        <v>808</v>
      </c>
      <c r="E22" s="4"/>
      <c r="F22" s="69"/>
      <c r="G22" s="73"/>
      <c r="I22" s="87"/>
    </row>
    <row r="23" spans="1:9" s="12" customFormat="1" ht="15.75" customHeight="1" x14ac:dyDescent="0.25">
      <c r="A23" s="1"/>
      <c r="B23" s="1"/>
      <c r="C23" s="43" t="s">
        <v>1298</v>
      </c>
      <c r="D23" s="48">
        <v>1464</v>
      </c>
      <c r="E23" s="4"/>
      <c r="F23" s="69"/>
      <c r="G23" s="73"/>
      <c r="I23" s="87"/>
    </row>
    <row r="24" spans="1:9" s="12" customFormat="1" ht="15.75" customHeight="1" x14ac:dyDescent="0.25">
      <c r="A24" s="1"/>
      <c r="B24" s="1"/>
      <c r="C24" s="43" t="s">
        <v>1299</v>
      </c>
      <c r="D24" s="48">
        <v>1540</v>
      </c>
      <c r="E24" s="4"/>
      <c r="F24" s="69"/>
      <c r="G24" s="73"/>
      <c r="I24" s="87"/>
    </row>
    <row r="25" spans="1:9" s="12" customFormat="1" ht="15.75" customHeight="1" x14ac:dyDescent="0.25">
      <c r="A25" s="1"/>
      <c r="B25" s="1"/>
      <c r="C25" s="43" t="s">
        <v>1300</v>
      </c>
      <c r="D25" s="48">
        <v>3909</v>
      </c>
      <c r="E25" s="4"/>
      <c r="F25" s="69"/>
      <c r="G25" s="73"/>
      <c r="I25" s="87"/>
    </row>
    <row r="26" spans="1:9" s="12" customFormat="1" ht="15.75" customHeight="1" x14ac:dyDescent="0.25">
      <c r="A26" s="1"/>
      <c r="B26" s="1"/>
      <c r="C26" s="43" t="s">
        <v>1301</v>
      </c>
      <c r="D26" s="48">
        <v>1226</v>
      </c>
      <c r="E26" s="4"/>
      <c r="F26" s="69"/>
      <c r="G26" s="76"/>
      <c r="I26" s="87"/>
    </row>
    <row r="27" spans="1:9" s="12" customFormat="1" ht="15.75" customHeight="1" x14ac:dyDescent="0.25">
      <c r="A27" s="1"/>
      <c r="B27" s="1"/>
      <c r="C27" s="43" t="s">
        <v>195</v>
      </c>
      <c r="D27" s="48">
        <v>2228</v>
      </c>
      <c r="E27" s="4"/>
      <c r="F27" s="69"/>
      <c r="G27" s="73"/>
      <c r="H27" s="86"/>
      <c r="I27" s="87"/>
    </row>
    <row r="28" spans="1:9" s="12" customFormat="1" ht="15.75" customHeight="1" x14ac:dyDescent="0.25">
      <c r="A28" s="1"/>
      <c r="B28" s="1"/>
      <c r="C28" s="43" t="s">
        <v>21</v>
      </c>
      <c r="D28" s="48">
        <v>994</v>
      </c>
      <c r="E28" s="4"/>
      <c r="F28" s="69"/>
      <c r="G28" s="73"/>
      <c r="H28" s="84"/>
      <c r="I28" s="87"/>
    </row>
    <row r="29" spans="1:9" s="12" customFormat="1" ht="15.75" customHeight="1" x14ac:dyDescent="0.25">
      <c r="A29" s="1"/>
      <c r="B29" s="1"/>
      <c r="C29" s="43" t="s">
        <v>52</v>
      </c>
      <c r="D29" s="48">
        <v>4140</v>
      </c>
      <c r="E29" s="4"/>
      <c r="F29" s="69"/>
      <c r="G29" s="73"/>
      <c r="H29" s="84"/>
      <c r="I29" s="87"/>
    </row>
    <row r="30" spans="1:9" s="12" customFormat="1" ht="15.75" customHeight="1" x14ac:dyDescent="0.25">
      <c r="A30" s="1"/>
      <c r="B30" s="1"/>
      <c r="C30" s="43" t="s">
        <v>28</v>
      </c>
      <c r="D30" s="48">
        <v>435</v>
      </c>
      <c r="E30" s="4"/>
      <c r="F30" s="69"/>
      <c r="G30" s="73"/>
      <c r="H30" s="84"/>
      <c r="I30" s="87"/>
    </row>
    <row r="31" spans="1:9" s="12" customFormat="1" ht="15.75" customHeight="1" x14ac:dyDescent="0.25">
      <c r="A31" s="1"/>
      <c r="B31" s="1"/>
      <c r="C31" s="43" t="s">
        <v>5</v>
      </c>
      <c r="D31" s="48">
        <v>1346</v>
      </c>
      <c r="E31" s="4"/>
      <c r="F31" s="69"/>
      <c r="G31" s="73"/>
      <c r="H31" s="84"/>
      <c r="I31" s="87"/>
    </row>
    <row r="32" spans="1:9" s="12" customFormat="1" ht="15.75" customHeight="1" x14ac:dyDescent="0.25">
      <c r="A32" s="1"/>
      <c r="B32" s="1"/>
      <c r="C32" s="43" t="s">
        <v>4</v>
      </c>
      <c r="D32" s="48">
        <v>699</v>
      </c>
      <c r="E32" s="4"/>
      <c r="F32" s="69"/>
      <c r="G32" s="73"/>
      <c r="H32" s="84"/>
      <c r="I32" s="87"/>
    </row>
    <row r="33" spans="1:9" s="12" customFormat="1" ht="15.75" customHeight="1" x14ac:dyDescent="0.25">
      <c r="A33" s="1"/>
      <c r="B33" s="1"/>
      <c r="C33" s="43" t="s">
        <v>41</v>
      </c>
      <c r="D33" s="48">
        <v>1395</v>
      </c>
      <c r="E33" s="4"/>
      <c r="F33" s="69"/>
      <c r="G33" s="73"/>
      <c r="H33" s="84"/>
      <c r="I33" s="87"/>
    </row>
    <row r="34" spans="1:9" s="12" customFormat="1" ht="15.75" customHeight="1" x14ac:dyDescent="0.25">
      <c r="A34" s="1"/>
      <c r="B34" s="1"/>
      <c r="C34" s="43" t="s">
        <v>11</v>
      </c>
      <c r="D34" s="48">
        <v>809</v>
      </c>
      <c r="E34" s="4"/>
      <c r="F34" s="69"/>
      <c r="G34" s="73"/>
      <c r="H34" s="84"/>
      <c r="I34" s="87"/>
    </row>
    <row r="35" spans="1:9" s="12" customFormat="1" ht="15.75" customHeight="1" x14ac:dyDescent="0.25">
      <c r="A35" s="1"/>
      <c r="B35" s="1"/>
      <c r="C35" s="43" t="s">
        <v>18</v>
      </c>
      <c r="D35" s="48">
        <v>1824</v>
      </c>
      <c r="E35" s="4"/>
      <c r="F35" s="69"/>
      <c r="G35" s="73"/>
      <c r="H35" s="84"/>
      <c r="I35" s="87"/>
    </row>
    <row r="36" spans="1:9" s="12" customFormat="1" ht="15.75" customHeight="1" x14ac:dyDescent="0.25">
      <c r="A36" s="1"/>
      <c r="B36" s="1"/>
      <c r="C36" s="43" t="s">
        <v>769</v>
      </c>
      <c r="D36" s="48">
        <v>2664</v>
      </c>
      <c r="E36" s="4"/>
      <c r="F36" s="69"/>
      <c r="G36" s="73"/>
      <c r="H36" s="84"/>
      <c r="I36" s="87"/>
    </row>
    <row r="37" spans="1:9" s="12" customFormat="1" ht="15.75" customHeight="1" x14ac:dyDescent="0.25">
      <c r="A37" s="1"/>
      <c r="B37" s="1"/>
      <c r="C37" s="43" t="s">
        <v>48</v>
      </c>
      <c r="D37" s="48">
        <v>358</v>
      </c>
      <c r="E37" s="4"/>
      <c r="F37" s="69"/>
      <c r="G37" s="73"/>
      <c r="H37" s="84"/>
      <c r="I37" s="87"/>
    </row>
    <row r="38" spans="1:9" s="12" customFormat="1" ht="15.75" customHeight="1" x14ac:dyDescent="0.25">
      <c r="A38" s="1"/>
      <c r="B38" s="1"/>
      <c r="C38" s="43" t="s">
        <v>162</v>
      </c>
      <c r="D38" s="48">
        <v>1451</v>
      </c>
      <c r="E38" s="4"/>
      <c r="F38" s="69"/>
      <c r="G38" s="73"/>
      <c r="H38" s="86"/>
      <c r="I38" s="87"/>
    </row>
    <row r="39" spans="1:9" s="12" customFormat="1" ht="15.75" customHeight="1" x14ac:dyDescent="0.25">
      <c r="A39" s="1"/>
      <c r="B39" s="1"/>
      <c r="C39" s="43" t="s">
        <v>1302</v>
      </c>
      <c r="D39" s="48">
        <v>767</v>
      </c>
      <c r="E39" s="4"/>
      <c r="F39" s="69"/>
      <c r="G39" s="73"/>
      <c r="I39" s="87"/>
    </row>
    <row r="40" spans="1:9" s="12" customFormat="1" ht="15.75" customHeight="1" x14ac:dyDescent="0.25">
      <c r="A40" s="1"/>
      <c r="B40" s="1"/>
      <c r="C40" s="43" t="s">
        <v>1303</v>
      </c>
      <c r="D40" s="48">
        <v>896</v>
      </c>
      <c r="E40" s="4"/>
      <c r="F40" s="69"/>
      <c r="G40" s="73"/>
      <c r="I40" s="87"/>
    </row>
    <row r="41" spans="1:9" s="12" customFormat="1" ht="15.75" customHeight="1" x14ac:dyDescent="0.25">
      <c r="A41" s="1"/>
      <c r="B41" s="1"/>
      <c r="C41" s="43" t="s">
        <v>142</v>
      </c>
      <c r="D41" s="48">
        <v>609</v>
      </c>
      <c r="E41" s="4"/>
      <c r="F41" s="69"/>
      <c r="G41" s="73"/>
      <c r="I41" s="87"/>
    </row>
    <row r="42" spans="1:9" s="12" customFormat="1" ht="15.75" customHeight="1" x14ac:dyDescent="0.25">
      <c r="A42" s="1"/>
      <c r="B42" s="1"/>
      <c r="C42" s="43" t="s">
        <v>1304</v>
      </c>
      <c r="D42" s="48">
        <v>1595</v>
      </c>
      <c r="E42" s="4"/>
      <c r="F42" s="69"/>
      <c r="G42" s="73"/>
      <c r="I42" s="87"/>
    </row>
    <row r="43" spans="1:9" s="12" customFormat="1" ht="15.75" customHeight="1" x14ac:dyDescent="0.25">
      <c r="A43" s="1"/>
      <c r="B43" s="1"/>
      <c r="C43" s="43" t="s">
        <v>1305</v>
      </c>
      <c r="D43" s="48">
        <v>1521</v>
      </c>
      <c r="E43" s="4"/>
      <c r="F43" s="69"/>
      <c r="G43" s="73"/>
      <c r="I43" s="87"/>
    </row>
    <row r="44" spans="1:9" s="12" customFormat="1" ht="15.75" customHeight="1" x14ac:dyDescent="0.25">
      <c r="A44" s="1"/>
      <c r="B44" s="1"/>
      <c r="C44" s="43" t="s">
        <v>1306</v>
      </c>
      <c r="D44" s="48">
        <v>910</v>
      </c>
      <c r="E44" s="4"/>
      <c r="F44" s="69"/>
      <c r="G44" s="76"/>
      <c r="I44" s="87"/>
    </row>
    <row r="45" spans="1:9" s="12" customFormat="1" ht="15.75" customHeight="1" x14ac:dyDescent="0.25">
      <c r="A45" s="1"/>
      <c r="B45" s="1"/>
      <c r="C45" s="43" t="s">
        <v>771</v>
      </c>
      <c r="D45" s="48">
        <v>1024</v>
      </c>
      <c r="E45" s="4"/>
      <c r="F45" s="69"/>
      <c r="G45" s="73"/>
      <c r="H45" s="86"/>
      <c r="I45" s="87"/>
    </row>
    <row r="46" spans="1:9" s="12" customFormat="1" ht="15.75" customHeight="1" x14ac:dyDescent="0.25">
      <c r="A46" s="1"/>
      <c r="B46" s="1"/>
      <c r="C46" s="43"/>
      <c r="D46" s="48"/>
      <c r="E46" s="4"/>
      <c r="F46" s="69"/>
      <c r="G46" s="73"/>
    </row>
    <row r="47" spans="1:9" s="8" customFormat="1" ht="15.75" customHeight="1" x14ac:dyDescent="0.25">
      <c r="A47" s="1"/>
      <c r="B47" s="1"/>
      <c r="C47" s="41" t="s">
        <v>1307</v>
      </c>
      <c r="D47" s="47">
        <f>SUM(D48:D61)</f>
        <v>39566</v>
      </c>
      <c r="E47" s="4"/>
      <c r="F47" s="69"/>
      <c r="G47" s="73"/>
      <c r="H47" s="47"/>
      <c r="I47" s="47"/>
    </row>
    <row r="48" spans="1:9" s="12" customFormat="1" ht="15.75" customHeight="1" x14ac:dyDescent="0.25">
      <c r="A48" s="1"/>
      <c r="B48" s="1"/>
      <c r="C48" s="43" t="s">
        <v>1308</v>
      </c>
      <c r="D48" s="48">
        <v>3213</v>
      </c>
      <c r="E48" s="4"/>
      <c r="F48" s="69"/>
      <c r="G48" s="73"/>
      <c r="I48" s="87"/>
    </row>
    <row r="49" spans="1:9" s="12" customFormat="1" ht="15.75" customHeight="1" x14ac:dyDescent="0.25">
      <c r="A49" s="1"/>
      <c r="B49" s="1"/>
      <c r="C49" s="43" t="s">
        <v>1309</v>
      </c>
      <c r="D49" s="48">
        <v>2895</v>
      </c>
      <c r="E49" s="4"/>
      <c r="F49" s="69"/>
      <c r="G49" s="73"/>
      <c r="H49" s="86"/>
      <c r="I49" s="87"/>
    </row>
    <row r="50" spans="1:9" s="12" customFormat="1" ht="15.75" customHeight="1" x14ac:dyDescent="0.25">
      <c r="A50" s="1"/>
      <c r="B50" s="1"/>
      <c r="C50" s="43" t="s">
        <v>1310</v>
      </c>
      <c r="D50" s="48">
        <v>1627</v>
      </c>
      <c r="E50" s="4"/>
      <c r="F50" s="69"/>
      <c r="G50" s="73"/>
      <c r="H50" s="84"/>
      <c r="I50" s="87"/>
    </row>
    <row r="51" spans="1:9" s="12" customFormat="1" ht="15.75" customHeight="1" x14ac:dyDescent="0.25">
      <c r="A51" s="1"/>
      <c r="B51" s="1"/>
      <c r="C51" s="43" t="s">
        <v>870</v>
      </c>
      <c r="D51" s="48">
        <v>2123</v>
      </c>
      <c r="E51" s="4"/>
      <c r="F51" s="69"/>
      <c r="G51" s="73"/>
      <c r="H51" s="84"/>
      <c r="I51" s="87"/>
    </row>
    <row r="52" spans="1:9" s="12" customFormat="1" ht="15.75" customHeight="1" x14ac:dyDescent="0.25">
      <c r="A52" s="1"/>
      <c r="B52" s="1"/>
      <c r="C52" s="43" t="s">
        <v>1311</v>
      </c>
      <c r="D52" s="48">
        <v>827</v>
      </c>
      <c r="E52" s="4"/>
      <c r="F52" s="69"/>
      <c r="G52" s="73"/>
      <c r="H52" s="84"/>
      <c r="I52" s="87"/>
    </row>
    <row r="53" spans="1:9" s="12" customFormat="1" ht="15.75" customHeight="1" x14ac:dyDescent="0.25">
      <c r="A53" s="1"/>
      <c r="B53" s="1"/>
      <c r="C53" s="43" t="s">
        <v>189</v>
      </c>
      <c r="D53" s="48">
        <v>1405</v>
      </c>
      <c r="E53" s="4"/>
      <c r="F53" s="69"/>
      <c r="G53" s="73"/>
      <c r="H53" s="84"/>
      <c r="I53" s="87"/>
    </row>
    <row r="54" spans="1:9" s="12" customFormat="1" ht="15.75" customHeight="1" x14ac:dyDescent="0.25">
      <c r="A54" s="1"/>
      <c r="B54" s="1"/>
      <c r="C54" s="43" t="s">
        <v>1312</v>
      </c>
      <c r="D54" s="48">
        <v>2208</v>
      </c>
      <c r="E54" s="4"/>
      <c r="F54" s="69"/>
      <c r="G54" s="73"/>
      <c r="H54" s="84"/>
      <c r="I54" s="87"/>
    </row>
    <row r="55" spans="1:9" s="12" customFormat="1" ht="15.75" customHeight="1" x14ac:dyDescent="0.25">
      <c r="A55" s="1"/>
      <c r="B55" s="1"/>
      <c r="C55" s="43" t="s">
        <v>1313</v>
      </c>
      <c r="D55" s="48">
        <v>1530</v>
      </c>
      <c r="E55" s="4"/>
      <c r="F55" s="69"/>
      <c r="G55" s="73"/>
      <c r="H55" s="84"/>
      <c r="I55" s="87"/>
    </row>
    <row r="56" spans="1:9" s="12" customFormat="1" ht="15.75" customHeight="1" x14ac:dyDescent="0.25">
      <c r="A56" s="1"/>
      <c r="B56" s="1"/>
      <c r="C56" s="43" t="s">
        <v>1314</v>
      </c>
      <c r="D56" s="48">
        <v>2490</v>
      </c>
      <c r="E56" s="4"/>
      <c r="F56" s="69"/>
      <c r="G56" s="73"/>
      <c r="H56" s="84"/>
      <c r="I56" s="87"/>
    </row>
    <row r="57" spans="1:9" s="12" customFormat="1" ht="15.75" customHeight="1" x14ac:dyDescent="0.25">
      <c r="A57" s="1"/>
      <c r="B57" s="1"/>
      <c r="C57" s="43" t="s">
        <v>2</v>
      </c>
      <c r="D57" s="48">
        <v>3808</v>
      </c>
      <c r="E57" s="4"/>
      <c r="F57" s="69"/>
      <c r="G57" s="73"/>
      <c r="H57" s="86"/>
      <c r="I57" s="87"/>
    </row>
    <row r="58" spans="1:9" s="12" customFormat="1" ht="15.75" customHeight="1" x14ac:dyDescent="0.25">
      <c r="A58" s="1"/>
      <c r="B58" s="1"/>
      <c r="C58" s="43" t="s">
        <v>21</v>
      </c>
      <c r="D58" s="48">
        <v>2452</v>
      </c>
      <c r="E58" s="4"/>
      <c r="F58" s="69"/>
      <c r="G58" s="73"/>
      <c r="H58" s="86"/>
      <c r="I58" s="87"/>
    </row>
    <row r="59" spans="1:9" s="12" customFormat="1" ht="15.75" customHeight="1" x14ac:dyDescent="0.25">
      <c r="A59" s="1"/>
      <c r="B59" s="1"/>
      <c r="C59" s="43" t="s">
        <v>4</v>
      </c>
      <c r="D59" s="48">
        <v>8109</v>
      </c>
      <c r="E59" s="4"/>
      <c r="F59" s="69"/>
      <c r="G59" s="73"/>
      <c r="H59" s="86"/>
      <c r="I59" s="87"/>
    </row>
    <row r="60" spans="1:9" s="12" customFormat="1" ht="15.75" customHeight="1" x14ac:dyDescent="0.25">
      <c r="A60" s="1"/>
      <c r="B60" s="1"/>
      <c r="C60" s="43" t="s">
        <v>1315</v>
      </c>
      <c r="D60" s="48">
        <v>1562</v>
      </c>
      <c r="E60" s="4"/>
      <c r="F60" s="69"/>
      <c r="G60" s="73"/>
      <c r="H60" s="84"/>
      <c r="I60" s="87"/>
    </row>
    <row r="61" spans="1:9" s="12" customFormat="1" ht="15.75" customHeight="1" x14ac:dyDescent="0.25">
      <c r="A61" s="1"/>
      <c r="B61" s="1"/>
      <c r="C61" s="43" t="s">
        <v>50</v>
      </c>
      <c r="D61" s="48">
        <v>5317</v>
      </c>
      <c r="E61" s="4"/>
      <c r="F61" s="69"/>
      <c r="G61" s="73"/>
      <c r="H61" s="84"/>
      <c r="I61" s="87"/>
    </row>
    <row r="62" spans="1:9" s="12" customFormat="1" ht="15.75" customHeight="1" x14ac:dyDescent="0.25">
      <c r="A62" s="1"/>
      <c r="B62" s="1"/>
      <c r="C62" s="43"/>
      <c r="D62" s="48"/>
      <c r="E62" s="4"/>
      <c r="F62" s="69"/>
      <c r="G62" s="73"/>
      <c r="H62" s="86"/>
      <c r="I62" s="87"/>
    </row>
    <row r="63" spans="1:9" s="8" customFormat="1" ht="15.75" customHeight="1" x14ac:dyDescent="0.25">
      <c r="A63" s="1"/>
      <c r="B63" s="1"/>
      <c r="C63" s="41" t="s">
        <v>3345</v>
      </c>
      <c r="D63" s="47">
        <f>SUM(D64:D85)</f>
        <v>42771</v>
      </c>
      <c r="E63" s="4"/>
      <c r="F63" s="69"/>
      <c r="G63" s="73"/>
      <c r="H63" s="47"/>
      <c r="I63" s="47"/>
    </row>
    <row r="64" spans="1:9" s="12" customFormat="1" ht="15.75" customHeight="1" x14ac:dyDescent="0.25">
      <c r="A64" s="1"/>
      <c r="B64" s="1"/>
      <c r="C64" s="43" t="s">
        <v>1316</v>
      </c>
      <c r="D64" s="48">
        <v>1972</v>
      </c>
      <c r="E64" s="4"/>
      <c r="F64" s="69"/>
      <c r="G64" s="73"/>
      <c r="H64" s="86"/>
      <c r="I64" s="87"/>
    </row>
    <row r="65" spans="1:9" s="12" customFormat="1" ht="15.75" customHeight="1" x14ac:dyDescent="0.25">
      <c r="A65" s="1"/>
      <c r="B65" s="1"/>
      <c r="C65" s="43" t="s">
        <v>1317</v>
      </c>
      <c r="D65" s="48">
        <v>3512</v>
      </c>
      <c r="E65" s="4"/>
      <c r="F65" s="69"/>
      <c r="G65" s="73"/>
      <c r="H65" s="86"/>
      <c r="I65" s="87"/>
    </row>
    <row r="66" spans="1:9" s="12" customFormat="1" ht="15.75" customHeight="1" x14ac:dyDescent="0.25">
      <c r="A66" s="1"/>
      <c r="B66" s="1"/>
      <c r="C66" s="43" t="s">
        <v>1318</v>
      </c>
      <c r="D66" s="48">
        <v>932</v>
      </c>
      <c r="E66" s="4"/>
      <c r="F66" s="69"/>
      <c r="G66" s="73"/>
      <c r="H66" s="84"/>
      <c r="I66" s="87"/>
    </row>
    <row r="67" spans="1:9" s="12" customFormat="1" ht="15.75" customHeight="1" x14ac:dyDescent="0.25">
      <c r="A67" s="1"/>
      <c r="B67" s="1"/>
      <c r="C67" s="43" t="s">
        <v>2784</v>
      </c>
      <c r="D67" s="48">
        <v>2610</v>
      </c>
      <c r="E67" s="4"/>
      <c r="F67" s="69"/>
      <c r="G67" s="73"/>
      <c r="H67" s="84"/>
      <c r="I67" s="87"/>
    </row>
    <row r="68" spans="1:9" s="12" customFormat="1" ht="15.75" customHeight="1" x14ac:dyDescent="0.25">
      <c r="A68" s="1"/>
      <c r="B68" s="1"/>
      <c r="C68" s="43" t="s">
        <v>989</v>
      </c>
      <c r="D68" s="48">
        <v>1913</v>
      </c>
      <c r="E68" s="4"/>
      <c r="F68" s="69"/>
      <c r="G68" s="73"/>
      <c r="H68" s="84"/>
      <c r="I68" s="87"/>
    </row>
    <row r="69" spans="1:9" s="12" customFormat="1" ht="15.75" customHeight="1" x14ac:dyDescent="0.25">
      <c r="A69" s="1"/>
      <c r="B69" s="1"/>
      <c r="C69" s="43" t="s">
        <v>1319</v>
      </c>
      <c r="D69" s="48">
        <v>1879</v>
      </c>
      <c r="E69" s="4"/>
      <c r="F69" s="69"/>
      <c r="G69" s="76"/>
      <c r="H69" s="84"/>
      <c r="I69" s="87"/>
    </row>
    <row r="70" spans="1:9" s="12" customFormat="1" ht="15.75" customHeight="1" x14ac:dyDescent="0.25">
      <c r="A70" s="1"/>
      <c r="B70" s="1"/>
      <c r="C70" s="43" t="s">
        <v>85</v>
      </c>
      <c r="D70" s="48">
        <v>1820</v>
      </c>
      <c r="E70" s="4"/>
      <c r="F70" s="69"/>
      <c r="G70" s="73"/>
      <c r="H70" s="84"/>
      <c r="I70" s="87"/>
    </row>
    <row r="71" spans="1:9" s="12" customFormat="1" ht="15.75" customHeight="1" x14ac:dyDescent="0.25">
      <c r="A71" s="1"/>
      <c r="B71" s="1"/>
      <c r="C71" s="43" t="s">
        <v>1320</v>
      </c>
      <c r="D71" s="48">
        <v>1067</v>
      </c>
      <c r="E71" s="4"/>
      <c r="F71" s="69"/>
      <c r="G71" s="73"/>
      <c r="H71" s="84"/>
      <c r="I71" s="87"/>
    </row>
    <row r="72" spans="1:9" s="12" customFormat="1" ht="15.75" customHeight="1" x14ac:dyDescent="0.25">
      <c r="A72" s="1"/>
      <c r="B72" s="1"/>
      <c r="C72" s="43" t="s">
        <v>690</v>
      </c>
      <c r="D72" s="48">
        <v>2204</v>
      </c>
      <c r="E72" s="4"/>
      <c r="F72" s="69"/>
      <c r="G72" s="73"/>
      <c r="H72" s="84"/>
      <c r="I72" s="87"/>
    </row>
    <row r="73" spans="1:9" s="12" customFormat="1" ht="15.75" customHeight="1" x14ac:dyDescent="0.25">
      <c r="A73" s="1"/>
      <c r="B73" s="1"/>
      <c r="C73" s="43" t="s">
        <v>1321</v>
      </c>
      <c r="D73" s="48">
        <v>2889</v>
      </c>
      <c r="E73" s="4"/>
      <c r="F73" s="69"/>
      <c r="G73" s="73"/>
      <c r="H73" s="84"/>
      <c r="I73" s="87"/>
    </row>
    <row r="74" spans="1:9" s="12" customFormat="1" ht="15.75" customHeight="1" x14ac:dyDescent="0.25">
      <c r="A74" s="1"/>
      <c r="B74" s="1"/>
      <c r="C74" s="43" t="s">
        <v>1322</v>
      </c>
      <c r="D74" s="48">
        <v>2441</v>
      </c>
      <c r="E74" s="4"/>
      <c r="F74" s="69"/>
      <c r="G74" s="73"/>
      <c r="H74" s="86"/>
      <c r="I74" s="87"/>
    </row>
    <row r="75" spans="1:9" s="12" customFormat="1" ht="15.75" customHeight="1" x14ac:dyDescent="0.25">
      <c r="A75" s="1"/>
      <c r="B75" s="1"/>
      <c r="C75" s="43" t="s">
        <v>1323</v>
      </c>
      <c r="D75" s="48">
        <v>1281</v>
      </c>
      <c r="E75" s="4"/>
      <c r="F75" s="69"/>
      <c r="G75" s="73"/>
      <c r="H75" s="86"/>
      <c r="I75" s="87"/>
    </row>
    <row r="76" spans="1:9" s="12" customFormat="1" ht="15.75" customHeight="1" x14ac:dyDescent="0.25">
      <c r="A76" s="1"/>
      <c r="B76" s="1"/>
      <c r="C76" s="43" t="s">
        <v>1324</v>
      </c>
      <c r="D76" s="48">
        <v>1552</v>
      </c>
      <c r="E76" s="4"/>
      <c r="F76" s="69"/>
      <c r="G76" s="73"/>
      <c r="H76" s="84"/>
      <c r="I76" s="87"/>
    </row>
    <row r="77" spans="1:9" s="12" customFormat="1" ht="15.75" customHeight="1" x14ac:dyDescent="0.25">
      <c r="A77" s="1"/>
      <c r="B77" s="1"/>
      <c r="C77" s="43" t="s">
        <v>2785</v>
      </c>
      <c r="D77" s="48">
        <v>1973</v>
      </c>
      <c r="E77" s="4"/>
      <c r="F77" s="69"/>
      <c r="G77" s="73"/>
      <c r="H77" s="86"/>
      <c r="I77" s="87"/>
    </row>
    <row r="78" spans="1:9" s="12" customFormat="1" ht="15.75" customHeight="1" x14ac:dyDescent="0.25">
      <c r="A78" s="1"/>
      <c r="B78" s="1"/>
      <c r="C78" s="43" t="s">
        <v>1325</v>
      </c>
      <c r="D78" s="48">
        <v>1355</v>
      </c>
      <c r="E78" s="4"/>
      <c r="F78" s="69"/>
      <c r="G78" s="73"/>
      <c r="I78" s="87"/>
    </row>
    <row r="79" spans="1:9" s="12" customFormat="1" ht="15.75" customHeight="1" x14ac:dyDescent="0.25">
      <c r="A79" s="1"/>
      <c r="B79" s="1"/>
      <c r="C79" s="43" t="s">
        <v>1326</v>
      </c>
      <c r="D79" s="48">
        <v>1086</v>
      </c>
      <c r="E79" s="4"/>
      <c r="F79" s="69"/>
      <c r="G79" s="73"/>
      <c r="I79" s="87"/>
    </row>
    <row r="80" spans="1:9" s="12" customFormat="1" ht="15.75" customHeight="1" x14ac:dyDescent="0.25">
      <c r="A80" s="1"/>
      <c r="B80" s="1"/>
      <c r="C80" s="43" t="s">
        <v>2</v>
      </c>
      <c r="D80" s="48">
        <v>3630</v>
      </c>
      <c r="E80" s="4"/>
      <c r="F80" s="69"/>
      <c r="G80" s="73"/>
      <c r="I80" s="87"/>
    </row>
    <row r="81" spans="1:9" s="12" customFormat="1" ht="15.75" customHeight="1" x14ac:dyDescent="0.25">
      <c r="A81" s="1"/>
      <c r="B81" s="1"/>
      <c r="C81" s="43" t="s">
        <v>52</v>
      </c>
      <c r="D81" s="48">
        <v>2935</v>
      </c>
      <c r="E81" s="4"/>
      <c r="F81" s="69"/>
      <c r="G81" s="73"/>
      <c r="I81" s="87"/>
    </row>
    <row r="82" spans="1:9" s="12" customFormat="1" ht="15.75" customHeight="1" x14ac:dyDescent="0.25">
      <c r="A82" s="1"/>
      <c r="B82" s="1"/>
      <c r="C82" s="43" t="s">
        <v>3</v>
      </c>
      <c r="D82" s="48">
        <v>1597</v>
      </c>
      <c r="E82" s="4"/>
      <c r="F82" s="69"/>
      <c r="G82" s="73"/>
      <c r="I82" s="87"/>
    </row>
    <row r="83" spans="1:9" s="12" customFormat="1" ht="15.75" customHeight="1" x14ac:dyDescent="0.25">
      <c r="A83" s="1"/>
      <c r="B83" s="1"/>
      <c r="C83" s="43" t="s">
        <v>18</v>
      </c>
      <c r="D83" s="48">
        <v>1789</v>
      </c>
      <c r="E83" s="4"/>
      <c r="F83" s="69"/>
      <c r="G83" s="73"/>
      <c r="I83" s="87"/>
    </row>
    <row r="84" spans="1:9" s="12" customFormat="1" ht="15.75" customHeight="1" x14ac:dyDescent="0.25">
      <c r="A84" s="1"/>
      <c r="B84" s="1"/>
      <c r="C84" s="43" t="s">
        <v>128</v>
      </c>
      <c r="D84" s="48">
        <v>1127</v>
      </c>
      <c r="E84" s="4"/>
      <c r="F84" s="69"/>
      <c r="G84" s="73"/>
      <c r="I84" s="87"/>
    </row>
    <row r="85" spans="1:9" s="12" customFormat="1" ht="15.75" customHeight="1" x14ac:dyDescent="0.25">
      <c r="A85" s="1"/>
      <c r="B85" s="1"/>
      <c r="C85" s="43" t="s">
        <v>1327</v>
      </c>
      <c r="D85" s="48">
        <v>1207</v>
      </c>
      <c r="E85" s="4"/>
      <c r="F85" s="69"/>
      <c r="G85" s="73"/>
      <c r="I85" s="87"/>
    </row>
    <row r="86" spans="1:9" s="12" customFormat="1" ht="15.75" customHeight="1" x14ac:dyDescent="0.25">
      <c r="A86" s="1"/>
      <c r="B86" s="1"/>
      <c r="C86" s="43"/>
      <c r="D86" s="48"/>
      <c r="E86" s="4"/>
      <c r="F86" s="69"/>
      <c r="G86" s="73"/>
    </row>
    <row r="87" spans="1:9" s="8" customFormat="1" ht="15.75" customHeight="1" x14ac:dyDescent="0.25">
      <c r="A87" s="1"/>
      <c r="B87" s="1"/>
      <c r="C87" s="41" t="s">
        <v>3346</v>
      </c>
      <c r="D87" s="47">
        <f>SUM(D88:D99)</f>
        <v>29444</v>
      </c>
      <c r="E87" s="4"/>
      <c r="F87" s="69"/>
      <c r="G87" s="73"/>
      <c r="I87" s="47"/>
    </row>
    <row r="88" spans="1:9" s="12" customFormat="1" ht="15.75" customHeight="1" x14ac:dyDescent="0.25">
      <c r="A88" s="1"/>
      <c r="B88" s="1"/>
      <c r="C88" s="43" t="s">
        <v>1328</v>
      </c>
      <c r="D88" s="48">
        <v>1879</v>
      </c>
      <c r="E88" s="4"/>
      <c r="F88" s="69"/>
      <c r="G88" s="73"/>
      <c r="I88" s="87"/>
    </row>
    <row r="89" spans="1:9" s="12" customFormat="1" ht="15.75" customHeight="1" x14ac:dyDescent="0.25">
      <c r="A89" s="1"/>
      <c r="B89" s="1"/>
      <c r="C89" s="43" t="s">
        <v>1329</v>
      </c>
      <c r="D89" s="48">
        <v>5795</v>
      </c>
      <c r="E89" s="4"/>
      <c r="F89" s="69"/>
      <c r="G89" s="73"/>
      <c r="I89" s="87"/>
    </row>
    <row r="90" spans="1:9" s="12" customFormat="1" ht="15.75" customHeight="1" x14ac:dyDescent="0.25">
      <c r="A90" s="1"/>
      <c r="B90" s="1"/>
      <c r="C90" s="43" t="s">
        <v>163</v>
      </c>
      <c r="D90" s="48">
        <v>1464</v>
      </c>
      <c r="E90" s="4"/>
      <c r="F90" s="69"/>
      <c r="G90" s="73"/>
      <c r="I90" s="87"/>
    </row>
    <row r="91" spans="1:9" s="12" customFormat="1" ht="15.75" customHeight="1" x14ac:dyDescent="0.25">
      <c r="A91" s="1"/>
      <c r="B91" s="1"/>
      <c r="C91" s="43" t="s">
        <v>1330</v>
      </c>
      <c r="D91" s="48">
        <v>3769</v>
      </c>
      <c r="E91" s="4"/>
      <c r="F91" s="69"/>
      <c r="G91" s="73"/>
      <c r="I91" s="87"/>
    </row>
    <row r="92" spans="1:9" s="12" customFormat="1" ht="15.75" customHeight="1" x14ac:dyDescent="0.25">
      <c r="A92" s="1"/>
      <c r="B92" s="1"/>
      <c r="C92" s="43" t="s">
        <v>1331</v>
      </c>
      <c r="D92" s="48">
        <v>2524</v>
      </c>
      <c r="E92" s="4"/>
      <c r="F92" s="69"/>
      <c r="G92" s="76"/>
      <c r="I92" s="87"/>
    </row>
    <row r="93" spans="1:9" s="12" customFormat="1" ht="15.75" customHeight="1" x14ac:dyDescent="0.25">
      <c r="A93" s="1"/>
      <c r="B93" s="1"/>
      <c r="C93" s="43" t="s">
        <v>1332</v>
      </c>
      <c r="D93" s="48">
        <v>1447</v>
      </c>
      <c r="E93" s="4"/>
      <c r="F93" s="69"/>
      <c r="G93" s="73"/>
      <c r="I93" s="87"/>
    </row>
    <row r="94" spans="1:9" s="12" customFormat="1" ht="15.75" customHeight="1" x14ac:dyDescent="0.25">
      <c r="A94" s="1"/>
      <c r="B94" s="1"/>
      <c r="C94" s="43" t="s">
        <v>1333</v>
      </c>
      <c r="D94" s="48">
        <v>3469</v>
      </c>
      <c r="E94" s="4"/>
      <c r="F94" s="69"/>
      <c r="G94" s="73"/>
      <c r="I94" s="87"/>
    </row>
    <row r="95" spans="1:9" s="12" customFormat="1" ht="15.75" customHeight="1" x14ac:dyDescent="0.25">
      <c r="A95" s="1"/>
      <c r="B95" s="1"/>
      <c r="C95" s="43" t="s">
        <v>1334</v>
      </c>
      <c r="D95" s="48">
        <v>2251</v>
      </c>
      <c r="E95" s="4"/>
      <c r="F95" s="69"/>
      <c r="G95" s="73"/>
      <c r="I95" s="87"/>
    </row>
    <row r="96" spans="1:9" s="12" customFormat="1" ht="15.75" customHeight="1" x14ac:dyDescent="0.25">
      <c r="A96" s="1"/>
      <c r="B96" s="1"/>
      <c r="C96" s="43" t="s">
        <v>1335</v>
      </c>
      <c r="D96" s="48">
        <v>1777</v>
      </c>
      <c r="E96" s="4"/>
      <c r="F96" s="69"/>
      <c r="G96" s="73"/>
      <c r="I96" s="87"/>
    </row>
    <row r="97" spans="1:9" s="12" customFormat="1" ht="15.75" customHeight="1" x14ac:dyDescent="0.25">
      <c r="A97" s="1"/>
      <c r="B97" s="1"/>
      <c r="C97" s="43" t="s">
        <v>1336</v>
      </c>
      <c r="D97" s="48">
        <v>1720</v>
      </c>
      <c r="E97" s="4"/>
      <c r="F97" s="69"/>
      <c r="G97" s="73"/>
      <c r="H97" s="86"/>
      <c r="I97" s="87"/>
    </row>
    <row r="98" spans="1:9" s="12" customFormat="1" ht="15.75" customHeight="1" x14ac:dyDescent="0.25">
      <c r="A98" s="1"/>
      <c r="B98" s="1"/>
      <c r="C98" s="43" t="s">
        <v>1337</v>
      </c>
      <c r="D98" s="48">
        <v>2010</v>
      </c>
      <c r="E98" s="4"/>
      <c r="F98" s="69"/>
      <c r="G98" s="73"/>
      <c r="I98" s="87"/>
    </row>
    <row r="99" spans="1:9" s="12" customFormat="1" ht="15.75" customHeight="1" x14ac:dyDescent="0.25">
      <c r="A99" s="1"/>
      <c r="B99" s="1"/>
      <c r="C99" s="43" t="s">
        <v>1338</v>
      </c>
      <c r="D99" s="48">
        <v>1339</v>
      </c>
      <c r="E99" s="4"/>
      <c r="F99" s="69"/>
      <c r="G99" s="73"/>
      <c r="I99" s="87"/>
    </row>
    <row r="100" spans="1:9" s="12" customFormat="1" ht="15.75" customHeight="1" x14ac:dyDescent="0.25">
      <c r="A100" s="1"/>
      <c r="B100" s="1"/>
      <c r="C100" s="43"/>
      <c r="D100" s="48"/>
      <c r="E100" s="4"/>
      <c r="F100" s="69"/>
      <c r="G100" s="73"/>
    </row>
    <row r="101" spans="1:9" s="8" customFormat="1" ht="15.75" customHeight="1" x14ac:dyDescent="0.25">
      <c r="A101" s="1"/>
      <c r="B101" s="1"/>
      <c r="C101" s="41" t="s">
        <v>3347</v>
      </c>
      <c r="D101" s="47">
        <f>SUM(D102:D115)</f>
        <v>23162</v>
      </c>
      <c r="E101" s="4"/>
      <c r="F101" s="69"/>
      <c r="G101" s="73"/>
      <c r="I101" s="47"/>
    </row>
    <row r="102" spans="1:9" s="12" customFormat="1" ht="15.75" customHeight="1" x14ac:dyDescent="0.25">
      <c r="A102" s="1"/>
      <c r="B102" s="1"/>
      <c r="C102" s="43" t="s">
        <v>78</v>
      </c>
      <c r="D102" s="48">
        <v>1866</v>
      </c>
      <c r="E102" s="4"/>
      <c r="F102" s="69"/>
      <c r="G102" s="73"/>
      <c r="I102" s="87"/>
    </row>
    <row r="103" spans="1:9" s="12" customFormat="1" ht="15.75" customHeight="1" x14ac:dyDescent="0.25">
      <c r="A103" s="1"/>
      <c r="B103" s="1"/>
      <c r="C103" s="43" t="s">
        <v>1339</v>
      </c>
      <c r="D103" s="48">
        <v>1721</v>
      </c>
      <c r="E103" s="4"/>
      <c r="F103" s="69"/>
      <c r="G103" s="73"/>
      <c r="I103" s="87"/>
    </row>
    <row r="104" spans="1:9" s="12" customFormat="1" ht="15.75" customHeight="1" x14ac:dyDescent="0.25">
      <c r="A104" s="1"/>
      <c r="B104" s="1"/>
      <c r="C104" s="43" t="s">
        <v>472</v>
      </c>
      <c r="D104" s="48">
        <v>770</v>
      </c>
      <c r="E104" s="4"/>
      <c r="F104" s="69"/>
      <c r="G104" s="73"/>
      <c r="I104" s="87"/>
    </row>
    <row r="105" spans="1:9" s="12" customFormat="1" ht="15.75" customHeight="1" x14ac:dyDescent="0.25">
      <c r="A105" s="1"/>
      <c r="B105" s="1"/>
      <c r="C105" s="43" t="s">
        <v>2786</v>
      </c>
      <c r="D105" s="48">
        <v>1005</v>
      </c>
      <c r="E105" s="4"/>
      <c r="F105" s="69"/>
      <c r="G105" s="73"/>
      <c r="I105" s="87"/>
    </row>
    <row r="106" spans="1:9" s="12" customFormat="1" ht="15.75" customHeight="1" x14ac:dyDescent="0.25">
      <c r="A106" s="1"/>
      <c r="B106" s="1"/>
      <c r="C106" s="43" t="s">
        <v>1340</v>
      </c>
      <c r="D106" s="48">
        <v>1807</v>
      </c>
      <c r="E106" s="4"/>
      <c r="F106" s="69"/>
      <c r="G106" s="73"/>
      <c r="I106" s="87"/>
    </row>
    <row r="107" spans="1:9" s="12" customFormat="1" ht="15.75" customHeight="1" x14ac:dyDescent="0.25">
      <c r="A107" s="1"/>
      <c r="B107" s="1"/>
      <c r="C107" s="43" t="s">
        <v>1341</v>
      </c>
      <c r="D107" s="48">
        <v>199</v>
      </c>
      <c r="E107" s="4"/>
      <c r="F107" s="69"/>
      <c r="G107" s="73"/>
      <c r="I107" s="87"/>
    </row>
    <row r="108" spans="1:9" s="12" customFormat="1" ht="15.75" customHeight="1" x14ac:dyDescent="0.25">
      <c r="A108" s="1"/>
      <c r="B108" s="1"/>
      <c r="C108" s="43" t="s">
        <v>1342</v>
      </c>
      <c r="D108" s="48">
        <v>2533</v>
      </c>
      <c r="E108" s="4"/>
      <c r="F108" s="69"/>
      <c r="G108" s="73"/>
      <c r="H108" s="86"/>
      <c r="I108" s="87"/>
    </row>
    <row r="109" spans="1:9" s="12" customFormat="1" ht="15.75" customHeight="1" x14ac:dyDescent="0.25">
      <c r="A109" s="1"/>
      <c r="B109" s="1"/>
      <c r="C109" s="43" t="s">
        <v>1343</v>
      </c>
      <c r="D109" s="48">
        <v>1967</v>
      </c>
      <c r="E109" s="4"/>
      <c r="F109" s="69"/>
      <c r="G109" s="73"/>
      <c r="H109" s="84"/>
      <c r="I109" s="87"/>
    </row>
    <row r="110" spans="1:9" s="12" customFormat="1" ht="15.75" customHeight="1" x14ac:dyDescent="0.25">
      <c r="A110" s="1"/>
      <c r="B110" s="1"/>
      <c r="C110" s="43" t="s">
        <v>2787</v>
      </c>
      <c r="D110" s="48">
        <v>1229</v>
      </c>
      <c r="E110" s="4"/>
      <c r="F110" s="69"/>
      <c r="G110" s="73"/>
      <c r="H110" s="84"/>
      <c r="I110" s="87"/>
    </row>
    <row r="111" spans="1:9" s="12" customFormat="1" ht="15.75" customHeight="1" x14ac:dyDescent="0.25">
      <c r="A111" s="1"/>
      <c r="B111" s="1"/>
      <c r="C111" s="43" t="s">
        <v>1344</v>
      </c>
      <c r="D111" s="48">
        <v>2160</v>
      </c>
      <c r="E111" s="4"/>
      <c r="F111" s="69"/>
      <c r="G111" s="73"/>
      <c r="H111" s="86"/>
      <c r="I111" s="87"/>
    </row>
    <row r="112" spans="1:9" s="12" customFormat="1" ht="15.75" customHeight="1" x14ac:dyDescent="0.25">
      <c r="A112" s="1"/>
      <c r="B112" s="1"/>
      <c r="C112" s="43" t="s">
        <v>31</v>
      </c>
      <c r="D112" s="48">
        <v>2097</v>
      </c>
      <c r="E112" s="4"/>
      <c r="F112" s="69"/>
      <c r="G112" s="73"/>
      <c r="I112" s="87"/>
    </row>
    <row r="113" spans="1:247" s="12" customFormat="1" ht="15.75" customHeight="1" x14ac:dyDescent="0.25">
      <c r="A113" s="1"/>
      <c r="B113" s="1"/>
      <c r="C113" s="43" t="s">
        <v>5</v>
      </c>
      <c r="D113" s="48">
        <v>2081</v>
      </c>
      <c r="E113" s="4"/>
      <c r="F113" s="69"/>
      <c r="G113" s="73"/>
      <c r="I113" s="87"/>
    </row>
    <row r="114" spans="1:247" s="12" customFormat="1" ht="15.75" customHeight="1" x14ac:dyDescent="0.25">
      <c r="A114" s="1"/>
      <c r="B114" s="1"/>
      <c r="C114" s="43" t="s">
        <v>1345</v>
      </c>
      <c r="D114" s="48">
        <v>2587</v>
      </c>
      <c r="E114" s="4"/>
      <c r="F114" s="69"/>
      <c r="G114" s="73"/>
      <c r="I114" s="87"/>
    </row>
    <row r="115" spans="1:247" s="12" customFormat="1" ht="15.75" customHeight="1" x14ac:dyDescent="0.25">
      <c r="A115" s="1"/>
      <c r="B115" s="1"/>
      <c r="C115" s="43" t="s">
        <v>1346</v>
      </c>
      <c r="D115" s="48">
        <v>1140</v>
      </c>
      <c r="E115" s="4"/>
      <c r="F115" s="69"/>
      <c r="G115" s="73"/>
      <c r="I115" s="87"/>
    </row>
    <row r="116" spans="1:247" s="12" customFormat="1" ht="15.75" customHeight="1" x14ac:dyDescent="0.25">
      <c r="A116" s="1"/>
      <c r="B116" s="1"/>
      <c r="C116" s="24"/>
      <c r="D116" s="25"/>
      <c r="E116" s="4"/>
      <c r="F116" s="69"/>
      <c r="G116" s="73"/>
    </row>
    <row r="117" spans="1:247" x14ac:dyDescent="0.25">
      <c r="A117" s="1"/>
      <c r="B117" s="1"/>
      <c r="F117" s="69"/>
      <c r="G117" s="73"/>
    </row>
    <row r="118" spans="1:247" s="6" customFormat="1" ht="15.75" customHeight="1" x14ac:dyDescent="0.25">
      <c r="A118" s="1"/>
      <c r="B118" s="1"/>
      <c r="C118" s="33" t="s">
        <v>2830</v>
      </c>
      <c r="D118" s="9"/>
      <c r="E118" s="4"/>
      <c r="F118" s="69"/>
      <c r="G118" s="7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</row>
    <row r="119" spans="1:247" s="6" customFormat="1" ht="15.75" customHeight="1" x14ac:dyDescent="0.25">
      <c r="A119" s="1"/>
      <c r="B119" s="1"/>
      <c r="C119" s="57" t="s">
        <v>3329</v>
      </c>
      <c r="D119" s="3"/>
      <c r="E119" s="81"/>
      <c r="F119" s="69"/>
      <c r="G119" s="7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50" orientation="portrait" useFirstPageNumber="1" r:id="rId1"/>
  <headerFooter differentOddEven="1">
    <oddHeader>&amp;L&amp;"Arial,Bold Italic"&amp;10Guimaras&amp;R&amp;"Arial,Bold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Italic"&amp;10Guimaras</evenHeader>
    <evenFooter>&amp;L&amp;"Arial,Bold Italic"&amp;10Philippine Statistics Authority&amp;R&amp;"Arial,Bold"&amp;10&amp;P</evenFooter>
  </headerFooter>
  <rowBreaks count="1" manualBreakCount="1">
    <brk id="113" min="2" max="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M1821"/>
  <sheetViews>
    <sheetView view="pageBreakPreview" topLeftCell="A1794" zoomScaleSheetLayoutView="100" workbookViewId="0">
      <selection activeCell="F1803" sqref="F1803"/>
    </sheetView>
  </sheetViews>
  <sheetFormatPr defaultRowHeight="15" x14ac:dyDescent="0.25"/>
  <cols>
    <col min="1" max="2" width="9.140625" style="2"/>
    <col min="3" max="3" width="56.7109375" style="2" customWidth="1"/>
    <col min="4" max="4" width="19.7109375" style="19" customWidth="1"/>
    <col min="5" max="5" width="9.140625" style="16"/>
    <col min="6" max="6" width="31.5703125" style="77" bestFit="1" customWidth="1"/>
    <col min="7" max="7" width="9.140625" style="77"/>
    <col min="8" max="8" width="15" style="2" customWidth="1"/>
    <col min="9" max="9" width="17.140625" style="2" customWidth="1"/>
    <col min="10" max="16384" width="9.140625" style="2"/>
  </cols>
  <sheetData>
    <row r="1" spans="1:9" s="1" customFormat="1" ht="15.75" customHeight="1" x14ac:dyDescent="0.25">
      <c r="C1" s="93" t="s">
        <v>2835</v>
      </c>
      <c r="D1" s="93"/>
      <c r="G1" s="75"/>
    </row>
    <row r="2" spans="1:9" s="1" customFormat="1" ht="15.75" customHeight="1" x14ac:dyDescent="0.25">
      <c r="C2" s="93" t="s">
        <v>2836</v>
      </c>
      <c r="D2" s="93"/>
      <c r="E2" s="15"/>
      <c r="F2" s="75"/>
      <c r="G2" s="75"/>
    </row>
    <row r="3" spans="1:9" s="1" customFormat="1" ht="15.75" customHeight="1" thickBot="1" x14ac:dyDescent="0.3">
      <c r="E3" s="15"/>
      <c r="F3" s="75"/>
      <c r="G3" s="75"/>
    </row>
    <row r="4" spans="1:9" s="1" customFormat="1" ht="15.75" customHeight="1" thickTop="1" x14ac:dyDescent="0.25">
      <c r="C4" s="52" t="s">
        <v>2828</v>
      </c>
      <c r="D4" s="89" t="s">
        <v>2834</v>
      </c>
      <c r="E4" s="15"/>
      <c r="F4" s="75"/>
      <c r="G4" s="75"/>
    </row>
    <row r="5" spans="1:9" s="1" customFormat="1" ht="15.75" customHeight="1" thickBot="1" x14ac:dyDescent="0.3">
      <c r="C5" s="53" t="s">
        <v>0</v>
      </c>
      <c r="D5" s="90" t="s">
        <v>1</v>
      </c>
      <c r="E5" s="15"/>
      <c r="F5" s="75"/>
      <c r="G5" s="75"/>
    </row>
    <row r="6" spans="1:9" s="1" customFormat="1" ht="15.75" customHeight="1" thickTop="1" x14ac:dyDescent="0.25">
      <c r="D6" s="17"/>
      <c r="E6" s="15"/>
      <c r="F6" s="75"/>
      <c r="G6" s="75"/>
    </row>
    <row r="7" spans="1:9" s="8" customFormat="1" ht="15.75" customHeight="1" x14ac:dyDescent="0.25">
      <c r="A7" s="1"/>
      <c r="B7" s="1"/>
      <c r="C7" s="38" t="s">
        <v>1347</v>
      </c>
      <c r="D7" s="47">
        <f>+D9+D45+D98+D121+D154+D179+D199+D230+D259+D285+D301+D371+D432+D467+D494+D529+D578+D625+D652+D687+D735+D797+D871+D891+D924+D1011+D1063+D1184+D1208+D1231+D1270+D1323+D1343+D1395+D1426+D1456+D1543+D1569+D1580+D1642+D1686+D1740+D1790</f>
        <v>2051899</v>
      </c>
      <c r="E7" s="4"/>
      <c r="F7" s="69"/>
      <c r="G7" s="76"/>
      <c r="H7" s="47"/>
      <c r="I7" s="47"/>
    </row>
    <row r="8" spans="1:9" s="8" customFormat="1" ht="15.75" customHeight="1" x14ac:dyDescent="0.25">
      <c r="A8" s="1"/>
      <c r="B8" s="1"/>
      <c r="C8" s="38"/>
      <c r="D8" s="71"/>
      <c r="E8" s="4"/>
      <c r="F8" s="69"/>
      <c r="G8" s="76"/>
    </row>
    <row r="9" spans="1:9" s="8" customFormat="1" ht="15.75" customHeight="1" x14ac:dyDescent="0.25">
      <c r="A9" s="1"/>
      <c r="B9" s="1"/>
      <c r="C9" s="38" t="s">
        <v>1348</v>
      </c>
      <c r="D9" s="47">
        <f>SUM(D10:D43)</f>
        <v>53462</v>
      </c>
      <c r="E9" s="4"/>
      <c r="F9" s="69"/>
      <c r="G9" s="76"/>
      <c r="H9" s="47"/>
      <c r="I9" s="47"/>
    </row>
    <row r="10" spans="1:9" s="10" customFormat="1" ht="15.75" customHeight="1" x14ac:dyDescent="0.25">
      <c r="A10" s="1"/>
      <c r="B10" s="1"/>
      <c r="C10" s="39" t="s">
        <v>1349</v>
      </c>
      <c r="D10" s="48">
        <v>596</v>
      </c>
      <c r="E10" s="4"/>
      <c r="F10" s="69"/>
      <c r="G10" s="76"/>
    </row>
    <row r="11" spans="1:9" s="10" customFormat="1" ht="15.75" customHeight="1" x14ac:dyDescent="0.25">
      <c r="A11" s="1"/>
      <c r="B11" s="1"/>
      <c r="C11" s="39" t="s">
        <v>1350</v>
      </c>
      <c r="D11" s="48">
        <v>475</v>
      </c>
      <c r="E11" s="4"/>
      <c r="F11" s="69"/>
      <c r="G11" s="73"/>
    </row>
    <row r="12" spans="1:9" s="10" customFormat="1" ht="15.75" customHeight="1" x14ac:dyDescent="0.25">
      <c r="A12" s="1"/>
      <c r="B12" s="1"/>
      <c r="C12" s="39" t="s">
        <v>253</v>
      </c>
      <c r="D12" s="48">
        <v>1296</v>
      </c>
      <c r="E12" s="4"/>
      <c r="F12" s="69"/>
      <c r="G12" s="73"/>
    </row>
    <row r="13" spans="1:9" s="10" customFormat="1" ht="15.75" customHeight="1" x14ac:dyDescent="0.25">
      <c r="A13" s="1"/>
      <c r="B13" s="1"/>
      <c r="C13" s="39" t="s">
        <v>1351</v>
      </c>
      <c r="D13" s="48">
        <v>2927</v>
      </c>
      <c r="E13" s="4"/>
      <c r="F13" s="69"/>
      <c r="G13" s="73"/>
    </row>
    <row r="14" spans="1:9" s="10" customFormat="1" ht="15.75" customHeight="1" x14ac:dyDescent="0.25">
      <c r="A14" s="1"/>
      <c r="B14" s="1"/>
      <c r="C14" s="39" t="s">
        <v>1352</v>
      </c>
      <c r="D14" s="48">
        <v>895</v>
      </c>
      <c r="E14" s="4"/>
      <c r="F14" s="69"/>
      <c r="G14" s="73"/>
    </row>
    <row r="15" spans="1:9" s="10" customFormat="1" ht="15.75" customHeight="1" x14ac:dyDescent="0.25">
      <c r="A15" s="1"/>
      <c r="B15" s="1"/>
      <c r="C15" s="39" t="s">
        <v>277</v>
      </c>
      <c r="D15" s="48">
        <v>2813</v>
      </c>
      <c r="E15" s="4"/>
      <c r="F15" s="69"/>
      <c r="G15" s="73"/>
    </row>
    <row r="16" spans="1:9" s="10" customFormat="1" ht="15.75" customHeight="1" x14ac:dyDescent="0.25">
      <c r="A16" s="1"/>
      <c r="B16" s="1"/>
      <c r="C16" s="39" t="s">
        <v>1353</v>
      </c>
      <c r="D16" s="48">
        <v>361</v>
      </c>
      <c r="E16" s="4"/>
      <c r="F16" s="69"/>
      <c r="G16" s="73"/>
    </row>
    <row r="17" spans="1:9" s="10" customFormat="1" ht="15.75" customHeight="1" x14ac:dyDescent="0.25">
      <c r="A17" s="1"/>
      <c r="B17" s="1"/>
      <c r="C17" s="39" t="s">
        <v>1354</v>
      </c>
      <c r="D17" s="48">
        <v>1378</v>
      </c>
      <c r="E17" s="4"/>
      <c r="F17" s="69"/>
      <c r="G17" s="73"/>
    </row>
    <row r="18" spans="1:9" s="10" customFormat="1" ht="15.75" customHeight="1" x14ac:dyDescent="0.25">
      <c r="A18" s="1"/>
      <c r="B18" s="1"/>
      <c r="C18" s="39" t="s">
        <v>219</v>
      </c>
      <c r="D18" s="48">
        <v>4400</v>
      </c>
      <c r="E18" s="4"/>
      <c r="F18" s="69"/>
      <c r="G18" s="73"/>
    </row>
    <row r="19" spans="1:9" s="10" customFormat="1" ht="15.75" customHeight="1" x14ac:dyDescent="0.25">
      <c r="A19" s="1"/>
      <c r="B19" s="1"/>
      <c r="C19" s="39" t="s">
        <v>1355</v>
      </c>
      <c r="D19" s="48">
        <v>1032</v>
      </c>
      <c r="E19" s="4"/>
      <c r="F19" s="69"/>
      <c r="G19" s="73"/>
    </row>
    <row r="20" spans="1:9" s="10" customFormat="1" ht="15.75" customHeight="1" x14ac:dyDescent="0.25">
      <c r="A20" s="1"/>
      <c r="B20" s="1"/>
      <c r="C20" s="39" t="s">
        <v>1356</v>
      </c>
      <c r="D20" s="48">
        <v>3055</v>
      </c>
      <c r="E20" s="4"/>
      <c r="F20" s="69"/>
      <c r="G20" s="73"/>
    </row>
    <row r="21" spans="1:9" s="10" customFormat="1" ht="15.75" customHeight="1" x14ac:dyDescent="0.25">
      <c r="A21" s="1"/>
      <c r="B21" s="1"/>
      <c r="C21" s="39" t="s">
        <v>1357</v>
      </c>
      <c r="D21" s="48">
        <v>2631</v>
      </c>
      <c r="E21" s="4"/>
      <c r="F21" s="69"/>
      <c r="G21" s="73"/>
    </row>
    <row r="22" spans="1:9" s="10" customFormat="1" ht="15.75" customHeight="1" x14ac:dyDescent="0.25">
      <c r="A22" s="1"/>
      <c r="B22" s="1"/>
      <c r="C22" s="39" t="s">
        <v>1358</v>
      </c>
      <c r="D22" s="48">
        <v>1371</v>
      </c>
      <c r="E22" s="4"/>
      <c r="F22" s="69"/>
      <c r="G22" s="73"/>
    </row>
    <row r="23" spans="1:9" s="10" customFormat="1" ht="15.75" customHeight="1" x14ac:dyDescent="0.25">
      <c r="A23" s="1"/>
      <c r="B23" s="1"/>
      <c r="C23" s="39" t="s">
        <v>1359</v>
      </c>
      <c r="D23" s="48">
        <v>596</v>
      </c>
      <c r="E23" s="4"/>
      <c r="F23" s="69"/>
      <c r="G23" s="73"/>
    </row>
    <row r="24" spans="1:9" s="10" customFormat="1" ht="15.75" customHeight="1" x14ac:dyDescent="0.25">
      <c r="A24" s="1"/>
      <c r="B24" s="1"/>
      <c r="C24" s="39" t="s">
        <v>1360</v>
      </c>
      <c r="D24" s="48">
        <v>944</v>
      </c>
      <c r="E24" s="4"/>
      <c r="F24" s="69"/>
      <c r="G24" s="73"/>
    </row>
    <row r="25" spans="1:9" s="8" customFormat="1" ht="15.75" customHeight="1" x14ac:dyDescent="0.25">
      <c r="A25" s="1"/>
      <c r="B25" s="1"/>
      <c r="C25" s="39" t="s">
        <v>1361</v>
      </c>
      <c r="D25" s="48">
        <v>525</v>
      </c>
      <c r="E25" s="4"/>
      <c r="F25" s="69"/>
      <c r="G25" s="73"/>
      <c r="I25" s="10"/>
    </row>
    <row r="26" spans="1:9" s="10" customFormat="1" ht="15.75" customHeight="1" x14ac:dyDescent="0.25">
      <c r="A26" s="1"/>
      <c r="B26" s="1"/>
      <c r="C26" s="39" t="s">
        <v>1362</v>
      </c>
      <c r="D26" s="48">
        <v>1587</v>
      </c>
      <c r="E26" s="4"/>
      <c r="F26" s="69"/>
      <c r="G26" s="76"/>
    </row>
    <row r="27" spans="1:9" s="10" customFormat="1" ht="15.75" customHeight="1" x14ac:dyDescent="0.25">
      <c r="A27" s="1"/>
      <c r="B27" s="1"/>
      <c r="C27" s="39" t="s">
        <v>57</v>
      </c>
      <c r="D27" s="48">
        <v>3439</v>
      </c>
      <c r="E27" s="4"/>
      <c r="F27" s="69"/>
      <c r="G27" s="73"/>
    </row>
    <row r="28" spans="1:9" s="10" customFormat="1" ht="15.75" customHeight="1" x14ac:dyDescent="0.25">
      <c r="A28" s="1"/>
      <c r="B28" s="1"/>
      <c r="C28" s="39" t="s">
        <v>1363</v>
      </c>
      <c r="D28" s="48">
        <v>830</v>
      </c>
      <c r="E28" s="4"/>
      <c r="F28" s="69"/>
      <c r="G28" s="73"/>
    </row>
    <row r="29" spans="1:9" s="10" customFormat="1" ht="15.75" customHeight="1" x14ac:dyDescent="0.25">
      <c r="A29" s="1"/>
      <c r="B29" s="1"/>
      <c r="C29" s="39" t="s">
        <v>1364</v>
      </c>
      <c r="D29" s="48">
        <v>531</v>
      </c>
      <c r="E29" s="4"/>
      <c r="F29" s="69"/>
      <c r="G29" s="73"/>
    </row>
    <row r="30" spans="1:9" s="10" customFormat="1" ht="15.75" customHeight="1" x14ac:dyDescent="0.25">
      <c r="A30" s="1"/>
      <c r="B30" s="1"/>
      <c r="C30" s="39" t="s">
        <v>1365</v>
      </c>
      <c r="D30" s="48">
        <v>1050</v>
      </c>
      <c r="E30" s="4"/>
      <c r="F30" s="69"/>
      <c r="G30" s="73"/>
    </row>
    <row r="31" spans="1:9" s="10" customFormat="1" ht="15.75" customHeight="1" x14ac:dyDescent="0.25">
      <c r="A31" s="1"/>
      <c r="B31" s="1"/>
      <c r="C31" s="39" t="s">
        <v>2</v>
      </c>
      <c r="D31" s="48">
        <v>3224</v>
      </c>
      <c r="E31" s="4"/>
      <c r="F31" s="69"/>
      <c r="G31" s="73"/>
    </row>
    <row r="32" spans="1:9" s="10" customFormat="1" ht="15.75" customHeight="1" x14ac:dyDescent="0.25">
      <c r="A32" s="1"/>
      <c r="B32" s="1"/>
      <c r="C32" s="39" t="s">
        <v>166</v>
      </c>
      <c r="D32" s="48">
        <v>1735</v>
      </c>
      <c r="E32" s="4"/>
      <c r="F32" s="69"/>
      <c r="G32" s="73"/>
    </row>
    <row r="33" spans="1:9" s="10" customFormat="1" ht="15.75" customHeight="1" x14ac:dyDescent="0.25">
      <c r="A33" s="1"/>
      <c r="B33" s="1"/>
      <c r="C33" s="39" t="s">
        <v>1366</v>
      </c>
      <c r="D33" s="48">
        <v>1203</v>
      </c>
      <c r="E33" s="4"/>
      <c r="F33" s="69"/>
      <c r="G33" s="73"/>
    </row>
    <row r="34" spans="1:9" s="10" customFormat="1" ht="15.75" customHeight="1" x14ac:dyDescent="0.25">
      <c r="A34" s="1"/>
      <c r="B34" s="1"/>
      <c r="C34" s="39" t="s">
        <v>1367</v>
      </c>
      <c r="D34" s="48">
        <v>1318</v>
      </c>
      <c r="E34" s="4"/>
      <c r="F34" s="69"/>
      <c r="G34" s="73"/>
    </row>
    <row r="35" spans="1:9" s="10" customFormat="1" ht="15.75" customHeight="1" x14ac:dyDescent="0.25">
      <c r="A35" s="1"/>
      <c r="B35" s="1"/>
      <c r="C35" s="39" t="s">
        <v>1368</v>
      </c>
      <c r="D35" s="48">
        <v>494</v>
      </c>
      <c r="E35" s="4"/>
      <c r="F35" s="69"/>
      <c r="G35" s="73"/>
    </row>
    <row r="36" spans="1:9" s="10" customFormat="1" ht="15.75" customHeight="1" x14ac:dyDescent="0.25">
      <c r="A36" s="1"/>
      <c r="B36" s="1"/>
      <c r="C36" s="39" t="s">
        <v>3</v>
      </c>
      <c r="D36" s="48">
        <v>3151</v>
      </c>
      <c r="E36" s="4"/>
      <c r="F36" s="69"/>
      <c r="G36" s="73"/>
    </row>
    <row r="37" spans="1:9" s="10" customFormat="1" ht="15.75" customHeight="1" x14ac:dyDescent="0.25">
      <c r="A37" s="1"/>
      <c r="B37" s="1"/>
      <c r="C37" s="39" t="s">
        <v>1369</v>
      </c>
      <c r="D37" s="48">
        <v>955</v>
      </c>
      <c r="E37" s="4"/>
      <c r="F37" s="69"/>
      <c r="G37" s="73"/>
    </row>
    <row r="38" spans="1:9" s="10" customFormat="1" ht="15.75" customHeight="1" x14ac:dyDescent="0.25">
      <c r="A38" s="1"/>
      <c r="B38" s="1"/>
      <c r="C38" s="39" t="s">
        <v>769</v>
      </c>
      <c r="D38" s="48">
        <v>2515</v>
      </c>
      <c r="E38" s="4"/>
      <c r="F38" s="69"/>
      <c r="G38" s="73"/>
    </row>
    <row r="39" spans="1:9" s="10" customFormat="1" ht="15.75" customHeight="1" x14ac:dyDescent="0.25">
      <c r="A39" s="1"/>
      <c r="B39" s="1"/>
      <c r="C39" s="39" t="s">
        <v>1370</v>
      </c>
      <c r="D39" s="48">
        <v>926</v>
      </c>
      <c r="E39" s="4"/>
      <c r="F39" s="69"/>
      <c r="G39" s="73"/>
    </row>
    <row r="40" spans="1:9" s="10" customFormat="1" ht="15.75" customHeight="1" x14ac:dyDescent="0.25">
      <c r="A40" s="1"/>
      <c r="B40" s="1"/>
      <c r="C40" s="39" t="s">
        <v>1371</v>
      </c>
      <c r="D40" s="48">
        <v>869</v>
      </c>
      <c r="E40" s="4"/>
      <c r="F40" s="69"/>
      <c r="G40" s="73"/>
    </row>
    <row r="41" spans="1:9" s="8" customFormat="1" ht="15.75" customHeight="1" x14ac:dyDescent="0.25">
      <c r="A41" s="1"/>
      <c r="B41" s="1"/>
      <c r="C41" s="39" t="s">
        <v>1372</v>
      </c>
      <c r="D41" s="48">
        <v>741</v>
      </c>
      <c r="E41" s="4"/>
      <c r="F41" s="69"/>
      <c r="G41" s="73"/>
      <c r="I41" s="10"/>
    </row>
    <row r="42" spans="1:9" s="10" customFormat="1" ht="15.75" customHeight="1" x14ac:dyDescent="0.25">
      <c r="A42" s="1"/>
      <c r="B42" s="1"/>
      <c r="C42" s="39" t="s">
        <v>1373</v>
      </c>
      <c r="D42" s="48">
        <v>2983</v>
      </c>
      <c r="E42" s="4"/>
      <c r="F42" s="69"/>
      <c r="G42" s="73"/>
    </row>
    <row r="43" spans="1:9" s="10" customFormat="1" ht="15.75" customHeight="1" x14ac:dyDescent="0.25">
      <c r="A43" s="1"/>
      <c r="B43" s="1"/>
      <c r="C43" s="39" t="s">
        <v>1374</v>
      </c>
      <c r="D43" s="48">
        <v>616</v>
      </c>
      <c r="E43" s="4"/>
      <c r="F43" s="69"/>
      <c r="G43" s="73"/>
    </row>
    <row r="44" spans="1:9" s="10" customFormat="1" ht="15.75" customHeight="1" x14ac:dyDescent="0.25">
      <c r="A44" s="1"/>
      <c r="B44" s="1"/>
      <c r="C44" s="39" t="s">
        <v>952</v>
      </c>
      <c r="D44" s="48"/>
      <c r="E44" s="4"/>
      <c r="F44" s="69"/>
      <c r="G44" s="76"/>
    </row>
    <row r="45" spans="1:9" s="8" customFormat="1" ht="15.75" customHeight="1" x14ac:dyDescent="0.25">
      <c r="A45" s="1"/>
      <c r="B45" s="1"/>
      <c r="C45" s="38" t="s">
        <v>2808</v>
      </c>
      <c r="D45" s="47">
        <f>SUM(D46:D96)</f>
        <v>39722</v>
      </c>
      <c r="E45" s="4"/>
      <c r="F45" s="69"/>
      <c r="G45" s="73"/>
      <c r="H45" s="47"/>
      <c r="I45" s="47"/>
    </row>
    <row r="46" spans="1:9" s="10" customFormat="1" ht="15.75" customHeight="1" x14ac:dyDescent="0.25">
      <c r="A46" s="1"/>
      <c r="B46" s="1"/>
      <c r="C46" s="39" t="s">
        <v>1375</v>
      </c>
      <c r="D46" s="48">
        <v>361</v>
      </c>
      <c r="E46" s="4"/>
      <c r="F46" s="69"/>
      <c r="G46" s="73"/>
    </row>
    <row r="47" spans="1:9" s="10" customFormat="1" ht="15.75" customHeight="1" x14ac:dyDescent="0.25">
      <c r="A47" s="1"/>
      <c r="B47" s="1"/>
      <c r="C47" s="39" t="s">
        <v>1376</v>
      </c>
      <c r="D47" s="48">
        <v>201</v>
      </c>
      <c r="E47" s="4"/>
      <c r="F47" s="69"/>
      <c r="G47" s="73"/>
    </row>
    <row r="48" spans="1:9" s="10" customFormat="1" ht="15.75" customHeight="1" x14ac:dyDescent="0.25">
      <c r="A48" s="1"/>
      <c r="B48" s="1"/>
      <c r="C48" s="39" t="s">
        <v>626</v>
      </c>
      <c r="D48" s="48">
        <v>493</v>
      </c>
      <c r="E48" s="4"/>
      <c r="F48" s="69"/>
      <c r="G48" s="73"/>
    </row>
    <row r="49" spans="1:7" s="10" customFormat="1" ht="15.75" customHeight="1" x14ac:dyDescent="0.25">
      <c r="A49" s="1"/>
      <c r="B49" s="1"/>
      <c r="C49" s="39" t="s">
        <v>1377</v>
      </c>
      <c r="D49" s="48">
        <v>305</v>
      </c>
      <c r="E49" s="4"/>
      <c r="F49" s="69"/>
      <c r="G49" s="73"/>
    </row>
    <row r="50" spans="1:7" s="10" customFormat="1" ht="15.75" customHeight="1" x14ac:dyDescent="0.25">
      <c r="A50" s="1"/>
      <c r="B50" s="1"/>
      <c r="C50" s="39" t="s">
        <v>1378</v>
      </c>
      <c r="D50" s="48">
        <v>1079</v>
      </c>
      <c r="E50" s="4"/>
      <c r="F50" s="69"/>
      <c r="G50" s="73"/>
    </row>
    <row r="51" spans="1:7" s="10" customFormat="1" ht="15.75" customHeight="1" x14ac:dyDescent="0.25">
      <c r="A51" s="1"/>
      <c r="B51" s="1"/>
      <c r="C51" s="39" t="s">
        <v>1379</v>
      </c>
      <c r="D51" s="48">
        <v>516</v>
      </c>
      <c r="E51" s="4"/>
      <c r="F51" s="69"/>
      <c r="G51" s="73"/>
    </row>
    <row r="52" spans="1:7" s="10" customFormat="1" ht="15.75" customHeight="1" x14ac:dyDescent="0.25">
      <c r="A52" s="1"/>
      <c r="B52" s="1"/>
      <c r="C52" s="39" t="s">
        <v>1380</v>
      </c>
      <c r="D52" s="48">
        <v>1123</v>
      </c>
      <c r="E52" s="4"/>
      <c r="F52" s="69"/>
      <c r="G52" s="73"/>
    </row>
    <row r="53" spans="1:7" s="10" customFormat="1" ht="15.75" customHeight="1" x14ac:dyDescent="0.25">
      <c r="A53" s="1"/>
      <c r="B53" s="1"/>
      <c r="C53" s="39" t="s">
        <v>1381</v>
      </c>
      <c r="D53" s="48">
        <v>601</v>
      </c>
      <c r="E53" s="4"/>
      <c r="F53" s="69"/>
      <c r="G53" s="73"/>
    </row>
    <row r="54" spans="1:7" s="10" customFormat="1" ht="15.75" customHeight="1" x14ac:dyDescent="0.25">
      <c r="A54" s="1"/>
      <c r="B54" s="1"/>
      <c r="C54" s="39" t="s">
        <v>1382</v>
      </c>
      <c r="D54" s="48">
        <v>875</v>
      </c>
      <c r="E54" s="4"/>
      <c r="F54" s="69"/>
      <c r="G54" s="73"/>
    </row>
    <row r="55" spans="1:7" s="10" customFormat="1" ht="15.75" customHeight="1" x14ac:dyDescent="0.25">
      <c r="A55" s="1"/>
      <c r="B55" s="1"/>
      <c r="C55" s="39" t="s">
        <v>1383</v>
      </c>
      <c r="D55" s="48">
        <v>1788</v>
      </c>
      <c r="E55" s="4"/>
      <c r="F55" s="69"/>
      <c r="G55" s="73"/>
    </row>
    <row r="56" spans="1:7" s="10" customFormat="1" ht="15.75" customHeight="1" x14ac:dyDescent="0.25">
      <c r="A56" s="1"/>
      <c r="B56" s="1"/>
      <c r="C56" s="39" t="s">
        <v>1384</v>
      </c>
      <c r="D56" s="48">
        <v>1081</v>
      </c>
      <c r="E56" s="4"/>
      <c r="F56" s="69"/>
      <c r="G56" s="73"/>
    </row>
    <row r="57" spans="1:7" s="10" customFormat="1" ht="15.75" customHeight="1" x14ac:dyDescent="0.25">
      <c r="A57" s="1"/>
      <c r="B57" s="1"/>
      <c r="C57" s="39" t="s">
        <v>196</v>
      </c>
      <c r="D57" s="48">
        <v>877</v>
      </c>
      <c r="E57" s="4"/>
      <c r="F57" s="69"/>
      <c r="G57" s="73"/>
    </row>
    <row r="58" spans="1:7" s="10" customFormat="1" ht="15.75" customHeight="1" x14ac:dyDescent="0.25">
      <c r="A58" s="1"/>
      <c r="B58" s="1"/>
      <c r="C58" s="39" t="s">
        <v>1385</v>
      </c>
      <c r="D58" s="48">
        <v>900</v>
      </c>
      <c r="E58" s="4"/>
      <c r="F58" s="69"/>
      <c r="G58" s="73"/>
    </row>
    <row r="59" spans="1:7" s="10" customFormat="1" ht="15.75" customHeight="1" x14ac:dyDescent="0.25">
      <c r="A59" s="1"/>
      <c r="B59" s="1"/>
      <c r="C59" s="39" t="s">
        <v>1386</v>
      </c>
      <c r="D59" s="48">
        <v>674</v>
      </c>
      <c r="E59" s="4"/>
      <c r="F59" s="69"/>
      <c r="G59" s="73"/>
    </row>
    <row r="60" spans="1:7" s="10" customFormat="1" ht="15.75" customHeight="1" x14ac:dyDescent="0.25">
      <c r="A60" s="1"/>
      <c r="B60" s="1"/>
      <c r="C60" s="39" t="s">
        <v>1387</v>
      </c>
      <c r="D60" s="48">
        <v>786</v>
      </c>
      <c r="E60" s="4"/>
      <c r="F60" s="69"/>
      <c r="G60" s="73"/>
    </row>
    <row r="61" spans="1:7" s="10" customFormat="1" ht="15.75" customHeight="1" x14ac:dyDescent="0.25">
      <c r="A61" s="1"/>
      <c r="B61" s="1"/>
      <c r="C61" s="39" t="s">
        <v>1388</v>
      </c>
      <c r="D61" s="48">
        <v>319</v>
      </c>
      <c r="E61" s="4"/>
      <c r="F61" s="69"/>
      <c r="G61" s="73"/>
    </row>
    <row r="62" spans="1:7" s="10" customFormat="1" ht="15.75" customHeight="1" x14ac:dyDescent="0.25">
      <c r="A62" s="1"/>
      <c r="B62" s="1"/>
      <c r="C62" s="39" t="s">
        <v>188</v>
      </c>
      <c r="D62" s="48">
        <v>821</v>
      </c>
      <c r="E62" s="4"/>
      <c r="F62" s="69"/>
      <c r="G62" s="73"/>
    </row>
    <row r="63" spans="1:7" s="10" customFormat="1" ht="15.75" customHeight="1" x14ac:dyDescent="0.25">
      <c r="A63" s="1"/>
      <c r="B63" s="1"/>
      <c r="C63" s="39" t="s">
        <v>1389</v>
      </c>
      <c r="D63" s="48">
        <v>565</v>
      </c>
      <c r="E63" s="4"/>
      <c r="F63" s="69"/>
      <c r="G63" s="73"/>
    </row>
    <row r="64" spans="1:7" s="10" customFormat="1" ht="15.75" customHeight="1" x14ac:dyDescent="0.25">
      <c r="A64" s="1"/>
      <c r="B64" s="1"/>
      <c r="C64" s="39" t="s">
        <v>1390</v>
      </c>
      <c r="D64" s="48">
        <v>435</v>
      </c>
      <c r="E64" s="4"/>
      <c r="F64" s="69"/>
      <c r="G64" s="73"/>
    </row>
    <row r="65" spans="1:9" s="10" customFormat="1" ht="15.75" customHeight="1" x14ac:dyDescent="0.25">
      <c r="A65" s="1"/>
      <c r="B65" s="1"/>
      <c r="C65" s="39" t="s">
        <v>1391</v>
      </c>
      <c r="D65" s="48">
        <v>347</v>
      </c>
      <c r="E65" s="4"/>
      <c r="F65" s="69"/>
      <c r="G65" s="73"/>
    </row>
    <row r="66" spans="1:9" s="10" customFormat="1" ht="15.75" customHeight="1" x14ac:dyDescent="0.25">
      <c r="A66" s="1"/>
      <c r="B66" s="1"/>
      <c r="C66" s="39" t="s">
        <v>1392</v>
      </c>
      <c r="D66" s="48">
        <v>627</v>
      </c>
      <c r="E66" s="4"/>
      <c r="F66" s="69"/>
      <c r="G66" s="73"/>
    </row>
    <row r="67" spans="1:9" s="8" customFormat="1" ht="15.75" customHeight="1" x14ac:dyDescent="0.25">
      <c r="A67" s="1"/>
      <c r="B67" s="1"/>
      <c r="C67" s="39" t="s">
        <v>1393</v>
      </c>
      <c r="D67" s="48">
        <v>744</v>
      </c>
      <c r="E67" s="4"/>
      <c r="F67" s="69"/>
      <c r="G67" s="73"/>
      <c r="I67" s="10"/>
    </row>
    <row r="68" spans="1:9" s="10" customFormat="1" ht="15.75" customHeight="1" x14ac:dyDescent="0.25">
      <c r="A68" s="1"/>
      <c r="B68" s="1"/>
      <c r="C68" s="39" t="s">
        <v>46</v>
      </c>
      <c r="D68" s="48">
        <v>562</v>
      </c>
      <c r="E68" s="4"/>
      <c r="F68" s="69"/>
      <c r="G68" s="73"/>
    </row>
    <row r="69" spans="1:9" s="10" customFormat="1" ht="15.75" customHeight="1" x14ac:dyDescent="0.25">
      <c r="A69" s="1"/>
      <c r="B69" s="1"/>
      <c r="C69" s="39" t="s">
        <v>1394</v>
      </c>
      <c r="D69" s="48">
        <v>508</v>
      </c>
      <c r="E69" s="4"/>
      <c r="F69" s="69"/>
      <c r="G69" s="76"/>
    </row>
    <row r="70" spans="1:9" s="10" customFormat="1" ht="15.75" customHeight="1" x14ac:dyDescent="0.25">
      <c r="A70" s="1"/>
      <c r="B70" s="1"/>
      <c r="C70" s="39" t="s">
        <v>1395</v>
      </c>
      <c r="D70" s="48">
        <v>514</v>
      </c>
      <c r="E70" s="4"/>
      <c r="F70" s="69"/>
      <c r="G70" s="73"/>
    </row>
    <row r="71" spans="1:9" s="10" customFormat="1" ht="15.75" customHeight="1" x14ac:dyDescent="0.25">
      <c r="A71" s="1"/>
      <c r="B71" s="1"/>
      <c r="C71" s="39" t="s">
        <v>1396</v>
      </c>
      <c r="D71" s="48">
        <v>495</v>
      </c>
      <c r="E71" s="4"/>
      <c r="F71" s="69"/>
      <c r="G71" s="73"/>
    </row>
    <row r="72" spans="1:9" s="10" customFormat="1" ht="15.75" customHeight="1" x14ac:dyDescent="0.25">
      <c r="A72" s="1"/>
      <c r="B72" s="1"/>
      <c r="C72" s="39" t="s">
        <v>1397</v>
      </c>
      <c r="D72" s="48">
        <v>539</v>
      </c>
      <c r="E72" s="4"/>
      <c r="F72" s="69"/>
      <c r="G72" s="73"/>
    </row>
    <row r="73" spans="1:9" s="10" customFormat="1" ht="15.75" customHeight="1" x14ac:dyDescent="0.25">
      <c r="A73" s="1"/>
      <c r="B73" s="1"/>
      <c r="C73" s="39" t="s">
        <v>1398</v>
      </c>
      <c r="D73" s="48">
        <v>326</v>
      </c>
      <c r="E73" s="4"/>
      <c r="F73" s="69"/>
      <c r="G73" s="73"/>
    </row>
    <row r="74" spans="1:9" s="10" customFormat="1" ht="15.75" customHeight="1" x14ac:dyDescent="0.25">
      <c r="A74" s="1"/>
      <c r="B74" s="1"/>
      <c r="C74" s="39" t="s">
        <v>1399</v>
      </c>
      <c r="D74" s="48">
        <v>505</v>
      </c>
      <c r="E74" s="4"/>
      <c r="F74" s="69"/>
      <c r="G74" s="73"/>
    </row>
    <row r="75" spans="1:9" s="10" customFormat="1" ht="15.75" customHeight="1" x14ac:dyDescent="0.25">
      <c r="A75" s="1"/>
      <c r="B75" s="1"/>
      <c r="C75" s="39" t="s">
        <v>1400</v>
      </c>
      <c r="D75" s="48">
        <v>315</v>
      </c>
      <c r="E75" s="4"/>
      <c r="F75" s="69"/>
      <c r="G75" s="73"/>
    </row>
    <row r="76" spans="1:9" s="10" customFormat="1" ht="15.75" customHeight="1" x14ac:dyDescent="0.25">
      <c r="A76" s="1"/>
      <c r="B76" s="1"/>
      <c r="C76" s="39" t="s">
        <v>1401</v>
      </c>
      <c r="D76" s="48">
        <v>121</v>
      </c>
      <c r="E76" s="4"/>
      <c r="F76" s="69"/>
      <c r="G76" s="73"/>
    </row>
    <row r="77" spans="1:9" s="10" customFormat="1" ht="15.75" customHeight="1" x14ac:dyDescent="0.25">
      <c r="A77" s="1"/>
      <c r="B77" s="1"/>
      <c r="C77" s="39" t="s">
        <v>1402</v>
      </c>
      <c r="D77" s="48">
        <v>712</v>
      </c>
      <c r="E77" s="4"/>
      <c r="F77" s="69"/>
      <c r="G77" s="73"/>
    </row>
    <row r="78" spans="1:9" s="10" customFormat="1" ht="15.75" customHeight="1" x14ac:dyDescent="0.25">
      <c r="A78" s="1"/>
      <c r="B78" s="1"/>
      <c r="C78" s="39" t="s">
        <v>1403</v>
      </c>
      <c r="D78" s="48">
        <v>160</v>
      </c>
      <c r="E78" s="4"/>
      <c r="F78" s="69"/>
      <c r="G78" s="73"/>
    </row>
    <row r="79" spans="1:9" s="10" customFormat="1" ht="15.75" customHeight="1" x14ac:dyDescent="0.25">
      <c r="A79" s="1"/>
      <c r="B79" s="1"/>
      <c r="C79" s="39" t="s">
        <v>1404</v>
      </c>
      <c r="D79" s="48">
        <v>529</v>
      </c>
      <c r="E79" s="4"/>
      <c r="F79" s="69"/>
      <c r="G79" s="73"/>
    </row>
    <row r="80" spans="1:9" s="10" customFormat="1" ht="15.75" customHeight="1" x14ac:dyDescent="0.25">
      <c r="A80" s="1"/>
      <c r="B80" s="1"/>
      <c r="C80" s="39" t="s">
        <v>175</v>
      </c>
      <c r="D80" s="48">
        <v>1203</v>
      </c>
      <c r="E80" s="4"/>
      <c r="F80" s="69"/>
      <c r="G80" s="73"/>
    </row>
    <row r="81" spans="1:9" s="10" customFormat="1" ht="15.75" customHeight="1" x14ac:dyDescent="0.25">
      <c r="A81" s="1"/>
      <c r="B81" s="1"/>
      <c r="C81" s="39" t="s">
        <v>1405</v>
      </c>
      <c r="D81" s="48">
        <v>176</v>
      </c>
      <c r="E81" s="4"/>
      <c r="F81" s="69"/>
      <c r="G81" s="73"/>
    </row>
    <row r="82" spans="1:9" s="10" customFormat="1" ht="15.75" customHeight="1" x14ac:dyDescent="0.25">
      <c r="A82" s="1"/>
      <c r="B82" s="1"/>
      <c r="C82" s="39" t="s">
        <v>1406</v>
      </c>
      <c r="D82" s="48">
        <v>496</v>
      </c>
      <c r="E82" s="4"/>
      <c r="F82" s="69"/>
      <c r="G82" s="73"/>
    </row>
    <row r="83" spans="1:9" s="10" customFormat="1" ht="15.75" customHeight="1" x14ac:dyDescent="0.25">
      <c r="A83" s="1"/>
      <c r="B83" s="1"/>
      <c r="C83" s="39" t="s">
        <v>1407</v>
      </c>
      <c r="D83" s="48">
        <v>185</v>
      </c>
      <c r="E83" s="4"/>
      <c r="F83" s="69"/>
      <c r="G83" s="73"/>
    </row>
    <row r="84" spans="1:9" s="10" customFormat="1" ht="15.75" customHeight="1" x14ac:dyDescent="0.25">
      <c r="A84" s="1"/>
      <c r="B84" s="1"/>
      <c r="C84" s="39" t="s">
        <v>1408</v>
      </c>
      <c r="D84" s="48">
        <v>624</v>
      </c>
      <c r="E84" s="4"/>
      <c r="F84" s="69"/>
      <c r="G84" s="73"/>
    </row>
    <row r="85" spans="1:9" s="10" customFormat="1" ht="15.75" customHeight="1" x14ac:dyDescent="0.25">
      <c r="A85" s="1"/>
      <c r="B85" s="1"/>
      <c r="C85" s="39" t="s">
        <v>1409</v>
      </c>
      <c r="D85" s="48">
        <v>1499</v>
      </c>
      <c r="E85" s="4"/>
      <c r="F85" s="69"/>
      <c r="G85" s="73"/>
    </row>
    <row r="86" spans="1:9" s="8" customFormat="1" ht="15.75" customHeight="1" x14ac:dyDescent="0.25">
      <c r="A86" s="1"/>
      <c r="B86" s="1"/>
      <c r="C86" s="39" t="s">
        <v>1410</v>
      </c>
      <c r="D86" s="48">
        <v>1049</v>
      </c>
      <c r="E86" s="4"/>
      <c r="F86" s="69"/>
      <c r="G86" s="73"/>
      <c r="I86" s="10"/>
    </row>
    <row r="87" spans="1:9" s="10" customFormat="1" ht="15.75" customHeight="1" x14ac:dyDescent="0.25">
      <c r="A87" s="1"/>
      <c r="B87" s="1"/>
      <c r="C87" s="39" t="s">
        <v>1411</v>
      </c>
      <c r="D87" s="48">
        <v>1379</v>
      </c>
      <c r="E87" s="4"/>
      <c r="F87" s="69"/>
      <c r="G87" s="73"/>
    </row>
    <row r="88" spans="1:9" s="10" customFormat="1" ht="15.75" customHeight="1" x14ac:dyDescent="0.25">
      <c r="A88" s="1"/>
      <c r="B88" s="1"/>
      <c r="C88" s="39" t="s">
        <v>1412</v>
      </c>
      <c r="D88" s="48">
        <v>530</v>
      </c>
      <c r="E88" s="4"/>
      <c r="F88" s="69"/>
      <c r="G88" s="73"/>
    </row>
    <row r="89" spans="1:9" s="10" customFormat="1" ht="15.75" customHeight="1" x14ac:dyDescent="0.25">
      <c r="A89" s="1"/>
      <c r="B89" s="1"/>
      <c r="C89" s="39" t="s">
        <v>1413</v>
      </c>
      <c r="D89" s="48">
        <v>776</v>
      </c>
      <c r="E89" s="4"/>
      <c r="F89" s="69"/>
      <c r="G89" s="73"/>
    </row>
    <row r="90" spans="1:9" s="10" customFormat="1" ht="15.75" customHeight="1" x14ac:dyDescent="0.25">
      <c r="A90" s="1"/>
      <c r="B90" s="1"/>
      <c r="C90" s="39" t="s">
        <v>1414</v>
      </c>
      <c r="D90" s="48">
        <v>266</v>
      </c>
      <c r="E90" s="4"/>
      <c r="F90" s="69"/>
      <c r="G90" s="73"/>
    </row>
    <row r="91" spans="1:9" s="10" customFormat="1" ht="15.75" customHeight="1" x14ac:dyDescent="0.25">
      <c r="A91" s="1"/>
      <c r="B91" s="1"/>
      <c r="C91" s="39" t="s">
        <v>1415</v>
      </c>
      <c r="D91" s="48">
        <v>394</v>
      </c>
      <c r="E91" s="4"/>
      <c r="F91" s="69"/>
      <c r="G91" s="73"/>
    </row>
    <row r="92" spans="1:9" s="10" customFormat="1" ht="15.75" customHeight="1" x14ac:dyDescent="0.25">
      <c r="A92" s="1"/>
      <c r="B92" s="1"/>
      <c r="C92" s="39" t="s">
        <v>1416</v>
      </c>
      <c r="D92" s="48">
        <v>334</v>
      </c>
      <c r="E92" s="4"/>
      <c r="F92" s="69"/>
      <c r="G92" s="76"/>
    </row>
    <row r="93" spans="1:9" s="10" customFormat="1" ht="15.75" customHeight="1" x14ac:dyDescent="0.25">
      <c r="A93" s="1"/>
      <c r="B93" s="1"/>
      <c r="C93" s="39" t="s">
        <v>1417</v>
      </c>
      <c r="D93" s="48">
        <v>528</v>
      </c>
      <c r="E93" s="4"/>
      <c r="F93" s="69"/>
      <c r="G93" s="73"/>
    </row>
    <row r="94" spans="1:9" s="10" customFormat="1" ht="15.75" customHeight="1" x14ac:dyDescent="0.25">
      <c r="A94" s="1"/>
      <c r="B94" s="1"/>
      <c r="C94" s="39" t="s">
        <v>1418</v>
      </c>
      <c r="D94" s="48">
        <v>409</v>
      </c>
      <c r="E94" s="4"/>
      <c r="F94" s="69"/>
      <c r="G94" s="73"/>
    </row>
    <row r="95" spans="1:9" s="10" customFormat="1" ht="15.75" customHeight="1" x14ac:dyDescent="0.25">
      <c r="A95" s="1"/>
      <c r="B95" s="1"/>
      <c r="C95" s="39" t="s">
        <v>1419</v>
      </c>
      <c r="D95" s="48">
        <v>774</v>
      </c>
      <c r="E95" s="4"/>
      <c r="F95" s="69"/>
      <c r="G95" s="73"/>
    </row>
    <row r="96" spans="1:9" s="10" customFormat="1" ht="15.75" customHeight="1" x14ac:dyDescent="0.25">
      <c r="A96" s="1"/>
      <c r="B96" s="1"/>
      <c r="C96" s="39" t="s">
        <v>2</v>
      </c>
      <c r="D96" s="48">
        <v>8296</v>
      </c>
      <c r="E96" s="4"/>
      <c r="F96" s="69"/>
      <c r="G96" s="73"/>
    </row>
    <row r="97" spans="1:9" s="10" customFormat="1" ht="15.75" customHeight="1" x14ac:dyDescent="0.25">
      <c r="A97" s="1"/>
      <c r="B97" s="1"/>
      <c r="C97" s="39" t="s">
        <v>952</v>
      </c>
      <c r="D97" s="48"/>
      <c r="E97" s="4"/>
      <c r="F97" s="69"/>
      <c r="G97" s="73"/>
    </row>
    <row r="98" spans="1:9" s="8" customFormat="1" ht="15.75" customHeight="1" x14ac:dyDescent="0.25">
      <c r="A98" s="1"/>
      <c r="B98" s="1"/>
      <c r="C98" s="38" t="s">
        <v>2809</v>
      </c>
      <c r="D98" s="47">
        <f>SUM(D99:D119)</f>
        <v>30520</v>
      </c>
      <c r="E98" s="4"/>
      <c r="F98" s="69"/>
      <c r="G98" s="73"/>
      <c r="H98" s="47"/>
      <c r="I98" s="47"/>
    </row>
    <row r="99" spans="1:9" s="10" customFormat="1" ht="15.75" customHeight="1" x14ac:dyDescent="0.25">
      <c r="A99" s="1"/>
      <c r="B99" s="1"/>
      <c r="C99" s="39" t="s">
        <v>994</v>
      </c>
      <c r="D99" s="48">
        <v>947</v>
      </c>
      <c r="E99" s="4"/>
      <c r="F99" s="69"/>
      <c r="G99" s="73"/>
    </row>
    <row r="100" spans="1:9" s="10" customFormat="1" ht="15.75" customHeight="1" x14ac:dyDescent="0.25">
      <c r="A100" s="1"/>
      <c r="B100" s="1"/>
      <c r="C100" s="39" t="s">
        <v>177</v>
      </c>
      <c r="D100" s="48">
        <v>2775</v>
      </c>
      <c r="E100" s="4"/>
      <c r="F100" s="69"/>
      <c r="G100" s="73"/>
    </row>
    <row r="101" spans="1:9" s="10" customFormat="1" ht="15.75" customHeight="1" x14ac:dyDescent="0.25">
      <c r="A101" s="1"/>
      <c r="B101" s="1"/>
      <c r="C101" s="39" t="s">
        <v>414</v>
      </c>
      <c r="D101" s="48">
        <v>1447</v>
      </c>
      <c r="E101" s="4"/>
      <c r="F101" s="69"/>
      <c r="G101" s="73"/>
    </row>
    <row r="102" spans="1:9" s="10" customFormat="1" ht="15.75" customHeight="1" x14ac:dyDescent="0.25">
      <c r="A102" s="1"/>
      <c r="B102" s="1"/>
      <c r="C102" s="39" t="s">
        <v>1420</v>
      </c>
      <c r="D102" s="48">
        <v>1339</v>
      </c>
      <c r="E102" s="4"/>
      <c r="F102" s="69"/>
      <c r="G102" s="73"/>
    </row>
    <row r="103" spans="1:9" s="10" customFormat="1" ht="15.75" customHeight="1" x14ac:dyDescent="0.25">
      <c r="A103" s="1"/>
      <c r="B103" s="1"/>
      <c r="C103" s="39" t="s">
        <v>1421</v>
      </c>
      <c r="D103" s="48">
        <v>1807</v>
      </c>
      <c r="E103" s="4"/>
      <c r="F103" s="69"/>
      <c r="G103" s="73"/>
    </row>
    <row r="104" spans="1:9" s="10" customFormat="1" ht="15.75" customHeight="1" x14ac:dyDescent="0.25">
      <c r="A104" s="1"/>
      <c r="B104" s="1"/>
      <c r="C104" s="39" t="s">
        <v>1422</v>
      </c>
      <c r="D104" s="48">
        <v>1455</v>
      </c>
      <c r="E104" s="4"/>
      <c r="F104" s="69"/>
      <c r="G104" s="73"/>
    </row>
    <row r="105" spans="1:9" s="10" customFormat="1" ht="15.75" customHeight="1" x14ac:dyDescent="0.25">
      <c r="A105" s="1"/>
      <c r="B105" s="1"/>
      <c r="C105" s="39" t="s">
        <v>1423</v>
      </c>
      <c r="D105" s="48">
        <v>1498</v>
      </c>
      <c r="E105" s="4"/>
      <c r="F105" s="69"/>
      <c r="G105" s="73"/>
    </row>
    <row r="106" spans="1:9" s="10" customFormat="1" ht="15.75" customHeight="1" x14ac:dyDescent="0.25">
      <c r="A106" s="1"/>
      <c r="B106" s="1"/>
      <c r="C106" s="39" t="s">
        <v>1424</v>
      </c>
      <c r="D106" s="48">
        <v>2546</v>
      </c>
      <c r="E106" s="4"/>
      <c r="F106" s="69"/>
      <c r="G106" s="73"/>
    </row>
    <row r="107" spans="1:9" s="10" customFormat="1" ht="15.75" customHeight="1" x14ac:dyDescent="0.25">
      <c r="A107" s="1"/>
      <c r="B107" s="1"/>
      <c r="C107" s="39" t="s">
        <v>1425</v>
      </c>
      <c r="D107" s="48">
        <v>645</v>
      </c>
      <c r="E107" s="4"/>
      <c r="F107" s="69"/>
      <c r="G107" s="73"/>
    </row>
    <row r="108" spans="1:9" s="10" customFormat="1" ht="15.75" customHeight="1" x14ac:dyDescent="0.25">
      <c r="A108" s="1"/>
      <c r="B108" s="1"/>
      <c r="C108" s="39" t="s">
        <v>1426</v>
      </c>
      <c r="D108" s="48">
        <v>666</v>
      </c>
      <c r="E108" s="4"/>
      <c r="F108" s="69"/>
      <c r="G108" s="73"/>
    </row>
    <row r="109" spans="1:9" s="10" customFormat="1" ht="15.75" customHeight="1" x14ac:dyDescent="0.25">
      <c r="A109" s="1"/>
      <c r="B109" s="1"/>
      <c r="C109" s="39" t="s">
        <v>388</v>
      </c>
      <c r="D109" s="48">
        <v>1100</v>
      </c>
      <c r="E109" s="4"/>
      <c r="F109" s="69"/>
      <c r="G109" s="73"/>
    </row>
    <row r="110" spans="1:9" s="10" customFormat="1" ht="15.75" customHeight="1" x14ac:dyDescent="0.25">
      <c r="A110" s="1"/>
      <c r="B110" s="1"/>
      <c r="C110" s="39" t="s">
        <v>1427</v>
      </c>
      <c r="D110" s="48">
        <v>2103</v>
      </c>
      <c r="E110" s="4"/>
      <c r="F110" s="69"/>
      <c r="G110" s="73"/>
    </row>
    <row r="111" spans="1:9" s="10" customFormat="1" ht="15.75" customHeight="1" x14ac:dyDescent="0.25">
      <c r="A111" s="1"/>
      <c r="B111" s="1"/>
      <c r="C111" s="39" t="s">
        <v>1428</v>
      </c>
      <c r="D111" s="48">
        <v>1278</v>
      </c>
      <c r="E111" s="4"/>
      <c r="F111" s="69"/>
      <c r="G111" s="73"/>
    </row>
    <row r="112" spans="1:9" s="10" customFormat="1" ht="15.75" customHeight="1" x14ac:dyDescent="0.25">
      <c r="A112" s="1"/>
      <c r="B112" s="1"/>
      <c r="C112" s="39" t="s">
        <v>218</v>
      </c>
      <c r="D112" s="48">
        <v>1136</v>
      </c>
      <c r="E112" s="4"/>
      <c r="F112" s="69"/>
      <c r="G112" s="73"/>
    </row>
    <row r="113" spans="1:9" s="10" customFormat="1" ht="15.75" customHeight="1" x14ac:dyDescent="0.25">
      <c r="A113" s="1"/>
      <c r="B113" s="1"/>
      <c r="C113" s="39" t="s">
        <v>2</v>
      </c>
      <c r="D113" s="48">
        <v>2239</v>
      </c>
      <c r="E113" s="4"/>
      <c r="F113" s="69"/>
      <c r="G113" s="73"/>
      <c r="H113" s="86"/>
    </row>
    <row r="114" spans="1:9" s="10" customFormat="1" ht="15.75" customHeight="1" x14ac:dyDescent="0.25">
      <c r="A114" s="1"/>
      <c r="B114" s="1"/>
      <c r="C114" s="39" t="s">
        <v>8</v>
      </c>
      <c r="D114" s="48">
        <v>2273</v>
      </c>
      <c r="E114" s="4"/>
      <c r="F114" s="69"/>
      <c r="G114" s="73"/>
      <c r="H114" s="86"/>
    </row>
    <row r="115" spans="1:9" s="10" customFormat="1" ht="15.75" customHeight="1" x14ac:dyDescent="0.25">
      <c r="A115" s="1"/>
      <c r="B115" s="1"/>
      <c r="C115" s="39" t="s">
        <v>1429</v>
      </c>
      <c r="D115" s="48">
        <v>912</v>
      </c>
      <c r="E115" s="4"/>
      <c r="F115" s="69"/>
      <c r="G115" s="73"/>
    </row>
    <row r="116" spans="1:9" s="10" customFormat="1" ht="15.75" customHeight="1" x14ac:dyDescent="0.25">
      <c r="A116" s="1"/>
      <c r="B116" s="1"/>
      <c r="C116" s="39" t="s">
        <v>992</v>
      </c>
      <c r="D116" s="48">
        <v>1458</v>
      </c>
      <c r="E116" s="4"/>
      <c r="F116" s="69"/>
      <c r="G116" s="73"/>
    </row>
    <row r="117" spans="1:9" s="10" customFormat="1" ht="15.75" customHeight="1" x14ac:dyDescent="0.25">
      <c r="A117" s="1"/>
      <c r="B117" s="1"/>
      <c r="C117" s="39" t="s">
        <v>769</v>
      </c>
      <c r="D117" s="48">
        <v>962</v>
      </c>
      <c r="E117" s="4"/>
      <c r="F117" s="69"/>
      <c r="G117" s="73"/>
    </row>
    <row r="118" spans="1:9" s="10" customFormat="1" ht="15.75" customHeight="1" x14ac:dyDescent="0.25">
      <c r="A118" s="1"/>
      <c r="B118" s="1"/>
      <c r="C118" s="39" t="s">
        <v>1430</v>
      </c>
      <c r="D118" s="48">
        <v>995</v>
      </c>
      <c r="E118" s="4"/>
      <c r="F118" s="69"/>
      <c r="G118" s="73"/>
    </row>
    <row r="119" spans="1:9" s="10" customFormat="1" ht="15.75" customHeight="1" x14ac:dyDescent="0.25">
      <c r="A119" s="1"/>
      <c r="B119" s="1"/>
      <c r="C119" s="39" t="s">
        <v>800</v>
      </c>
      <c r="D119" s="48">
        <v>939</v>
      </c>
      <c r="E119" s="4"/>
      <c r="F119" s="69"/>
      <c r="G119" s="73"/>
    </row>
    <row r="120" spans="1:9" s="10" customFormat="1" ht="15.75" customHeight="1" x14ac:dyDescent="0.25">
      <c r="A120" s="1"/>
      <c r="B120" s="1"/>
      <c r="C120" s="39" t="s">
        <v>952</v>
      </c>
      <c r="D120" s="48"/>
      <c r="E120" s="4"/>
      <c r="F120" s="69"/>
      <c r="G120" s="73"/>
    </row>
    <row r="121" spans="1:9" s="8" customFormat="1" ht="15.75" customHeight="1" x14ac:dyDescent="0.25">
      <c r="A121" s="1"/>
      <c r="B121" s="1"/>
      <c r="C121" s="38" t="s">
        <v>2810</v>
      </c>
      <c r="D121" s="47">
        <f>SUM(D122:D152)</f>
        <v>27056</v>
      </c>
      <c r="E121" s="4"/>
      <c r="F121" s="69"/>
      <c r="G121" s="73"/>
      <c r="H121" s="47"/>
      <c r="I121" s="47"/>
    </row>
    <row r="122" spans="1:9" s="10" customFormat="1" ht="15.75" customHeight="1" x14ac:dyDescent="0.25">
      <c r="A122" s="1"/>
      <c r="B122" s="1"/>
      <c r="C122" s="39" t="s">
        <v>1431</v>
      </c>
      <c r="D122" s="48">
        <v>1064</v>
      </c>
      <c r="E122" s="4"/>
      <c r="F122" s="69"/>
      <c r="G122" s="73"/>
    </row>
    <row r="123" spans="1:9" s="10" customFormat="1" ht="15.75" customHeight="1" x14ac:dyDescent="0.25">
      <c r="A123" s="1"/>
      <c r="B123" s="1"/>
      <c r="C123" s="39" t="s">
        <v>999</v>
      </c>
      <c r="D123" s="48">
        <v>672</v>
      </c>
      <c r="E123" s="4"/>
      <c r="F123" s="69"/>
      <c r="G123" s="73"/>
    </row>
    <row r="124" spans="1:9" s="10" customFormat="1" ht="15.75" customHeight="1" x14ac:dyDescent="0.25">
      <c r="A124" s="1"/>
      <c r="B124" s="1"/>
      <c r="C124" s="39" t="s">
        <v>1432</v>
      </c>
      <c r="D124" s="48">
        <v>1180</v>
      </c>
      <c r="E124" s="4"/>
      <c r="F124" s="69"/>
      <c r="G124" s="73"/>
    </row>
    <row r="125" spans="1:9" s="10" customFormat="1" ht="15.75" customHeight="1" x14ac:dyDescent="0.25">
      <c r="A125" s="1"/>
      <c r="B125" s="1"/>
      <c r="C125" s="39" t="s">
        <v>1433</v>
      </c>
      <c r="D125" s="48">
        <v>1405</v>
      </c>
      <c r="E125" s="4"/>
      <c r="F125" s="69"/>
      <c r="G125" s="73"/>
    </row>
    <row r="126" spans="1:9" s="10" customFormat="1" ht="15.75" customHeight="1" x14ac:dyDescent="0.25">
      <c r="A126" s="1"/>
      <c r="B126" s="1"/>
      <c r="C126" s="39" t="s">
        <v>1434</v>
      </c>
      <c r="D126" s="48">
        <v>1067</v>
      </c>
      <c r="E126" s="4"/>
      <c r="F126" s="69"/>
      <c r="G126" s="73"/>
    </row>
    <row r="127" spans="1:9" s="10" customFormat="1" ht="15.75" customHeight="1" x14ac:dyDescent="0.25">
      <c r="A127" s="1"/>
      <c r="B127" s="1"/>
      <c r="C127" s="39" t="s">
        <v>1435</v>
      </c>
      <c r="D127" s="48">
        <v>650</v>
      </c>
      <c r="E127" s="4"/>
      <c r="F127" s="69"/>
      <c r="G127" s="73"/>
    </row>
    <row r="128" spans="1:9" s="10" customFormat="1" ht="15.75" customHeight="1" x14ac:dyDescent="0.25">
      <c r="A128" s="1"/>
      <c r="B128" s="1"/>
      <c r="C128" s="39" t="s">
        <v>1436</v>
      </c>
      <c r="D128" s="48">
        <v>892</v>
      </c>
      <c r="E128" s="4"/>
      <c r="F128" s="69"/>
      <c r="G128" s="73"/>
    </row>
    <row r="129" spans="1:9" s="10" customFormat="1" ht="15.75" customHeight="1" x14ac:dyDescent="0.25">
      <c r="A129" s="1"/>
      <c r="B129" s="1"/>
      <c r="C129" s="39" t="s">
        <v>1437</v>
      </c>
      <c r="D129" s="48">
        <v>1446</v>
      </c>
      <c r="E129" s="4"/>
      <c r="F129" s="69"/>
      <c r="G129" s="73"/>
    </row>
    <row r="130" spans="1:9" s="10" customFormat="1" ht="15.75" customHeight="1" x14ac:dyDescent="0.25">
      <c r="A130" s="1"/>
      <c r="B130" s="1"/>
      <c r="C130" s="39" t="s">
        <v>1438</v>
      </c>
      <c r="D130" s="48">
        <v>752</v>
      </c>
      <c r="E130" s="4"/>
      <c r="F130" s="69"/>
      <c r="G130" s="73"/>
    </row>
    <row r="131" spans="1:9" s="10" customFormat="1" ht="15.75" customHeight="1" x14ac:dyDescent="0.25">
      <c r="A131" s="1"/>
      <c r="B131" s="1"/>
      <c r="C131" s="39" t="s">
        <v>1439</v>
      </c>
      <c r="D131" s="48">
        <v>433</v>
      </c>
      <c r="E131" s="4"/>
      <c r="F131" s="69"/>
      <c r="G131" s="73"/>
    </row>
    <row r="132" spans="1:9" s="10" customFormat="1" ht="15.75" customHeight="1" x14ac:dyDescent="0.25">
      <c r="A132" s="1"/>
      <c r="B132" s="1"/>
      <c r="C132" s="39" t="s">
        <v>1440</v>
      </c>
      <c r="D132" s="48">
        <v>515</v>
      </c>
      <c r="E132" s="4"/>
      <c r="F132" s="69"/>
      <c r="G132" s="73"/>
    </row>
    <row r="133" spans="1:9" s="10" customFormat="1" ht="15.75" customHeight="1" x14ac:dyDescent="0.25">
      <c r="A133" s="1"/>
      <c r="B133" s="1"/>
      <c r="C133" s="39" t="s">
        <v>1441</v>
      </c>
      <c r="D133" s="48">
        <v>334</v>
      </c>
      <c r="E133" s="4"/>
      <c r="F133" s="69"/>
      <c r="G133" s="73"/>
    </row>
    <row r="134" spans="1:9" s="10" customFormat="1" ht="15.75" customHeight="1" x14ac:dyDescent="0.25">
      <c r="A134" s="1"/>
      <c r="B134" s="1"/>
      <c r="C134" s="39" t="s">
        <v>1442</v>
      </c>
      <c r="D134" s="48">
        <v>1606</v>
      </c>
      <c r="E134" s="4"/>
      <c r="F134" s="69"/>
      <c r="G134" s="73"/>
    </row>
    <row r="135" spans="1:9" s="10" customFormat="1" ht="15.75" customHeight="1" x14ac:dyDescent="0.25">
      <c r="A135" s="1"/>
      <c r="B135" s="1"/>
      <c r="C135" s="39" t="s">
        <v>1443</v>
      </c>
      <c r="D135" s="48">
        <v>490</v>
      </c>
      <c r="E135" s="4"/>
      <c r="F135" s="69"/>
      <c r="G135" s="73"/>
    </row>
    <row r="136" spans="1:9" s="10" customFormat="1" ht="15.75" customHeight="1" x14ac:dyDescent="0.25">
      <c r="A136" s="1"/>
      <c r="B136" s="1"/>
      <c r="C136" s="39" t="s">
        <v>1444</v>
      </c>
      <c r="D136" s="48">
        <v>955</v>
      </c>
      <c r="E136" s="4"/>
      <c r="F136" s="69"/>
      <c r="G136" s="73"/>
    </row>
    <row r="137" spans="1:9" s="10" customFormat="1" ht="15.75" customHeight="1" x14ac:dyDescent="0.25">
      <c r="A137" s="1"/>
      <c r="B137" s="1"/>
      <c r="C137" s="39" t="s">
        <v>1445</v>
      </c>
      <c r="D137" s="48">
        <v>654</v>
      </c>
      <c r="E137" s="4"/>
      <c r="F137" s="69"/>
      <c r="G137" s="73"/>
    </row>
    <row r="138" spans="1:9" s="10" customFormat="1" ht="15.75" customHeight="1" x14ac:dyDescent="0.25">
      <c r="A138" s="1"/>
      <c r="B138" s="1"/>
      <c r="C138" s="39" t="s">
        <v>1446</v>
      </c>
      <c r="D138" s="48">
        <v>887</v>
      </c>
      <c r="E138" s="4"/>
      <c r="F138" s="69"/>
      <c r="G138" s="73"/>
    </row>
    <row r="139" spans="1:9" s="10" customFormat="1" ht="15.75" customHeight="1" x14ac:dyDescent="0.25">
      <c r="A139" s="1"/>
      <c r="B139" s="1"/>
      <c r="C139" s="39" t="s">
        <v>1447</v>
      </c>
      <c r="D139" s="48">
        <v>1340</v>
      </c>
      <c r="E139" s="4"/>
      <c r="F139" s="69"/>
      <c r="G139" s="73"/>
    </row>
    <row r="140" spans="1:9" s="10" customFormat="1" ht="15.75" customHeight="1" x14ac:dyDescent="0.25">
      <c r="A140" s="1"/>
      <c r="B140" s="1"/>
      <c r="C140" s="39" t="s">
        <v>1448</v>
      </c>
      <c r="D140" s="48">
        <v>948</v>
      </c>
      <c r="E140" s="4"/>
      <c r="F140" s="69"/>
      <c r="G140" s="73"/>
    </row>
    <row r="141" spans="1:9" s="10" customFormat="1" ht="15.75" customHeight="1" x14ac:dyDescent="0.25">
      <c r="A141" s="1"/>
      <c r="B141" s="1"/>
      <c r="C141" s="39" t="s">
        <v>1449</v>
      </c>
      <c r="D141" s="48">
        <v>251</v>
      </c>
      <c r="E141" s="4"/>
      <c r="F141" s="69"/>
      <c r="G141" s="73"/>
    </row>
    <row r="142" spans="1:9" s="10" customFormat="1" ht="15.75" customHeight="1" x14ac:dyDescent="0.25">
      <c r="A142" s="1"/>
      <c r="B142" s="1"/>
      <c r="C142" s="39" t="s">
        <v>1450</v>
      </c>
      <c r="D142" s="48">
        <v>770</v>
      </c>
      <c r="E142" s="4"/>
      <c r="F142" s="69"/>
      <c r="G142" s="73"/>
    </row>
    <row r="143" spans="1:9" s="8" customFormat="1" ht="15.75" customHeight="1" x14ac:dyDescent="0.25">
      <c r="A143" s="1"/>
      <c r="B143" s="1"/>
      <c r="C143" s="39" t="s">
        <v>1451</v>
      </c>
      <c r="D143" s="48">
        <v>1922</v>
      </c>
      <c r="E143" s="4"/>
      <c r="F143" s="69"/>
      <c r="G143" s="73"/>
      <c r="I143" s="10"/>
    </row>
    <row r="144" spans="1:9" s="10" customFormat="1" ht="15.75" customHeight="1" x14ac:dyDescent="0.25">
      <c r="A144" s="1"/>
      <c r="B144" s="1"/>
      <c r="C144" s="39" t="s">
        <v>1277</v>
      </c>
      <c r="D144" s="48">
        <v>744</v>
      </c>
      <c r="E144" s="4"/>
      <c r="F144" s="69"/>
      <c r="G144" s="73"/>
    </row>
    <row r="145" spans="1:9" s="10" customFormat="1" ht="15.75" customHeight="1" x14ac:dyDescent="0.25">
      <c r="A145" s="1"/>
      <c r="B145" s="1"/>
      <c r="C145" s="39" t="s">
        <v>1452</v>
      </c>
      <c r="D145" s="48">
        <v>644</v>
      </c>
      <c r="E145" s="4"/>
      <c r="F145" s="69"/>
      <c r="G145" s="73"/>
    </row>
    <row r="146" spans="1:9" s="10" customFormat="1" ht="15.75" customHeight="1" x14ac:dyDescent="0.25">
      <c r="A146" s="1"/>
      <c r="B146" s="1"/>
      <c r="C146" s="39" t="s">
        <v>1453</v>
      </c>
      <c r="D146" s="48">
        <v>1021</v>
      </c>
      <c r="E146" s="4"/>
      <c r="F146" s="69"/>
      <c r="G146" s="73"/>
    </row>
    <row r="147" spans="1:9" s="10" customFormat="1" ht="15.75" customHeight="1" x14ac:dyDescent="0.25">
      <c r="A147" s="1"/>
      <c r="B147" s="1"/>
      <c r="C147" s="39" t="s">
        <v>1454</v>
      </c>
      <c r="D147" s="48">
        <v>910</v>
      </c>
      <c r="E147" s="4"/>
      <c r="F147" s="69"/>
      <c r="G147" s="73"/>
    </row>
    <row r="148" spans="1:9" s="10" customFormat="1" ht="15.75" customHeight="1" x14ac:dyDescent="0.25">
      <c r="A148" s="1"/>
      <c r="B148" s="1"/>
      <c r="C148" s="39" t="s">
        <v>1455</v>
      </c>
      <c r="D148" s="48">
        <v>634</v>
      </c>
      <c r="E148" s="4"/>
      <c r="F148" s="69"/>
      <c r="G148" s="73"/>
    </row>
    <row r="149" spans="1:9" s="10" customFormat="1" ht="15.75" customHeight="1" x14ac:dyDescent="0.25">
      <c r="A149" s="1"/>
      <c r="B149" s="1"/>
      <c r="C149" s="39" t="s">
        <v>1456</v>
      </c>
      <c r="D149" s="48">
        <v>636</v>
      </c>
      <c r="E149" s="4"/>
      <c r="F149" s="69"/>
      <c r="G149" s="73"/>
    </row>
    <row r="150" spans="1:9" s="10" customFormat="1" ht="15.75" customHeight="1" x14ac:dyDescent="0.25">
      <c r="A150" s="1"/>
      <c r="B150" s="1"/>
      <c r="C150" s="39" t="s">
        <v>1457</v>
      </c>
      <c r="D150" s="48">
        <v>307</v>
      </c>
      <c r="E150" s="4"/>
      <c r="F150" s="69"/>
      <c r="G150" s="73"/>
    </row>
    <row r="151" spans="1:9" s="10" customFormat="1" ht="15.75" customHeight="1" x14ac:dyDescent="0.25">
      <c r="A151" s="1"/>
      <c r="B151" s="1"/>
      <c r="C151" s="39" t="s">
        <v>411</v>
      </c>
      <c r="D151" s="48">
        <v>947</v>
      </c>
      <c r="E151" s="4"/>
      <c r="F151" s="69"/>
      <c r="G151" s="76"/>
    </row>
    <row r="152" spans="1:9" s="10" customFormat="1" ht="15.75" customHeight="1" x14ac:dyDescent="0.25">
      <c r="A152" s="1"/>
      <c r="B152" s="1"/>
      <c r="C152" s="39" t="s">
        <v>1458</v>
      </c>
      <c r="D152" s="48">
        <v>980</v>
      </c>
      <c r="E152" s="4"/>
      <c r="F152" s="69"/>
      <c r="G152" s="73"/>
    </row>
    <row r="153" spans="1:9" s="10" customFormat="1" ht="15.75" customHeight="1" x14ac:dyDescent="0.25">
      <c r="A153" s="1"/>
      <c r="B153" s="1"/>
      <c r="C153" s="39" t="s">
        <v>952</v>
      </c>
      <c r="D153" s="48"/>
      <c r="E153" s="4"/>
      <c r="F153" s="69"/>
      <c r="G153" s="73"/>
    </row>
    <row r="154" spans="1:9" s="8" customFormat="1" ht="15.75" customHeight="1" x14ac:dyDescent="0.25">
      <c r="A154" s="1"/>
      <c r="B154" s="1"/>
      <c r="C154" s="38" t="s">
        <v>2811</v>
      </c>
      <c r="D154" s="47">
        <f>SUM(D155:D177)</f>
        <v>35064</v>
      </c>
      <c r="E154" s="4"/>
      <c r="F154" s="69"/>
      <c r="G154" s="73"/>
      <c r="H154" s="47"/>
      <c r="I154" s="47"/>
    </row>
    <row r="155" spans="1:9" s="10" customFormat="1" ht="15.75" customHeight="1" x14ac:dyDescent="0.25">
      <c r="A155" s="1"/>
      <c r="B155" s="1"/>
      <c r="C155" s="39" t="s">
        <v>1459</v>
      </c>
      <c r="D155" s="48">
        <v>2067</v>
      </c>
      <c r="E155" s="4"/>
      <c r="F155" s="69"/>
      <c r="G155" s="73"/>
    </row>
    <row r="156" spans="1:9" s="10" customFormat="1" ht="15.75" customHeight="1" x14ac:dyDescent="0.25">
      <c r="A156" s="1"/>
      <c r="B156" s="1"/>
      <c r="C156" s="39" t="s">
        <v>94</v>
      </c>
      <c r="D156" s="48">
        <v>712</v>
      </c>
      <c r="E156" s="4"/>
      <c r="F156" s="69"/>
      <c r="G156" s="73"/>
    </row>
    <row r="157" spans="1:9" s="10" customFormat="1" ht="15.75" customHeight="1" x14ac:dyDescent="0.25">
      <c r="A157" s="1"/>
      <c r="B157" s="1"/>
      <c r="C157" s="39" t="s">
        <v>1460</v>
      </c>
      <c r="D157" s="48">
        <v>2517</v>
      </c>
      <c r="E157" s="4"/>
      <c r="F157" s="69"/>
      <c r="G157" s="73"/>
    </row>
    <row r="158" spans="1:9" s="10" customFormat="1" ht="15.75" customHeight="1" x14ac:dyDescent="0.25">
      <c r="A158" s="1"/>
      <c r="B158" s="1"/>
      <c r="C158" s="39" t="s">
        <v>310</v>
      </c>
      <c r="D158" s="48">
        <v>1037</v>
      </c>
      <c r="E158" s="4"/>
      <c r="F158" s="69"/>
      <c r="G158" s="73"/>
    </row>
    <row r="159" spans="1:9" s="10" customFormat="1" ht="15.75" customHeight="1" x14ac:dyDescent="0.25">
      <c r="A159" s="1"/>
      <c r="B159" s="1"/>
      <c r="C159" s="39" t="s">
        <v>1461</v>
      </c>
      <c r="D159" s="48">
        <v>1590</v>
      </c>
      <c r="E159" s="4"/>
      <c r="F159" s="69"/>
      <c r="G159" s="73"/>
    </row>
    <row r="160" spans="1:9" s="10" customFormat="1" ht="15.75" customHeight="1" x14ac:dyDescent="0.25">
      <c r="A160" s="1"/>
      <c r="B160" s="1"/>
      <c r="C160" s="39" t="s">
        <v>119</v>
      </c>
      <c r="D160" s="48">
        <v>2284</v>
      </c>
      <c r="E160" s="4"/>
      <c r="F160" s="69"/>
      <c r="G160" s="73"/>
    </row>
    <row r="161" spans="1:9" s="10" customFormat="1" ht="15.75" customHeight="1" x14ac:dyDescent="0.25">
      <c r="A161" s="1"/>
      <c r="B161" s="1"/>
      <c r="C161" s="39" t="s">
        <v>989</v>
      </c>
      <c r="D161" s="48">
        <v>547</v>
      </c>
      <c r="E161" s="4"/>
      <c r="F161" s="69"/>
      <c r="G161" s="73"/>
    </row>
    <row r="162" spans="1:9" s="8" customFormat="1" ht="15.75" customHeight="1" x14ac:dyDescent="0.25">
      <c r="A162" s="1"/>
      <c r="B162" s="1"/>
      <c r="C162" s="39" t="s">
        <v>1462</v>
      </c>
      <c r="D162" s="48">
        <v>1100</v>
      </c>
      <c r="E162" s="4"/>
      <c r="F162" s="69"/>
      <c r="G162" s="73"/>
      <c r="I162" s="10"/>
    </row>
    <row r="163" spans="1:9" s="10" customFormat="1" ht="15.75" customHeight="1" x14ac:dyDescent="0.25">
      <c r="A163" s="1"/>
      <c r="B163" s="1"/>
      <c r="C163" s="39" t="s">
        <v>27</v>
      </c>
      <c r="D163" s="48">
        <v>1284</v>
      </c>
      <c r="E163" s="4"/>
      <c r="F163" s="69"/>
      <c r="G163" s="73"/>
    </row>
    <row r="164" spans="1:9" s="10" customFormat="1" ht="15.75" customHeight="1" x14ac:dyDescent="0.25">
      <c r="A164" s="1"/>
      <c r="B164" s="1"/>
      <c r="C164" s="39" t="s">
        <v>1463</v>
      </c>
      <c r="D164" s="48">
        <v>1313</v>
      </c>
      <c r="E164" s="4"/>
      <c r="F164" s="69"/>
      <c r="G164" s="73"/>
    </row>
    <row r="165" spans="1:9" s="10" customFormat="1" ht="15.75" customHeight="1" x14ac:dyDescent="0.25">
      <c r="A165" s="1"/>
      <c r="B165" s="1"/>
      <c r="C165" s="39" t="s">
        <v>1464</v>
      </c>
      <c r="D165" s="48">
        <v>2381</v>
      </c>
      <c r="E165" s="4"/>
      <c r="F165" s="69"/>
      <c r="G165" s="73"/>
    </row>
    <row r="166" spans="1:9" s="10" customFormat="1" ht="15.75" customHeight="1" x14ac:dyDescent="0.25">
      <c r="A166" s="1"/>
      <c r="B166" s="1"/>
      <c r="C166" s="39" t="s">
        <v>213</v>
      </c>
      <c r="D166" s="48">
        <v>502</v>
      </c>
      <c r="E166" s="4"/>
      <c r="F166" s="69"/>
      <c r="G166" s="73"/>
    </row>
    <row r="167" spans="1:9" s="10" customFormat="1" ht="15.75" customHeight="1" x14ac:dyDescent="0.25">
      <c r="A167" s="1"/>
      <c r="B167" s="1"/>
      <c r="C167" s="39" t="s">
        <v>1465</v>
      </c>
      <c r="D167" s="48">
        <v>1699</v>
      </c>
      <c r="E167" s="4"/>
      <c r="F167" s="69"/>
      <c r="G167" s="73"/>
    </row>
    <row r="168" spans="1:9" s="10" customFormat="1" ht="15.75" customHeight="1" x14ac:dyDescent="0.25">
      <c r="A168" s="1"/>
      <c r="B168" s="1"/>
      <c r="C168" s="39" t="s">
        <v>1466</v>
      </c>
      <c r="D168" s="48">
        <v>1166</v>
      </c>
      <c r="E168" s="4"/>
      <c r="F168" s="69"/>
      <c r="G168" s="73"/>
    </row>
    <row r="169" spans="1:9" s="10" customFormat="1" ht="15.75" customHeight="1" x14ac:dyDescent="0.25">
      <c r="A169" s="1"/>
      <c r="B169" s="1"/>
      <c r="C169" s="39" t="s">
        <v>1467</v>
      </c>
      <c r="D169" s="48">
        <v>2307</v>
      </c>
      <c r="E169" s="4"/>
      <c r="F169" s="69"/>
      <c r="G169" s="76"/>
    </row>
    <row r="170" spans="1:9" s="10" customFormat="1" ht="15.75" customHeight="1" x14ac:dyDescent="0.25">
      <c r="A170" s="1"/>
      <c r="B170" s="1"/>
      <c r="C170" s="39" t="s">
        <v>1468</v>
      </c>
      <c r="D170" s="48">
        <v>2015</v>
      </c>
      <c r="E170" s="4"/>
      <c r="F170" s="69"/>
      <c r="G170" s="73"/>
    </row>
    <row r="171" spans="1:9" s="10" customFormat="1" ht="15.75" customHeight="1" x14ac:dyDescent="0.25">
      <c r="A171" s="1"/>
      <c r="B171" s="1"/>
      <c r="C171" s="39" t="s">
        <v>123</v>
      </c>
      <c r="D171" s="48">
        <v>1426</v>
      </c>
      <c r="E171" s="4"/>
      <c r="F171" s="69"/>
      <c r="G171" s="73"/>
    </row>
    <row r="172" spans="1:9" s="10" customFormat="1" ht="15.75" customHeight="1" x14ac:dyDescent="0.25">
      <c r="A172" s="1"/>
      <c r="B172" s="1"/>
      <c r="C172" s="39" t="s">
        <v>124</v>
      </c>
      <c r="D172" s="48">
        <v>2520</v>
      </c>
      <c r="E172" s="4"/>
      <c r="F172" s="69"/>
      <c r="G172" s="73"/>
    </row>
    <row r="173" spans="1:9" s="10" customFormat="1" ht="15.75" customHeight="1" x14ac:dyDescent="0.25">
      <c r="A173" s="1"/>
      <c r="B173" s="1"/>
      <c r="C173" s="39" t="s">
        <v>1469</v>
      </c>
      <c r="D173" s="48">
        <v>1029</v>
      </c>
      <c r="E173" s="4"/>
      <c r="F173" s="69"/>
      <c r="G173" s="73"/>
    </row>
    <row r="174" spans="1:9" s="10" customFormat="1" ht="15.75" customHeight="1" x14ac:dyDescent="0.25">
      <c r="A174" s="1"/>
      <c r="B174" s="1"/>
      <c r="C174" s="39" t="s">
        <v>1276</v>
      </c>
      <c r="D174" s="48">
        <v>1208</v>
      </c>
      <c r="E174" s="4"/>
      <c r="F174" s="69"/>
      <c r="G174" s="73"/>
    </row>
    <row r="175" spans="1:9" s="10" customFormat="1" ht="15.75" customHeight="1" x14ac:dyDescent="0.25">
      <c r="A175" s="1"/>
      <c r="B175" s="1"/>
      <c r="C175" s="39" t="s">
        <v>52</v>
      </c>
      <c r="D175" s="48">
        <v>836</v>
      </c>
      <c r="E175" s="4"/>
      <c r="F175" s="69"/>
      <c r="G175" s="73"/>
    </row>
    <row r="176" spans="1:9" s="10" customFormat="1" ht="15.75" customHeight="1" x14ac:dyDescent="0.25">
      <c r="A176" s="1"/>
      <c r="B176" s="1"/>
      <c r="C176" s="39" t="s">
        <v>1470</v>
      </c>
      <c r="D176" s="48">
        <v>1988</v>
      </c>
      <c r="E176" s="4"/>
      <c r="F176" s="69"/>
      <c r="G176" s="73"/>
    </row>
    <row r="177" spans="1:9" s="10" customFormat="1" ht="15.75" customHeight="1" x14ac:dyDescent="0.25">
      <c r="A177" s="1"/>
      <c r="B177" s="1"/>
      <c r="C177" s="39" t="s">
        <v>1471</v>
      </c>
      <c r="D177" s="48">
        <v>1536</v>
      </c>
      <c r="E177" s="4"/>
      <c r="F177" s="69"/>
      <c r="G177" s="73"/>
    </row>
    <row r="178" spans="1:9" s="10" customFormat="1" ht="15.75" customHeight="1" x14ac:dyDescent="0.25">
      <c r="A178" s="1"/>
      <c r="B178" s="1"/>
      <c r="C178" s="39" t="s">
        <v>952</v>
      </c>
      <c r="D178" s="48"/>
      <c r="E178" s="4"/>
      <c r="F178" s="69"/>
      <c r="G178" s="73"/>
    </row>
    <row r="179" spans="1:9" s="8" customFormat="1" ht="15.75" customHeight="1" x14ac:dyDescent="0.25">
      <c r="A179" s="1"/>
      <c r="B179" s="1"/>
      <c r="C179" s="38" t="s">
        <v>2812</v>
      </c>
      <c r="D179" s="47">
        <f>SUM(D180:D197)</f>
        <v>33376</v>
      </c>
      <c r="E179" s="4"/>
      <c r="F179" s="69"/>
      <c r="G179" s="73"/>
      <c r="H179" s="47"/>
      <c r="I179" s="47"/>
    </row>
    <row r="180" spans="1:9" s="10" customFormat="1" ht="15.75" customHeight="1" x14ac:dyDescent="0.25">
      <c r="A180" s="1"/>
      <c r="B180" s="1"/>
      <c r="C180" s="39" t="s">
        <v>1472</v>
      </c>
      <c r="D180" s="48">
        <v>1973</v>
      </c>
      <c r="E180" s="4"/>
      <c r="F180" s="69"/>
      <c r="G180" s="73"/>
    </row>
    <row r="181" spans="1:9" s="10" customFormat="1" ht="15.75" customHeight="1" x14ac:dyDescent="0.25">
      <c r="A181" s="1"/>
      <c r="B181" s="1"/>
      <c r="C181" s="39" t="s">
        <v>1473</v>
      </c>
      <c r="D181" s="48">
        <v>2034</v>
      </c>
      <c r="E181" s="4"/>
      <c r="F181" s="69"/>
      <c r="G181" s="73"/>
    </row>
    <row r="182" spans="1:9" s="10" customFormat="1" ht="15.75" customHeight="1" x14ac:dyDescent="0.25">
      <c r="A182" s="1"/>
      <c r="B182" s="1"/>
      <c r="C182" s="39" t="s">
        <v>133</v>
      </c>
      <c r="D182" s="48">
        <v>1101</v>
      </c>
      <c r="E182" s="4"/>
      <c r="F182" s="69"/>
      <c r="G182" s="73"/>
    </row>
    <row r="183" spans="1:9" s="8" customFormat="1" ht="15.75" customHeight="1" x14ac:dyDescent="0.25">
      <c r="A183" s="1"/>
      <c r="B183" s="1"/>
      <c r="C183" s="39" t="s">
        <v>1474</v>
      </c>
      <c r="D183" s="48">
        <v>973</v>
      </c>
      <c r="E183" s="4"/>
      <c r="F183" s="69"/>
      <c r="G183" s="73"/>
      <c r="I183" s="10"/>
    </row>
    <row r="184" spans="1:9" s="10" customFormat="1" ht="15.75" customHeight="1" x14ac:dyDescent="0.25">
      <c r="A184" s="1"/>
      <c r="B184" s="1"/>
      <c r="C184" s="39" t="s">
        <v>1475</v>
      </c>
      <c r="D184" s="48">
        <v>1068</v>
      </c>
      <c r="E184" s="4"/>
      <c r="F184" s="69"/>
      <c r="G184" s="73"/>
    </row>
    <row r="185" spans="1:9" s="10" customFormat="1" ht="15.75" customHeight="1" x14ac:dyDescent="0.25">
      <c r="A185" s="1"/>
      <c r="B185" s="1"/>
      <c r="C185" s="39" t="s">
        <v>1476</v>
      </c>
      <c r="D185" s="48">
        <v>3793</v>
      </c>
      <c r="E185" s="4"/>
      <c r="F185" s="69"/>
      <c r="G185" s="73"/>
    </row>
    <row r="186" spans="1:9" s="10" customFormat="1" ht="15.75" customHeight="1" x14ac:dyDescent="0.25">
      <c r="A186" s="1"/>
      <c r="B186" s="1"/>
      <c r="C186" s="39" t="s">
        <v>1477</v>
      </c>
      <c r="D186" s="48">
        <v>2769</v>
      </c>
      <c r="E186" s="4"/>
      <c r="F186" s="69"/>
      <c r="G186" s="73"/>
    </row>
    <row r="187" spans="1:9" s="10" customFormat="1" ht="15.75" customHeight="1" x14ac:dyDescent="0.25">
      <c r="A187" s="1"/>
      <c r="B187" s="1"/>
      <c r="C187" s="39" t="s">
        <v>1478</v>
      </c>
      <c r="D187" s="48">
        <v>828</v>
      </c>
      <c r="E187" s="4"/>
      <c r="F187" s="69"/>
      <c r="G187" s="73"/>
    </row>
    <row r="188" spans="1:9" s="10" customFormat="1" ht="15.75" customHeight="1" x14ac:dyDescent="0.25">
      <c r="A188" s="1"/>
      <c r="B188" s="1"/>
      <c r="C188" s="39" t="s">
        <v>1479</v>
      </c>
      <c r="D188" s="48">
        <v>1165</v>
      </c>
      <c r="E188" s="4"/>
      <c r="F188" s="69"/>
      <c r="G188" s="73"/>
    </row>
    <row r="189" spans="1:9" s="10" customFormat="1" ht="15.75" customHeight="1" x14ac:dyDescent="0.25">
      <c r="A189" s="1"/>
      <c r="B189" s="1"/>
      <c r="C189" s="39" t="s">
        <v>69</v>
      </c>
      <c r="D189" s="48">
        <v>2849</v>
      </c>
      <c r="E189" s="4"/>
      <c r="F189" s="69"/>
      <c r="G189" s="73"/>
    </row>
    <row r="190" spans="1:9" s="10" customFormat="1" ht="15.75" customHeight="1" x14ac:dyDescent="0.25">
      <c r="A190" s="1"/>
      <c r="B190" s="1"/>
      <c r="C190" s="39" t="s">
        <v>1480</v>
      </c>
      <c r="D190" s="48">
        <v>2436</v>
      </c>
      <c r="E190" s="4"/>
      <c r="F190" s="69"/>
      <c r="G190" s="73"/>
    </row>
    <row r="191" spans="1:9" s="10" customFormat="1" ht="15.75" customHeight="1" x14ac:dyDescent="0.25">
      <c r="A191" s="1"/>
      <c r="B191" s="1"/>
      <c r="C191" s="39" t="s">
        <v>1481</v>
      </c>
      <c r="D191" s="48">
        <v>1338</v>
      </c>
      <c r="E191" s="4"/>
      <c r="F191" s="69"/>
      <c r="G191" s="76"/>
    </row>
    <row r="192" spans="1:9" s="10" customFormat="1" ht="15.75" customHeight="1" x14ac:dyDescent="0.25">
      <c r="A192" s="1"/>
      <c r="B192" s="1"/>
      <c r="C192" s="39" t="s">
        <v>1482</v>
      </c>
      <c r="D192" s="48">
        <v>2646</v>
      </c>
      <c r="E192" s="4"/>
      <c r="F192" s="69"/>
      <c r="G192" s="73"/>
    </row>
    <row r="193" spans="1:9" s="10" customFormat="1" ht="15.75" customHeight="1" x14ac:dyDescent="0.25">
      <c r="A193" s="1"/>
      <c r="B193" s="1"/>
      <c r="C193" s="39" t="s">
        <v>2</v>
      </c>
      <c r="D193" s="48">
        <v>1446</v>
      </c>
      <c r="E193" s="4"/>
      <c r="F193" s="69"/>
      <c r="G193" s="73"/>
    </row>
    <row r="194" spans="1:9" s="10" customFormat="1" ht="15.75" customHeight="1" x14ac:dyDescent="0.25">
      <c r="A194" s="1"/>
      <c r="B194" s="1"/>
      <c r="C194" s="39" t="s">
        <v>1483</v>
      </c>
      <c r="D194" s="48">
        <v>3379</v>
      </c>
      <c r="E194" s="4"/>
      <c r="F194" s="69"/>
      <c r="G194" s="73"/>
    </row>
    <row r="195" spans="1:9" s="10" customFormat="1" ht="15.75" customHeight="1" x14ac:dyDescent="0.25">
      <c r="A195" s="1"/>
      <c r="B195" s="1"/>
      <c r="C195" s="39" t="s">
        <v>1484</v>
      </c>
      <c r="D195" s="48">
        <v>2365</v>
      </c>
      <c r="E195" s="4"/>
      <c r="F195" s="69"/>
      <c r="G195" s="73"/>
    </row>
    <row r="196" spans="1:9" s="10" customFormat="1" ht="15.75" customHeight="1" x14ac:dyDescent="0.25">
      <c r="A196" s="1"/>
      <c r="B196" s="1"/>
      <c r="C196" s="39" t="s">
        <v>1485</v>
      </c>
      <c r="D196" s="48">
        <v>1213</v>
      </c>
      <c r="E196" s="4"/>
      <c r="F196" s="69"/>
      <c r="G196" s="73"/>
    </row>
    <row r="197" spans="1:9" s="10" customFormat="1" ht="15.75" customHeight="1" x14ac:dyDescent="0.25">
      <c r="A197" s="1"/>
      <c r="B197" s="1"/>
      <c r="C197" s="39" t="s">
        <v>1486</v>
      </c>
      <c r="D197" s="48">
        <v>0</v>
      </c>
      <c r="E197" s="4"/>
      <c r="F197" s="69"/>
      <c r="G197" s="73"/>
    </row>
    <row r="198" spans="1:9" s="10" customFormat="1" ht="15.75" customHeight="1" x14ac:dyDescent="0.25">
      <c r="A198" s="1"/>
      <c r="B198" s="1"/>
      <c r="C198" s="39" t="s">
        <v>952</v>
      </c>
      <c r="D198" s="48"/>
      <c r="E198" s="4"/>
      <c r="F198" s="69"/>
      <c r="G198" s="73"/>
    </row>
    <row r="199" spans="1:9" s="8" customFormat="1" ht="15.75" customHeight="1" x14ac:dyDescent="0.25">
      <c r="A199" s="1"/>
      <c r="B199" s="1"/>
      <c r="C199" s="38" t="s">
        <v>1487</v>
      </c>
      <c r="D199" s="47">
        <f>SUM(D200:D228)</f>
        <v>58176</v>
      </c>
      <c r="E199" s="4"/>
      <c r="F199" s="69"/>
      <c r="G199" s="73"/>
      <c r="H199" s="47"/>
      <c r="I199" s="47"/>
    </row>
    <row r="200" spans="1:9" s="10" customFormat="1" ht="15.75" customHeight="1" x14ac:dyDescent="0.25">
      <c r="A200" s="1"/>
      <c r="B200" s="1"/>
      <c r="C200" s="39" t="s">
        <v>1488</v>
      </c>
      <c r="D200" s="48">
        <v>2814</v>
      </c>
      <c r="E200" s="4"/>
      <c r="F200" s="69"/>
      <c r="G200" s="73"/>
    </row>
    <row r="201" spans="1:9" s="10" customFormat="1" ht="15.75" customHeight="1" x14ac:dyDescent="0.25">
      <c r="A201" s="1"/>
      <c r="B201" s="1"/>
      <c r="C201" s="39" t="s">
        <v>1489</v>
      </c>
      <c r="D201" s="48">
        <v>2099</v>
      </c>
      <c r="E201" s="4"/>
      <c r="F201" s="69"/>
      <c r="G201" s="73"/>
    </row>
    <row r="202" spans="1:9" s="10" customFormat="1" ht="15.75" customHeight="1" x14ac:dyDescent="0.25">
      <c r="A202" s="1"/>
      <c r="B202" s="1"/>
      <c r="C202" s="39" t="s">
        <v>1490</v>
      </c>
      <c r="D202" s="48">
        <v>1447</v>
      </c>
      <c r="E202" s="4"/>
      <c r="F202" s="69"/>
      <c r="G202" s="73"/>
      <c r="H202" s="86"/>
    </row>
    <row r="203" spans="1:9" s="10" customFormat="1" ht="15.75" customHeight="1" x14ac:dyDescent="0.25">
      <c r="A203" s="1"/>
      <c r="B203" s="1"/>
      <c r="C203" s="39" t="s">
        <v>146</v>
      </c>
      <c r="D203" s="48">
        <v>1170</v>
      </c>
      <c r="E203" s="4"/>
      <c r="F203" s="69"/>
      <c r="G203" s="73"/>
    </row>
    <row r="204" spans="1:9" s="10" customFormat="1" ht="15.75" customHeight="1" x14ac:dyDescent="0.25">
      <c r="A204" s="1"/>
      <c r="B204" s="1"/>
      <c r="C204" s="39" t="s">
        <v>182</v>
      </c>
      <c r="D204" s="48">
        <v>1244</v>
      </c>
      <c r="E204" s="4"/>
      <c r="F204" s="69"/>
      <c r="G204" s="73"/>
    </row>
    <row r="205" spans="1:9" s="8" customFormat="1" ht="15.75" customHeight="1" x14ac:dyDescent="0.25">
      <c r="A205" s="1"/>
      <c r="B205" s="1"/>
      <c r="C205" s="39" t="s">
        <v>1491</v>
      </c>
      <c r="D205" s="48">
        <v>2374</v>
      </c>
      <c r="E205" s="4"/>
      <c r="F205" s="69"/>
      <c r="G205" s="73"/>
      <c r="I205" s="10"/>
    </row>
    <row r="206" spans="1:9" s="10" customFormat="1" ht="15.75" customHeight="1" x14ac:dyDescent="0.25">
      <c r="A206" s="1"/>
      <c r="B206" s="1"/>
      <c r="C206" s="39" t="s">
        <v>1492</v>
      </c>
      <c r="D206" s="48">
        <v>3033</v>
      </c>
      <c r="E206" s="4"/>
      <c r="F206" s="69"/>
      <c r="G206" s="73"/>
    </row>
    <row r="207" spans="1:9" s="10" customFormat="1" ht="15.75" customHeight="1" x14ac:dyDescent="0.25">
      <c r="A207" s="1"/>
      <c r="B207" s="1"/>
      <c r="C207" s="39" t="s">
        <v>1493</v>
      </c>
      <c r="D207" s="48">
        <v>1283</v>
      </c>
      <c r="E207" s="4"/>
      <c r="F207" s="69"/>
      <c r="G207" s="73"/>
    </row>
    <row r="208" spans="1:9" s="10" customFormat="1" ht="15.75" customHeight="1" x14ac:dyDescent="0.25">
      <c r="A208" s="1"/>
      <c r="B208" s="1"/>
      <c r="C208" s="39" t="s">
        <v>685</v>
      </c>
      <c r="D208" s="48">
        <v>2357</v>
      </c>
      <c r="E208" s="4"/>
      <c r="F208" s="69"/>
      <c r="G208" s="73"/>
    </row>
    <row r="209" spans="1:9" s="8" customFormat="1" ht="15.75" customHeight="1" x14ac:dyDescent="0.25">
      <c r="A209" s="1"/>
      <c r="B209" s="1"/>
      <c r="C209" s="39" t="s">
        <v>1494</v>
      </c>
      <c r="D209" s="48">
        <v>895</v>
      </c>
      <c r="E209" s="4"/>
      <c r="F209" s="69"/>
      <c r="G209" s="73"/>
      <c r="I209" s="10"/>
    </row>
    <row r="210" spans="1:9" s="10" customFormat="1" ht="15.75" customHeight="1" x14ac:dyDescent="0.25">
      <c r="A210" s="1"/>
      <c r="B210" s="1"/>
      <c r="C210" s="39" t="s">
        <v>1495</v>
      </c>
      <c r="D210" s="48">
        <v>1956</v>
      </c>
      <c r="E210" s="4"/>
      <c r="F210" s="69"/>
      <c r="G210" s="73"/>
    </row>
    <row r="211" spans="1:9" s="10" customFormat="1" ht="15.75" customHeight="1" x14ac:dyDescent="0.25">
      <c r="A211" s="1"/>
      <c r="B211" s="1"/>
      <c r="C211" s="39" t="s">
        <v>1496</v>
      </c>
      <c r="D211" s="48">
        <v>1321</v>
      </c>
      <c r="E211" s="4"/>
      <c r="F211" s="69"/>
      <c r="G211" s="73"/>
    </row>
    <row r="212" spans="1:9" s="10" customFormat="1" ht="15.75" customHeight="1" x14ac:dyDescent="0.25">
      <c r="A212" s="1"/>
      <c r="B212" s="1"/>
      <c r="C212" s="39" t="s">
        <v>1497</v>
      </c>
      <c r="D212" s="48">
        <v>2850</v>
      </c>
      <c r="E212" s="4"/>
      <c r="F212" s="69"/>
      <c r="G212" s="76"/>
    </row>
    <row r="213" spans="1:9" s="10" customFormat="1" ht="15.75" customHeight="1" x14ac:dyDescent="0.25">
      <c r="A213" s="1"/>
      <c r="B213" s="1"/>
      <c r="C213" s="39" t="s">
        <v>1498</v>
      </c>
      <c r="D213" s="48">
        <v>2821</v>
      </c>
      <c r="E213" s="4"/>
      <c r="F213" s="69"/>
      <c r="G213" s="73"/>
    </row>
    <row r="214" spans="1:9" s="10" customFormat="1" ht="15.75" customHeight="1" x14ac:dyDescent="0.25">
      <c r="A214" s="1"/>
      <c r="B214" s="1"/>
      <c r="C214" s="39" t="s">
        <v>528</v>
      </c>
      <c r="D214" s="48">
        <v>1558</v>
      </c>
      <c r="E214" s="4"/>
      <c r="F214" s="69"/>
      <c r="G214" s="73"/>
    </row>
    <row r="215" spans="1:9" s="10" customFormat="1" ht="15.75" customHeight="1" x14ac:dyDescent="0.25">
      <c r="A215" s="1"/>
      <c r="B215" s="1"/>
      <c r="C215" s="39" t="s">
        <v>1499</v>
      </c>
      <c r="D215" s="48">
        <v>2296</v>
      </c>
      <c r="E215" s="4"/>
      <c r="F215" s="69"/>
      <c r="G215" s="73"/>
    </row>
    <row r="216" spans="1:9" s="10" customFormat="1" ht="15.75" customHeight="1" x14ac:dyDescent="0.25">
      <c r="A216" s="1"/>
      <c r="B216" s="1"/>
      <c r="C216" s="39" t="s">
        <v>77</v>
      </c>
      <c r="D216" s="48">
        <v>561</v>
      </c>
      <c r="E216" s="4"/>
      <c r="F216" s="69"/>
      <c r="G216" s="76"/>
    </row>
    <row r="217" spans="1:9" s="10" customFormat="1" ht="15.75" customHeight="1" x14ac:dyDescent="0.25">
      <c r="A217" s="1"/>
      <c r="B217" s="1"/>
      <c r="C217" s="39" t="s">
        <v>1500</v>
      </c>
      <c r="D217" s="48">
        <v>2582</v>
      </c>
      <c r="E217" s="4"/>
      <c r="F217" s="69"/>
      <c r="G217" s="73"/>
    </row>
    <row r="218" spans="1:9" s="10" customFormat="1" ht="15.75" customHeight="1" x14ac:dyDescent="0.25">
      <c r="A218" s="1"/>
      <c r="B218" s="1"/>
      <c r="C218" s="39" t="s">
        <v>1501</v>
      </c>
      <c r="D218" s="48">
        <v>1986</v>
      </c>
      <c r="E218" s="4"/>
      <c r="F218" s="69"/>
      <c r="G218" s="73"/>
    </row>
    <row r="219" spans="1:9" s="10" customFormat="1" ht="15.75" customHeight="1" x14ac:dyDescent="0.25">
      <c r="A219" s="1"/>
      <c r="B219" s="1"/>
      <c r="C219" s="39" t="s">
        <v>141</v>
      </c>
      <c r="D219" s="48">
        <v>1642</v>
      </c>
      <c r="E219" s="4"/>
      <c r="F219" s="69"/>
      <c r="G219" s="73"/>
    </row>
    <row r="220" spans="1:9" s="10" customFormat="1" ht="15.75" customHeight="1" x14ac:dyDescent="0.25">
      <c r="A220" s="1"/>
      <c r="B220" s="1"/>
      <c r="C220" s="39" t="s">
        <v>1502</v>
      </c>
      <c r="D220" s="48">
        <v>2294</v>
      </c>
      <c r="E220" s="4"/>
      <c r="F220" s="69"/>
      <c r="G220" s="73"/>
    </row>
    <row r="221" spans="1:9" s="10" customFormat="1" ht="15.75" customHeight="1" x14ac:dyDescent="0.25">
      <c r="A221" s="1"/>
      <c r="B221" s="1"/>
      <c r="C221" s="39" t="s">
        <v>1503</v>
      </c>
      <c r="D221" s="48">
        <v>1649</v>
      </c>
      <c r="E221" s="4"/>
      <c r="F221" s="69"/>
      <c r="G221" s="73"/>
    </row>
    <row r="222" spans="1:9" s="10" customFormat="1" ht="15.75" customHeight="1" x14ac:dyDescent="0.25">
      <c r="A222" s="1"/>
      <c r="B222" s="1"/>
      <c r="C222" s="39" t="s">
        <v>1504</v>
      </c>
      <c r="D222" s="48">
        <v>1616</v>
      </c>
      <c r="E222" s="4"/>
      <c r="F222" s="69"/>
      <c r="G222" s="73"/>
    </row>
    <row r="223" spans="1:9" s="10" customFormat="1" ht="15.75" customHeight="1" x14ac:dyDescent="0.25">
      <c r="A223" s="1"/>
      <c r="B223" s="1"/>
      <c r="C223" s="39" t="s">
        <v>1505</v>
      </c>
      <c r="D223" s="48">
        <v>2113</v>
      </c>
      <c r="E223" s="4"/>
      <c r="F223" s="69"/>
      <c r="G223" s="73"/>
    </row>
    <row r="224" spans="1:9" s="10" customFormat="1" ht="15.75" customHeight="1" x14ac:dyDescent="0.25">
      <c r="A224" s="1"/>
      <c r="B224" s="1"/>
      <c r="C224" s="39" t="s">
        <v>1506</v>
      </c>
      <c r="D224" s="48">
        <v>3746</v>
      </c>
      <c r="E224" s="4"/>
      <c r="F224" s="69"/>
      <c r="G224" s="73"/>
    </row>
    <row r="225" spans="1:9" s="10" customFormat="1" ht="15.75" customHeight="1" x14ac:dyDescent="0.25">
      <c r="A225" s="1"/>
      <c r="B225" s="1"/>
      <c r="C225" s="39" t="s">
        <v>40</v>
      </c>
      <c r="D225" s="48">
        <v>1987</v>
      </c>
      <c r="E225" s="4"/>
      <c r="F225" s="69"/>
      <c r="G225" s="73"/>
    </row>
    <row r="226" spans="1:9" s="10" customFormat="1" ht="15.75" customHeight="1" x14ac:dyDescent="0.25">
      <c r="A226" s="1"/>
      <c r="B226" s="1"/>
      <c r="C226" s="39" t="s">
        <v>1507</v>
      </c>
      <c r="D226" s="48">
        <v>2122</v>
      </c>
      <c r="E226" s="4"/>
      <c r="F226" s="69"/>
      <c r="G226" s="73"/>
    </row>
    <row r="227" spans="1:9" s="10" customFormat="1" ht="15.75" customHeight="1" x14ac:dyDescent="0.25">
      <c r="A227" s="1"/>
      <c r="B227" s="1"/>
      <c r="C227" s="39" t="s">
        <v>1508</v>
      </c>
      <c r="D227" s="48">
        <v>2641</v>
      </c>
      <c r="E227" s="4"/>
      <c r="F227" s="69"/>
      <c r="G227" s="73"/>
    </row>
    <row r="228" spans="1:9" s="10" customFormat="1" ht="15.75" customHeight="1" x14ac:dyDescent="0.25">
      <c r="A228" s="1"/>
      <c r="B228" s="1"/>
      <c r="C228" s="39" t="s">
        <v>1509</v>
      </c>
      <c r="D228" s="48">
        <v>1719</v>
      </c>
      <c r="E228" s="4"/>
      <c r="F228" s="69"/>
      <c r="G228" s="73"/>
    </row>
    <row r="229" spans="1:9" s="10" customFormat="1" ht="15.75" customHeight="1" x14ac:dyDescent="0.25">
      <c r="A229" s="1"/>
      <c r="B229" s="1"/>
      <c r="C229" s="39" t="s">
        <v>952</v>
      </c>
      <c r="D229" s="48"/>
      <c r="E229" s="4"/>
      <c r="F229" s="69"/>
      <c r="G229" s="73"/>
    </row>
    <row r="230" spans="1:9" s="8" customFormat="1" ht="15.75" customHeight="1" x14ac:dyDescent="0.25">
      <c r="A230" s="1"/>
      <c r="B230" s="1"/>
      <c r="C230" s="38" t="s">
        <v>1510</v>
      </c>
      <c r="D230" s="47">
        <f>SUM(D231:D256)</f>
        <v>48614</v>
      </c>
      <c r="E230" s="4"/>
      <c r="F230" s="69"/>
      <c r="G230" s="73"/>
      <c r="H230" s="47"/>
      <c r="I230" s="47"/>
    </row>
    <row r="231" spans="1:9" s="10" customFormat="1" ht="15.75" customHeight="1" x14ac:dyDescent="0.25">
      <c r="A231" s="1"/>
      <c r="B231" s="1"/>
      <c r="C231" s="39" t="s">
        <v>870</v>
      </c>
      <c r="D231" s="48">
        <v>776</v>
      </c>
      <c r="E231" s="4"/>
      <c r="F231" s="69"/>
      <c r="G231" s="73"/>
    </row>
    <row r="232" spans="1:9" s="10" customFormat="1" ht="15.75" customHeight="1" x14ac:dyDescent="0.25">
      <c r="A232" s="1"/>
      <c r="B232" s="1"/>
      <c r="C232" s="39" t="s">
        <v>1511</v>
      </c>
      <c r="D232" s="48">
        <v>923</v>
      </c>
      <c r="E232" s="4"/>
      <c r="F232" s="69"/>
      <c r="G232" s="73"/>
    </row>
    <row r="233" spans="1:9" s="10" customFormat="1" ht="15.75" customHeight="1" x14ac:dyDescent="0.25">
      <c r="A233" s="1"/>
      <c r="B233" s="1"/>
      <c r="C233" s="39" t="s">
        <v>29</v>
      </c>
      <c r="D233" s="48">
        <v>742</v>
      </c>
      <c r="E233" s="4"/>
      <c r="F233" s="69"/>
      <c r="G233" s="73"/>
    </row>
    <row r="234" spans="1:9" s="10" customFormat="1" ht="15.75" customHeight="1" x14ac:dyDescent="0.25">
      <c r="A234" s="1"/>
      <c r="B234" s="1"/>
      <c r="C234" s="39" t="s">
        <v>1512</v>
      </c>
      <c r="D234" s="48">
        <v>1199</v>
      </c>
      <c r="E234" s="4"/>
      <c r="F234" s="69"/>
      <c r="G234" s="73"/>
    </row>
    <row r="235" spans="1:9" s="10" customFormat="1" ht="15.75" customHeight="1" x14ac:dyDescent="0.25">
      <c r="A235" s="1"/>
      <c r="B235" s="1"/>
      <c r="C235" s="39" t="s">
        <v>832</v>
      </c>
      <c r="D235" s="48">
        <v>1812</v>
      </c>
      <c r="E235" s="4"/>
      <c r="F235" s="69"/>
      <c r="G235" s="73"/>
    </row>
    <row r="236" spans="1:9" s="10" customFormat="1" ht="15.75" customHeight="1" x14ac:dyDescent="0.25">
      <c r="A236" s="1"/>
      <c r="B236" s="1"/>
      <c r="C236" s="39" t="s">
        <v>1513</v>
      </c>
      <c r="D236" s="48">
        <v>1431</v>
      </c>
      <c r="E236" s="4"/>
      <c r="F236" s="69"/>
      <c r="G236" s="73"/>
    </row>
    <row r="237" spans="1:9" s="10" customFormat="1" ht="15.75" customHeight="1" x14ac:dyDescent="0.25">
      <c r="A237" s="1"/>
      <c r="B237" s="1"/>
      <c r="C237" s="39" t="s">
        <v>172</v>
      </c>
      <c r="D237" s="48">
        <v>2270</v>
      </c>
      <c r="E237" s="4"/>
      <c r="F237" s="69"/>
      <c r="G237" s="73"/>
    </row>
    <row r="238" spans="1:9" s="10" customFormat="1" ht="15.75" customHeight="1" x14ac:dyDescent="0.25">
      <c r="A238" s="1"/>
      <c r="B238" s="1"/>
      <c r="C238" s="39" t="s">
        <v>924</v>
      </c>
      <c r="D238" s="48">
        <v>2278</v>
      </c>
      <c r="E238" s="4"/>
      <c r="F238" s="69"/>
      <c r="G238" s="73"/>
    </row>
    <row r="239" spans="1:9" s="10" customFormat="1" ht="15.75" customHeight="1" x14ac:dyDescent="0.25">
      <c r="A239" s="1"/>
      <c r="B239" s="1"/>
      <c r="C239" s="39" t="s">
        <v>1514</v>
      </c>
      <c r="D239" s="48">
        <v>2028</v>
      </c>
      <c r="E239" s="4"/>
      <c r="F239" s="69"/>
      <c r="G239" s="73"/>
    </row>
    <row r="240" spans="1:9" s="10" customFormat="1" ht="15.75" customHeight="1" x14ac:dyDescent="0.25">
      <c r="A240" s="1"/>
      <c r="B240" s="1"/>
      <c r="C240" s="39" t="s">
        <v>1515</v>
      </c>
      <c r="D240" s="48">
        <v>1995</v>
      </c>
      <c r="E240" s="4"/>
      <c r="F240" s="69"/>
      <c r="G240" s="73"/>
    </row>
    <row r="241" spans="1:9" s="10" customFormat="1" ht="15.75" customHeight="1" x14ac:dyDescent="0.25">
      <c r="A241" s="1"/>
      <c r="B241" s="1"/>
      <c r="C241" s="39" t="s">
        <v>2</v>
      </c>
      <c r="D241" s="48">
        <v>4951</v>
      </c>
      <c r="E241" s="4"/>
      <c r="F241" s="69"/>
      <c r="G241" s="73"/>
    </row>
    <row r="242" spans="1:9" s="10" customFormat="1" ht="15.75" customHeight="1" x14ac:dyDescent="0.25">
      <c r="A242" s="1"/>
      <c r="B242" s="1"/>
      <c r="C242" s="39" t="s">
        <v>1516</v>
      </c>
      <c r="D242" s="48">
        <v>1109</v>
      </c>
      <c r="E242" s="4"/>
      <c r="F242" s="69"/>
      <c r="G242" s="73"/>
    </row>
    <row r="243" spans="1:9" s="10" customFormat="1" ht="15.75" customHeight="1" x14ac:dyDescent="0.25">
      <c r="A243" s="1"/>
      <c r="B243" s="1"/>
      <c r="C243" s="39" t="s">
        <v>21</v>
      </c>
      <c r="D243" s="48">
        <v>1331</v>
      </c>
      <c r="E243" s="4"/>
      <c r="F243" s="69"/>
      <c r="G243" s="73"/>
    </row>
    <row r="244" spans="1:9" s="8" customFormat="1" ht="15.75" customHeight="1" x14ac:dyDescent="0.25">
      <c r="A244" s="1"/>
      <c r="B244" s="1"/>
      <c r="C244" s="39" t="s">
        <v>3</v>
      </c>
      <c r="D244" s="48">
        <v>2185</v>
      </c>
      <c r="E244" s="4"/>
      <c r="F244" s="69"/>
      <c r="G244" s="73"/>
      <c r="I244" s="10"/>
    </row>
    <row r="245" spans="1:9" s="10" customFormat="1" ht="15.75" customHeight="1" x14ac:dyDescent="0.25">
      <c r="A245" s="1"/>
      <c r="B245" s="1"/>
      <c r="C245" s="39" t="s">
        <v>28</v>
      </c>
      <c r="D245" s="48">
        <v>1654</v>
      </c>
      <c r="E245" s="4"/>
      <c r="F245" s="69"/>
      <c r="G245" s="73"/>
    </row>
    <row r="246" spans="1:9" s="10" customFormat="1" ht="15.75" customHeight="1" x14ac:dyDescent="0.25">
      <c r="A246" s="1"/>
      <c r="B246" s="1"/>
      <c r="C246" s="39" t="s">
        <v>7</v>
      </c>
      <c r="D246" s="48">
        <v>853</v>
      </c>
      <c r="E246" s="4"/>
      <c r="F246" s="69"/>
      <c r="G246" s="73"/>
    </row>
    <row r="247" spans="1:9" s="10" customFormat="1" ht="15.75" customHeight="1" x14ac:dyDescent="0.25">
      <c r="A247" s="1"/>
      <c r="B247" s="1"/>
      <c r="C247" s="39" t="s">
        <v>1517</v>
      </c>
      <c r="D247" s="48">
        <v>1276</v>
      </c>
      <c r="E247" s="4"/>
      <c r="F247" s="69"/>
      <c r="G247" s="73"/>
    </row>
    <row r="248" spans="1:9" s="10" customFormat="1" ht="15.75" customHeight="1" x14ac:dyDescent="0.25">
      <c r="A248" s="1"/>
      <c r="B248" s="1"/>
      <c r="C248" s="39" t="s">
        <v>9</v>
      </c>
      <c r="D248" s="48">
        <v>1929</v>
      </c>
      <c r="E248" s="4"/>
      <c r="F248" s="69"/>
      <c r="G248" s="73"/>
    </row>
    <row r="249" spans="1:9" s="10" customFormat="1" ht="15.75" customHeight="1" x14ac:dyDescent="0.25">
      <c r="A249" s="1"/>
      <c r="B249" s="1"/>
      <c r="C249" s="39" t="s">
        <v>134</v>
      </c>
      <c r="D249" s="48">
        <v>4511</v>
      </c>
      <c r="E249" s="4"/>
      <c r="F249" s="69"/>
      <c r="G249" s="73"/>
    </row>
    <row r="250" spans="1:9" s="10" customFormat="1" ht="15.75" customHeight="1" x14ac:dyDescent="0.25">
      <c r="A250" s="1"/>
      <c r="B250" s="1"/>
      <c r="C250" s="39" t="s">
        <v>4</v>
      </c>
      <c r="D250" s="48">
        <v>1557</v>
      </c>
      <c r="E250" s="4"/>
      <c r="F250" s="69"/>
      <c r="G250" s="73"/>
    </row>
    <row r="251" spans="1:9" s="10" customFormat="1" ht="15.75" customHeight="1" x14ac:dyDescent="0.25">
      <c r="A251" s="1"/>
      <c r="B251" s="1"/>
      <c r="C251" s="39" t="s">
        <v>18</v>
      </c>
      <c r="D251" s="48">
        <v>1448</v>
      </c>
      <c r="E251" s="4"/>
      <c r="F251" s="69"/>
      <c r="G251" s="76"/>
    </row>
    <row r="252" spans="1:9" s="10" customFormat="1" ht="15.75" customHeight="1" x14ac:dyDescent="0.25">
      <c r="A252" s="1"/>
      <c r="B252" s="1"/>
      <c r="C252" s="39" t="s">
        <v>14</v>
      </c>
      <c r="D252" s="48">
        <v>2419</v>
      </c>
      <c r="E252" s="4"/>
      <c r="F252" s="69"/>
      <c r="G252" s="73"/>
      <c r="H252" s="86"/>
    </row>
    <row r="253" spans="1:9" s="10" customFormat="1" ht="15.75" customHeight="1" x14ac:dyDescent="0.25">
      <c r="A253" s="1"/>
      <c r="B253" s="1"/>
      <c r="C253" s="39" t="s">
        <v>128</v>
      </c>
      <c r="D253" s="48">
        <v>1272</v>
      </c>
      <c r="E253" s="4"/>
      <c r="F253" s="69"/>
      <c r="G253" s="73"/>
    </row>
    <row r="254" spans="1:9" s="10" customFormat="1" ht="15.75" customHeight="1" x14ac:dyDescent="0.25">
      <c r="A254" s="1"/>
      <c r="B254" s="1"/>
      <c r="C254" s="39" t="s">
        <v>660</v>
      </c>
      <c r="D254" s="48">
        <v>1446</v>
      </c>
      <c r="E254" s="4"/>
      <c r="F254" s="69"/>
      <c r="G254" s="73"/>
    </row>
    <row r="255" spans="1:9" s="10" customFormat="1" ht="15.75" customHeight="1" x14ac:dyDescent="0.25">
      <c r="A255" s="1"/>
      <c r="B255" s="1"/>
      <c r="C255" s="39" t="s">
        <v>1518</v>
      </c>
      <c r="D255" s="48">
        <v>1357</v>
      </c>
      <c r="E255" s="4"/>
      <c r="F255" s="69"/>
      <c r="G255" s="73"/>
    </row>
    <row r="256" spans="1:9" s="10" customFormat="1" ht="15.75" customHeight="1" x14ac:dyDescent="0.25">
      <c r="A256" s="1"/>
      <c r="B256" s="1"/>
      <c r="C256" s="39" t="s">
        <v>800</v>
      </c>
      <c r="D256" s="48">
        <v>3862</v>
      </c>
      <c r="E256" s="4"/>
      <c r="F256" s="69"/>
      <c r="G256" s="73"/>
    </row>
    <row r="257" spans="1:9" s="10" customFormat="1" ht="15.75" customHeight="1" x14ac:dyDescent="0.25">
      <c r="A257" s="1"/>
      <c r="B257" s="1"/>
      <c r="C257" s="39" t="s">
        <v>952</v>
      </c>
      <c r="D257" s="48"/>
      <c r="E257" s="4"/>
      <c r="F257" s="69"/>
      <c r="G257" s="73"/>
    </row>
    <row r="258" spans="1:9" s="10" customFormat="1" ht="15.75" customHeight="1" x14ac:dyDescent="0.25">
      <c r="A258" s="1"/>
      <c r="B258" s="1"/>
      <c r="C258" s="39"/>
      <c r="D258" s="48"/>
      <c r="E258" s="4"/>
      <c r="F258" s="69"/>
      <c r="G258" s="73"/>
    </row>
    <row r="259" spans="1:9" s="8" customFormat="1" ht="15.75" customHeight="1" x14ac:dyDescent="0.25">
      <c r="A259" s="1"/>
      <c r="B259" s="1"/>
      <c r="C259" s="38" t="s">
        <v>1519</v>
      </c>
      <c r="D259" s="47">
        <f>SUM(D260:D283)</f>
        <v>22157</v>
      </c>
      <c r="E259" s="4"/>
      <c r="F259" s="69"/>
      <c r="G259" s="73"/>
      <c r="H259" s="47"/>
      <c r="I259" s="47"/>
    </row>
    <row r="260" spans="1:9" s="10" customFormat="1" ht="15.75" customHeight="1" x14ac:dyDescent="0.25">
      <c r="A260" s="1"/>
      <c r="B260" s="1"/>
      <c r="C260" s="39" t="s">
        <v>1520</v>
      </c>
      <c r="D260" s="48">
        <v>556</v>
      </c>
      <c r="E260" s="4"/>
      <c r="F260" s="69"/>
      <c r="G260" s="73"/>
    </row>
    <row r="261" spans="1:9" s="8" customFormat="1" ht="15.75" customHeight="1" x14ac:dyDescent="0.25">
      <c r="A261" s="1"/>
      <c r="B261" s="1"/>
      <c r="C261" s="39" t="s">
        <v>1521</v>
      </c>
      <c r="D261" s="48">
        <v>1315</v>
      </c>
      <c r="E261" s="4"/>
      <c r="F261" s="69"/>
      <c r="G261" s="73"/>
      <c r="I261" s="10"/>
    </row>
    <row r="262" spans="1:9" s="10" customFormat="1" ht="15.75" customHeight="1" x14ac:dyDescent="0.25">
      <c r="A262" s="1"/>
      <c r="B262" s="1"/>
      <c r="C262" s="39" t="s">
        <v>212</v>
      </c>
      <c r="D262" s="48">
        <v>382</v>
      </c>
      <c r="E262" s="4"/>
      <c r="F262" s="69"/>
      <c r="G262" s="73"/>
    </row>
    <row r="263" spans="1:9" s="10" customFormat="1" ht="15.75" customHeight="1" x14ac:dyDescent="0.25">
      <c r="A263" s="1"/>
      <c r="B263" s="1"/>
      <c r="C263" s="39" t="s">
        <v>1522</v>
      </c>
      <c r="D263" s="48">
        <v>1189</v>
      </c>
      <c r="E263" s="4"/>
      <c r="F263" s="69"/>
      <c r="G263" s="73"/>
    </row>
    <row r="264" spans="1:9" s="10" customFormat="1" ht="15.75" customHeight="1" x14ac:dyDescent="0.25">
      <c r="A264" s="1"/>
      <c r="B264" s="1"/>
      <c r="C264" s="39" t="s">
        <v>1523</v>
      </c>
      <c r="D264" s="48">
        <v>3442</v>
      </c>
      <c r="E264" s="4"/>
      <c r="F264" s="69"/>
      <c r="G264" s="73"/>
    </row>
    <row r="265" spans="1:9" s="10" customFormat="1" ht="15.75" customHeight="1" x14ac:dyDescent="0.25">
      <c r="A265" s="1"/>
      <c r="B265" s="1"/>
      <c r="C265" s="39" t="s">
        <v>1524</v>
      </c>
      <c r="D265" s="48">
        <v>672</v>
      </c>
      <c r="E265" s="4"/>
      <c r="F265" s="69"/>
      <c r="G265" s="73"/>
    </row>
    <row r="266" spans="1:9" s="10" customFormat="1" ht="15.75" customHeight="1" x14ac:dyDescent="0.25">
      <c r="A266" s="1"/>
      <c r="B266" s="1"/>
      <c r="C266" s="39" t="s">
        <v>1525</v>
      </c>
      <c r="D266" s="48">
        <v>478</v>
      </c>
      <c r="E266" s="4"/>
      <c r="F266" s="69"/>
      <c r="G266" s="76"/>
    </row>
    <row r="267" spans="1:9" s="10" customFormat="1" ht="15.75" customHeight="1" x14ac:dyDescent="0.25">
      <c r="A267" s="1"/>
      <c r="B267" s="1"/>
      <c r="C267" s="39" t="s">
        <v>1526</v>
      </c>
      <c r="D267" s="48">
        <v>1273</v>
      </c>
      <c r="E267" s="4"/>
      <c r="F267" s="69"/>
      <c r="G267" s="73"/>
    </row>
    <row r="268" spans="1:9" s="10" customFormat="1" ht="15.75" customHeight="1" x14ac:dyDescent="0.25">
      <c r="A268" s="1"/>
      <c r="B268" s="1"/>
      <c r="C268" s="39" t="s">
        <v>1527</v>
      </c>
      <c r="D268" s="48">
        <v>856</v>
      </c>
      <c r="E268" s="4"/>
      <c r="F268" s="69"/>
      <c r="G268" s="73"/>
    </row>
    <row r="269" spans="1:9" s="10" customFormat="1" ht="15.75" customHeight="1" x14ac:dyDescent="0.25">
      <c r="A269" s="1"/>
      <c r="B269" s="1"/>
      <c r="C269" s="39" t="s">
        <v>1528</v>
      </c>
      <c r="D269" s="48">
        <v>825</v>
      </c>
      <c r="E269" s="4"/>
      <c r="F269" s="69"/>
      <c r="G269" s="73"/>
    </row>
    <row r="270" spans="1:9" s="10" customFormat="1" ht="15.75" customHeight="1" x14ac:dyDescent="0.25">
      <c r="A270" s="1"/>
      <c r="B270" s="1"/>
      <c r="C270" s="39" t="s">
        <v>1529</v>
      </c>
      <c r="D270" s="48">
        <v>892</v>
      </c>
      <c r="E270" s="4"/>
      <c r="F270" s="69"/>
      <c r="G270" s="73"/>
    </row>
    <row r="271" spans="1:9" s="10" customFormat="1" ht="15.75" customHeight="1" x14ac:dyDescent="0.25">
      <c r="A271" s="1"/>
      <c r="B271" s="1"/>
      <c r="C271" s="39" t="s">
        <v>1530</v>
      </c>
      <c r="D271" s="48">
        <v>430</v>
      </c>
      <c r="E271" s="4"/>
      <c r="F271" s="69"/>
      <c r="G271" s="73"/>
    </row>
    <row r="272" spans="1:9" s="10" customFormat="1" ht="15.75" customHeight="1" x14ac:dyDescent="0.25">
      <c r="A272" s="1"/>
      <c r="B272" s="1"/>
      <c r="C272" s="39" t="s">
        <v>217</v>
      </c>
      <c r="D272" s="48">
        <v>831</v>
      </c>
      <c r="E272" s="4"/>
      <c r="F272" s="69"/>
      <c r="G272" s="73"/>
    </row>
    <row r="273" spans="1:9" s="10" customFormat="1" ht="15.75" customHeight="1" x14ac:dyDescent="0.25">
      <c r="A273" s="1"/>
      <c r="B273" s="1"/>
      <c r="C273" s="39" t="s">
        <v>1531</v>
      </c>
      <c r="D273" s="48">
        <v>741</v>
      </c>
      <c r="E273" s="4"/>
      <c r="F273" s="69"/>
      <c r="G273" s="73"/>
    </row>
    <row r="274" spans="1:9" s="10" customFormat="1" ht="15.75" customHeight="1" x14ac:dyDescent="0.25">
      <c r="A274" s="1"/>
      <c r="B274" s="1"/>
      <c r="C274" s="39" t="s">
        <v>1532</v>
      </c>
      <c r="D274" s="48">
        <v>456</v>
      </c>
      <c r="E274" s="4"/>
      <c r="F274" s="69"/>
      <c r="G274" s="73"/>
    </row>
    <row r="275" spans="1:9" s="10" customFormat="1" ht="15.75" customHeight="1" x14ac:dyDescent="0.25">
      <c r="A275" s="1"/>
      <c r="B275" s="1"/>
      <c r="C275" s="39" t="s">
        <v>1533</v>
      </c>
      <c r="D275" s="48">
        <v>428</v>
      </c>
      <c r="E275" s="4"/>
      <c r="F275" s="69"/>
      <c r="G275" s="73"/>
    </row>
    <row r="276" spans="1:9" s="10" customFormat="1" ht="15.75" customHeight="1" x14ac:dyDescent="0.25">
      <c r="A276" s="1"/>
      <c r="B276" s="1"/>
      <c r="C276" s="39" t="s">
        <v>1534</v>
      </c>
      <c r="D276" s="48">
        <v>676</v>
      </c>
      <c r="E276" s="4"/>
      <c r="F276" s="69"/>
      <c r="G276" s="73"/>
    </row>
    <row r="277" spans="1:9" s="10" customFormat="1" ht="15.75" customHeight="1" x14ac:dyDescent="0.25">
      <c r="A277" s="1"/>
      <c r="B277" s="1"/>
      <c r="C277" s="39" t="s">
        <v>2</v>
      </c>
      <c r="D277" s="48">
        <v>1728</v>
      </c>
      <c r="E277" s="4"/>
      <c r="F277" s="69"/>
      <c r="G277" s="73"/>
    </row>
    <row r="278" spans="1:9" s="10" customFormat="1" ht="15.75" customHeight="1" x14ac:dyDescent="0.25">
      <c r="A278" s="1"/>
      <c r="B278" s="1"/>
      <c r="C278" s="39" t="s">
        <v>1535</v>
      </c>
      <c r="D278" s="48">
        <v>458</v>
      </c>
      <c r="E278" s="4"/>
      <c r="F278" s="69"/>
      <c r="G278" s="73"/>
    </row>
    <row r="279" spans="1:9" s="10" customFormat="1" ht="15.75" customHeight="1" x14ac:dyDescent="0.25">
      <c r="A279" s="1"/>
      <c r="B279" s="1"/>
      <c r="C279" s="39" t="s">
        <v>1536</v>
      </c>
      <c r="D279" s="48">
        <v>413</v>
      </c>
      <c r="E279" s="4"/>
      <c r="F279" s="69"/>
      <c r="G279" s="73"/>
    </row>
    <row r="280" spans="1:9" s="10" customFormat="1" ht="15.75" customHeight="1" x14ac:dyDescent="0.25">
      <c r="A280" s="1"/>
      <c r="B280" s="1"/>
      <c r="C280" s="39" t="s">
        <v>1276</v>
      </c>
      <c r="D280" s="48">
        <v>447</v>
      </c>
      <c r="E280" s="4"/>
      <c r="F280" s="69"/>
      <c r="G280" s="73"/>
    </row>
    <row r="281" spans="1:9" s="10" customFormat="1" ht="15.75" customHeight="1" x14ac:dyDescent="0.25">
      <c r="A281" s="1"/>
      <c r="B281" s="1"/>
      <c r="C281" s="39" t="s">
        <v>214</v>
      </c>
      <c r="D281" s="48">
        <v>685</v>
      </c>
      <c r="E281" s="4"/>
      <c r="F281" s="69"/>
      <c r="G281" s="73"/>
    </row>
    <row r="282" spans="1:9" s="10" customFormat="1" ht="15.75" customHeight="1" x14ac:dyDescent="0.25">
      <c r="A282" s="1"/>
      <c r="B282" s="1"/>
      <c r="C282" s="39" t="s">
        <v>1537</v>
      </c>
      <c r="D282" s="48">
        <v>2028</v>
      </c>
      <c r="E282" s="4"/>
      <c r="F282" s="69"/>
      <c r="G282" s="73"/>
    </row>
    <row r="283" spans="1:9" s="10" customFormat="1" ht="15.75" customHeight="1" x14ac:dyDescent="0.25">
      <c r="A283" s="1"/>
      <c r="B283" s="1"/>
      <c r="C283" s="39" t="s">
        <v>1538</v>
      </c>
      <c r="D283" s="48">
        <v>956</v>
      </c>
      <c r="E283" s="4"/>
      <c r="F283" s="69"/>
      <c r="G283" s="73"/>
    </row>
    <row r="284" spans="1:9" s="10" customFormat="1" ht="15.75" customHeight="1" x14ac:dyDescent="0.25">
      <c r="A284" s="1"/>
      <c r="B284" s="1"/>
      <c r="C284" s="39" t="s">
        <v>952</v>
      </c>
      <c r="D284" s="48"/>
      <c r="E284" s="4"/>
      <c r="F284" s="69"/>
      <c r="G284" s="73"/>
    </row>
    <row r="285" spans="1:9" s="8" customFormat="1" ht="15.75" customHeight="1" x14ac:dyDescent="0.25">
      <c r="A285" s="1"/>
      <c r="B285" s="1"/>
      <c r="C285" s="38" t="s">
        <v>2813</v>
      </c>
      <c r="D285" s="47">
        <f>SUM(D286:D299)</f>
        <v>16164</v>
      </c>
      <c r="E285" s="4"/>
      <c r="F285" s="69"/>
      <c r="G285" s="73"/>
      <c r="H285" s="47"/>
      <c r="I285" s="47"/>
    </row>
    <row r="286" spans="1:9" s="8" customFormat="1" ht="15.75" customHeight="1" x14ac:dyDescent="0.25">
      <c r="A286" s="1"/>
      <c r="B286" s="1"/>
      <c r="C286" s="39" t="s">
        <v>1539</v>
      </c>
      <c r="D286" s="48">
        <v>713</v>
      </c>
      <c r="E286" s="4"/>
      <c r="F286" s="69"/>
      <c r="G286" s="73"/>
      <c r="I286" s="10"/>
    </row>
    <row r="287" spans="1:9" s="10" customFormat="1" ht="15.75" customHeight="1" x14ac:dyDescent="0.25">
      <c r="A287" s="1"/>
      <c r="B287" s="1"/>
      <c r="C287" s="39" t="s">
        <v>1540</v>
      </c>
      <c r="D287" s="48">
        <v>1772</v>
      </c>
      <c r="E287" s="4"/>
      <c r="F287" s="69"/>
      <c r="G287" s="73"/>
    </row>
    <row r="288" spans="1:9" s="10" customFormat="1" ht="15.75" customHeight="1" x14ac:dyDescent="0.25">
      <c r="A288" s="1"/>
      <c r="B288" s="1"/>
      <c r="C288" s="39" t="s">
        <v>1541</v>
      </c>
      <c r="D288" s="48">
        <v>822</v>
      </c>
      <c r="E288" s="4"/>
      <c r="F288" s="69"/>
      <c r="G288" s="73"/>
    </row>
    <row r="289" spans="1:9" s="10" customFormat="1" ht="15.75" customHeight="1" x14ac:dyDescent="0.25">
      <c r="A289" s="1"/>
      <c r="B289" s="1"/>
      <c r="C289" s="39" t="s">
        <v>1542</v>
      </c>
      <c r="D289" s="48">
        <v>631</v>
      </c>
      <c r="E289" s="4"/>
      <c r="F289" s="69"/>
      <c r="G289" s="73"/>
    </row>
    <row r="290" spans="1:9" s="10" customFormat="1" ht="15.75" customHeight="1" x14ac:dyDescent="0.25">
      <c r="A290" s="1"/>
      <c r="B290" s="1"/>
      <c r="C290" s="39" t="s">
        <v>1543</v>
      </c>
      <c r="D290" s="48">
        <v>811</v>
      </c>
      <c r="E290" s="4"/>
      <c r="F290" s="69"/>
      <c r="G290" s="73"/>
    </row>
    <row r="291" spans="1:9" s="10" customFormat="1" ht="15.75" customHeight="1" x14ac:dyDescent="0.25">
      <c r="A291" s="1"/>
      <c r="B291" s="1"/>
      <c r="C291" s="39" t="s">
        <v>1544</v>
      </c>
      <c r="D291" s="48">
        <v>883</v>
      </c>
      <c r="E291" s="4"/>
      <c r="F291" s="69"/>
      <c r="G291" s="76"/>
    </row>
    <row r="292" spans="1:9" s="10" customFormat="1" ht="15.75" customHeight="1" x14ac:dyDescent="0.25">
      <c r="A292" s="1"/>
      <c r="B292" s="1"/>
      <c r="C292" s="39" t="s">
        <v>1545</v>
      </c>
      <c r="D292" s="48">
        <v>811</v>
      </c>
      <c r="E292" s="4"/>
      <c r="F292" s="69"/>
      <c r="G292" s="73"/>
    </row>
    <row r="293" spans="1:9" s="10" customFormat="1" ht="15.75" customHeight="1" x14ac:dyDescent="0.25">
      <c r="A293" s="1"/>
      <c r="B293" s="1"/>
      <c r="C293" s="39" t="s">
        <v>1546</v>
      </c>
      <c r="D293" s="48">
        <v>851</v>
      </c>
      <c r="E293" s="4"/>
      <c r="F293" s="69"/>
      <c r="G293" s="73"/>
    </row>
    <row r="294" spans="1:9" s="10" customFormat="1" ht="15.75" customHeight="1" x14ac:dyDescent="0.25">
      <c r="A294" s="1"/>
      <c r="B294" s="1"/>
      <c r="C294" s="39" t="s">
        <v>1547</v>
      </c>
      <c r="D294" s="48">
        <v>668</v>
      </c>
      <c r="E294" s="4"/>
      <c r="F294" s="69"/>
      <c r="G294" s="73"/>
    </row>
    <row r="295" spans="1:9" s="10" customFormat="1" ht="15.75" customHeight="1" x14ac:dyDescent="0.25">
      <c r="A295" s="1"/>
      <c r="B295" s="1"/>
      <c r="C295" s="39" t="s">
        <v>2</v>
      </c>
      <c r="D295" s="48">
        <v>4602</v>
      </c>
      <c r="E295" s="4"/>
      <c r="F295" s="69"/>
      <c r="G295" s="73"/>
    </row>
    <row r="296" spans="1:9" s="10" customFormat="1" ht="15.75" customHeight="1" x14ac:dyDescent="0.25">
      <c r="A296" s="1"/>
      <c r="B296" s="1"/>
      <c r="C296" s="39" t="s">
        <v>1548</v>
      </c>
      <c r="D296" s="48">
        <v>707</v>
      </c>
      <c r="E296" s="4"/>
      <c r="F296" s="69"/>
      <c r="G296" s="73"/>
    </row>
    <row r="297" spans="1:9" s="10" customFormat="1" ht="15.75" customHeight="1" x14ac:dyDescent="0.25">
      <c r="A297" s="1"/>
      <c r="B297" s="1"/>
      <c r="C297" s="39" t="s">
        <v>1549</v>
      </c>
      <c r="D297" s="48">
        <v>1462</v>
      </c>
      <c r="E297" s="4"/>
      <c r="F297" s="69"/>
      <c r="G297" s="73"/>
    </row>
    <row r="298" spans="1:9" s="10" customFormat="1" ht="15.75" customHeight="1" x14ac:dyDescent="0.25">
      <c r="A298" s="1"/>
      <c r="B298" s="1"/>
      <c r="C298" s="39" t="s">
        <v>1550</v>
      </c>
      <c r="D298" s="48">
        <v>910</v>
      </c>
      <c r="E298" s="4"/>
      <c r="F298" s="69"/>
      <c r="G298" s="73"/>
    </row>
    <row r="299" spans="1:9" s="10" customFormat="1" ht="15.75" customHeight="1" x14ac:dyDescent="0.25">
      <c r="A299" s="1"/>
      <c r="B299" s="1"/>
      <c r="C299" s="39" t="s">
        <v>201</v>
      </c>
      <c r="D299" s="48">
        <v>521</v>
      </c>
      <c r="E299" s="4"/>
      <c r="F299" s="69"/>
      <c r="G299" s="73"/>
    </row>
    <row r="300" spans="1:9" s="10" customFormat="1" ht="15.75" customHeight="1" x14ac:dyDescent="0.25">
      <c r="A300" s="1"/>
      <c r="B300" s="1"/>
      <c r="C300" s="39" t="s">
        <v>952</v>
      </c>
      <c r="D300" s="48"/>
      <c r="E300" s="4"/>
      <c r="F300" s="69"/>
      <c r="G300" s="73"/>
    </row>
    <row r="301" spans="1:9" s="8" customFormat="1" ht="15.75" customHeight="1" x14ac:dyDescent="0.25">
      <c r="A301" s="1"/>
      <c r="B301" s="1"/>
      <c r="C301" s="38" t="s">
        <v>2814</v>
      </c>
      <c r="D301" s="47">
        <f>SUM(D302:D369)</f>
        <v>61110</v>
      </c>
      <c r="E301" s="4"/>
      <c r="F301" s="69"/>
      <c r="G301" s="73"/>
      <c r="H301" s="47"/>
      <c r="I301" s="47"/>
    </row>
    <row r="302" spans="1:9" s="10" customFormat="1" ht="15.75" customHeight="1" x14ac:dyDescent="0.25">
      <c r="A302" s="1"/>
      <c r="B302" s="1"/>
      <c r="C302" s="39" t="s">
        <v>1551</v>
      </c>
      <c r="D302" s="48">
        <v>1971</v>
      </c>
      <c r="E302" s="4"/>
      <c r="F302" s="69"/>
      <c r="G302" s="73"/>
    </row>
    <row r="303" spans="1:9" s="10" customFormat="1" ht="15.75" customHeight="1" x14ac:dyDescent="0.25">
      <c r="A303" s="1"/>
      <c r="B303" s="1"/>
      <c r="C303" s="39" t="s">
        <v>1552</v>
      </c>
      <c r="D303" s="48">
        <v>689</v>
      </c>
      <c r="E303" s="4"/>
      <c r="F303" s="69"/>
      <c r="G303" s="73"/>
    </row>
    <row r="304" spans="1:9" s="8" customFormat="1" ht="15.75" customHeight="1" x14ac:dyDescent="0.25">
      <c r="A304" s="1"/>
      <c r="B304" s="1"/>
      <c r="C304" s="39" t="s">
        <v>1553</v>
      </c>
      <c r="D304" s="48">
        <v>850</v>
      </c>
      <c r="E304" s="4"/>
      <c r="F304" s="69"/>
      <c r="G304" s="73"/>
      <c r="I304" s="10"/>
    </row>
    <row r="305" spans="1:9" s="10" customFormat="1" ht="15.75" customHeight="1" x14ac:dyDescent="0.25">
      <c r="A305" s="1"/>
      <c r="B305" s="1"/>
      <c r="C305" s="39" t="s">
        <v>1554</v>
      </c>
      <c r="D305" s="48">
        <v>830</v>
      </c>
      <c r="E305" s="4"/>
      <c r="F305" s="69"/>
      <c r="G305" s="73"/>
    </row>
    <row r="306" spans="1:9" s="10" customFormat="1" ht="15.75" customHeight="1" x14ac:dyDescent="0.25">
      <c r="A306" s="1"/>
      <c r="B306" s="1"/>
      <c r="C306" s="39" t="s">
        <v>1555</v>
      </c>
      <c r="D306" s="48">
        <v>1921</v>
      </c>
      <c r="E306" s="4"/>
      <c r="F306" s="69"/>
      <c r="G306" s="73"/>
    </row>
    <row r="307" spans="1:9" s="10" customFormat="1" ht="15.75" customHeight="1" x14ac:dyDescent="0.25">
      <c r="A307" s="1"/>
      <c r="B307" s="1"/>
      <c r="C307" s="39" t="s">
        <v>1556</v>
      </c>
      <c r="D307" s="48">
        <v>736</v>
      </c>
      <c r="E307" s="4"/>
      <c r="F307" s="69"/>
      <c r="G307" s="73"/>
    </row>
    <row r="308" spans="1:9" s="10" customFormat="1" ht="15.75" customHeight="1" x14ac:dyDescent="0.25">
      <c r="A308" s="1"/>
      <c r="B308" s="1"/>
      <c r="C308" s="39" t="s">
        <v>252</v>
      </c>
      <c r="D308" s="48">
        <v>1793</v>
      </c>
      <c r="E308" s="4"/>
      <c r="F308" s="69"/>
      <c r="G308" s="76"/>
    </row>
    <row r="309" spans="1:9" s="10" customFormat="1" ht="15.75" customHeight="1" x14ac:dyDescent="0.25">
      <c r="A309" s="1"/>
      <c r="B309" s="1"/>
      <c r="C309" s="39" t="s">
        <v>414</v>
      </c>
      <c r="D309" s="48">
        <v>458</v>
      </c>
      <c r="E309" s="4"/>
      <c r="F309" s="69"/>
      <c r="G309" s="73"/>
    </row>
    <row r="310" spans="1:9" s="10" customFormat="1" ht="15.75" customHeight="1" x14ac:dyDescent="0.25">
      <c r="A310" s="1"/>
      <c r="B310" s="1"/>
      <c r="C310" s="39" t="s">
        <v>1557</v>
      </c>
      <c r="D310" s="48">
        <v>853</v>
      </c>
      <c r="E310" s="4"/>
      <c r="F310" s="69"/>
      <c r="G310" s="73"/>
    </row>
    <row r="311" spans="1:9" s="10" customFormat="1" ht="15.75" customHeight="1" x14ac:dyDescent="0.25">
      <c r="A311" s="1"/>
      <c r="B311" s="1"/>
      <c r="C311" s="39" t="s">
        <v>1558</v>
      </c>
      <c r="D311" s="48">
        <v>1389</v>
      </c>
      <c r="E311" s="4"/>
      <c r="F311" s="69"/>
      <c r="G311" s="73"/>
    </row>
    <row r="312" spans="1:9" s="10" customFormat="1" ht="15.75" customHeight="1" x14ac:dyDescent="0.25">
      <c r="A312" s="1"/>
      <c r="B312" s="1"/>
      <c r="C312" s="39" t="s">
        <v>1559</v>
      </c>
      <c r="D312" s="48">
        <v>710</v>
      </c>
      <c r="E312" s="4"/>
      <c r="F312" s="69"/>
      <c r="G312" s="73"/>
    </row>
    <row r="313" spans="1:9" s="10" customFormat="1" ht="15.75" customHeight="1" x14ac:dyDescent="0.25">
      <c r="A313" s="1"/>
      <c r="B313" s="1"/>
      <c r="C313" s="39" t="s">
        <v>873</v>
      </c>
      <c r="D313" s="48">
        <v>575</v>
      </c>
      <c r="E313" s="4"/>
      <c r="F313" s="69"/>
      <c r="G313" s="73"/>
    </row>
    <row r="314" spans="1:9" s="10" customFormat="1" ht="15.75" customHeight="1" x14ac:dyDescent="0.25">
      <c r="A314" s="1"/>
      <c r="B314" s="1"/>
      <c r="C314" s="39" t="s">
        <v>1560</v>
      </c>
      <c r="D314" s="48">
        <v>440</v>
      </c>
      <c r="E314" s="4"/>
      <c r="F314" s="69"/>
      <c r="G314" s="73"/>
    </row>
    <row r="315" spans="1:9" s="10" customFormat="1" ht="15.75" customHeight="1" x14ac:dyDescent="0.25">
      <c r="A315" s="1"/>
      <c r="B315" s="1"/>
      <c r="C315" s="39" t="s">
        <v>1561</v>
      </c>
      <c r="D315" s="48">
        <v>334</v>
      </c>
      <c r="E315" s="4"/>
      <c r="F315" s="69"/>
      <c r="G315" s="73"/>
    </row>
    <row r="316" spans="1:9" s="10" customFormat="1" ht="15.75" customHeight="1" x14ac:dyDescent="0.25">
      <c r="A316" s="1"/>
      <c r="B316" s="1"/>
      <c r="C316" s="39" t="s">
        <v>1562</v>
      </c>
      <c r="D316" s="48">
        <v>780</v>
      </c>
      <c r="E316" s="4"/>
      <c r="F316" s="69"/>
      <c r="G316" s="73"/>
    </row>
    <row r="317" spans="1:9" s="10" customFormat="1" ht="15.75" customHeight="1" x14ac:dyDescent="0.25">
      <c r="A317" s="1"/>
      <c r="B317" s="1"/>
      <c r="C317" s="39" t="s">
        <v>1563</v>
      </c>
      <c r="D317" s="48">
        <v>966</v>
      </c>
      <c r="E317" s="4"/>
      <c r="F317" s="69"/>
      <c r="G317" s="73"/>
    </row>
    <row r="318" spans="1:9" s="10" customFormat="1" ht="15.75" customHeight="1" x14ac:dyDescent="0.25">
      <c r="A318" s="1"/>
      <c r="B318" s="1"/>
      <c r="C318" s="39" t="s">
        <v>1564</v>
      </c>
      <c r="D318" s="48">
        <v>1436</v>
      </c>
      <c r="E318" s="4"/>
      <c r="F318" s="69"/>
      <c r="G318" s="73"/>
    </row>
    <row r="319" spans="1:9" s="10" customFormat="1" ht="15.75" customHeight="1" x14ac:dyDescent="0.25">
      <c r="A319" s="1"/>
      <c r="B319" s="1"/>
      <c r="C319" s="39" t="s">
        <v>1565</v>
      </c>
      <c r="D319" s="48">
        <v>654</v>
      </c>
      <c r="E319" s="4"/>
      <c r="F319" s="69"/>
      <c r="G319" s="73"/>
    </row>
    <row r="320" spans="1:9" s="8" customFormat="1" ht="15.75" customHeight="1" x14ac:dyDescent="0.25">
      <c r="A320" s="1"/>
      <c r="B320" s="1"/>
      <c r="C320" s="39" t="s">
        <v>1566</v>
      </c>
      <c r="D320" s="48">
        <v>2503</v>
      </c>
      <c r="E320" s="4"/>
      <c r="F320" s="69"/>
      <c r="G320" s="73"/>
      <c r="I320" s="10"/>
    </row>
    <row r="321" spans="1:7" s="10" customFormat="1" ht="15.75" customHeight="1" x14ac:dyDescent="0.25">
      <c r="A321" s="1"/>
      <c r="B321" s="1"/>
      <c r="C321" s="39" t="s">
        <v>1567</v>
      </c>
      <c r="D321" s="48">
        <v>813</v>
      </c>
      <c r="E321" s="4"/>
      <c r="F321" s="69"/>
      <c r="G321" s="73"/>
    </row>
    <row r="322" spans="1:7" s="10" customFormat="1" ht="15.75" customHeight="1" x14ac:dyDescent="0.25">
      <c r="A322" s="1"/>
      <c r="B322" s="1"/>
      <c r="C322" s="39" t="s">
        <v>688</v>
      </c>
      <c r="D322" s="48">
        <v>964</v>
      </c>
      <c r="E322" s="4"/>
      <c r="F322" s="69"/>
      <c r="G322" s="73"/>
    </row>
    <row r="323" spans="1:7" s="10" customFormat="1" ht="15.75" customHeight="1" x14ac:dyDescent="0.25">
      <c r="A323" s="1"/>
      <c r="B323" s="1"/>
      <c r="C323" s="39" t="s">
        <v>1568</v>
      </c>
      <c r="D323" s="48">
        <v>975</v>
      </c>
      <c r="E323" s="4"/>
      <c r="F323" s="69"/>
      <c r="G323" s="73"/>
    </row>
    <row r="324" spans="1:7" s="10" customFormat="1" ht="15.75" customHeight="1" x14ac:dyDescent="0.25">
      <c r="A324" s="1"/>
      <c r="B324" s="1"/>
      <c r="C324" s="39" t="s">
        <v>1569</v>
      </c>
      <c r="D324" s="48">
        <v>525</v>
      </c>
      <c r="E324" s="4"/>
      <c r="F324" s="69"/>
      <c r="G324" s="76"/>
    </row>
    <row r="325" spans="1:7" s="10" customFormat="1" ht="15.75" customHeight="1" x14ac:dyDescent="0.25">
      <c r="A325" s="1"/>
      <c r="B325" s="1"/>
      <c r="C325" s="39" t="s">
        <v>1570</v>
      </c>
      <c r="D325" s="48">
        <v>224</v>
      </c>
      <c r="E325" s="4"/>
      <c r="F325" s="69"/>
      <c r="G325" s="73"/>
    </row>
    <row r="326" spans="1:7" s="10" customFormat="1" ht="15.75" customHeight="1" x14ac:dyDescent="0.25">
      <c r="A326" s="1"/>
      <c r="B326" s="1"/>
      <c r="C326" s="39" t="s">
        <v>1571</v>
      </c>
      <c r="D326" s="48">
        <v>715</v>
      </c>
      <c r="E326" s="4"/>
      <c r="F326" s="69"/>
      <c r="G326" s="73"/>
    </row>
    <row r="327" spans="1:7" s="10" customFormat="1" ht="15.75" customHeight="1" x14ac:dyDescent="0.25">
      <c r="A327" s="1"/>
      <c r="B327" s="1"/>
      <c r="C327" s="39" t="s">
        <v>1572</v>
      </c>
      <c r="D327" s="48">
        <v>770</v>
      </c>
      <c r="E327" s="4"/>
      <c r="F327" s="69"/>
      <c r="G327" s="73"/>
    </row>
    <row r="328" spans="1:7" s="10" customFormat="1" ht="15.75" customHeight="1" x14ac:dyDescent="0.25">
      <c r="A328" s="1"/>
      <c r="B328" s="1"/>
      <c r="C328" s="39" t="s">
        <v>1573</v>
      </c>
      <c r="D328" s="48">
        <v>452</v>
      </c>
      <c r="E328" s="4"/>
      <c r="F328" s="69"/>
      <c r="G328" s="73"/>
    </row>
    <row r="329" spans="1:7" s="10" customFormat="1" ht="15.75" customHeight="1" x14ac:dyDescent="0.25">
      <c r="A329" s="1"/>
      <c r="B329" s="1"/>
      <c r="C329" s="39" t="s">
        <v>1574</v>
      </c>
      <c r="D329" s="48">
        <v>560</v>
      </c>
      <c r="E329" s="4"/>
      <c r="F329" s="69"/>
      <c r="G329" s="73"/>
    </row>
    <row r="330" spans="1:7" s="10" customFormat="1" ht="15.75" customHeight="1" x14ac:dyDescent="0.25">
      <c r="A330" s="1"/>
      <c r="B330" s="1"/>
      <c r="C330" s="39" t="s">
        <v>1575</v>
      </c>
      <c r="D330" s="48">
        <v>562</v>
      </c>
      <c r="E330" s="4"/>
      <c r="F330" s="69"/>
      <c r="G330" s="73"/>
    </row>
    <row r="331" spans="1:7" s="10" customFormat="1" ht="15.75" customHeight="1" x14ac:dyDescent="0.25">
      <c r="A331" s="1"/>
      <c r="B331" s="1"/>
      <c r="C331" s="39" t="s">
        <v>1576</v>
      </c>
      <c r="D331" s="48">
        <v>738</v>
      </c>
      <c r="E331" s="4"/>
      <c r="F331" s="69"/>
      <c r="G331" s="73"/>
    </row>
    <row r="332" spans="1:7" s="10" customFormat="1" ht="15.75" customHeight="1" x14ac:dyDescent="0.25">
      <c r="A332" s="1"/>
      <c r="B332" s="1"/>
      <c r="C332" s="39" t="s">
        <v>1577</v>
      </c>
      <c r="D332" s="48">
        <v>667</v>
      </c>
      <c r="E332" s="4"/>
      <c r="F332" s="69"/>
      <c r="G332" s="73"/>
    </row>
    <row r="333" spans="1:7" s="10" customFormat="1" ht="15.75" customHeight="1" x14ac:dyDescent="0.25">
      <c r="A333" s="1"/>
      <c r="B333" s="1"/>
      <c r="C333" s="39" t="s">
        <v>1578</v>
      </c>
      <c r="D333" s="48">
        <v>1756</v>
      </c>
      <c r="E333" s="4"/>
      <c r="F333" s="69"/>
      <c r="G333" s="73"/>
    </row>
    <row r="334" spans="1:7" s="10" customFormat="1" ht="15.75" customHeight="1" x14ac:dyDescent="0.25">
      <c r="A334" s="1"/>
      <c r="B334" s="1"/>
      <c r="C334" s="39" t="s">
        <v>1579</v>
      </c>
      <c r="D334" s="48">
        <v>490</v>
      </c>
      <c r="E334" s="4"/>
      <c r="F334" s="69"/>
      <c r="G334" s="73"/>
    </row>
    <row r="335" spans="1:7" s="10" customFormat="1" ht="15.75" customHeight="1" x14ac:dyDescent="0.25">
      <c r="A335" s="1"/>
      <c r="B335" s="1"/>
      <c r="C335" s="39" t="s">
        <v>1580</v>
      </c>
      <c r="D335" s="48">
        <v>919</v>
      </c>
      <c r="E335" s="4"/>
      <c r="F335" s="69"/>
      <c r="G335" s="73"/>
    </row>
    <row r="336" spans="1:7" s="10" customFormat="1" ht="15.75" customHeight="1" x14ac:dyDescent="0.25">
      <c r="A336" s="1"/>
      <c r="B336" s="1"/>
      <c r="C336" s="39" t="s">
        <v>1581</v>
      </c>
      <c r="D336" s="48">
        <v>564</v>
      </c>
      <c r="E336" s="4"/>
      <c r="F336" s="69"/>
      <c r="G336" s="73"/>
    </row>
    <row r="337" spans="1:9" s="10" customFormat="1" ht="15.75" customHeight="1" x14ac:dyDescent="0.25">
      <c r="A337" s="1"/>
      <c r="B337" s="1"/>
      <c r="C337" s="39" t="s">
        <v>1582</v>
      </c>
      <c r="D337" s="48">
        <v>2399</v>
      </c>
      <c r="E337" s="4"/>
      <c r="F337" s="69"/>
      <c r="G337" s="73"/>
    </row>
    <row r="338" spans="1:9" s="10" customFormat="1" ht="15.75" customHeight="1" x14ac:dyDescent="0.25">
      <c r="A338" s="1"/>
      <c r="B338" s="1"/>
      <c r="C338" s="39" t="s">
        <v>1583</v>
      </c>
      <c r="D338" s="48">
        <v>605</v>
      </c>
      <c r="E338" s="4"/>
      <c r="F338" s="69"/>
      <c r="G338" s="73"/>
    </row>
    <row r="339" spans="1:9" s="10" customFormat="1" ht="15.75" customHeight="1" x14ac:dyDescent="0.25">
      <c r="A339" s="1"/>
      <c r="B339" s="1"/>
      <c r="C339" s="39" t="s">
        <v>1584</v>
      </c>
      <c r="D339" s="48">
        <v>176</v>
      </c>
      <c r="E339" s="4"/>
      <c r="F339" s="69"/>
      <c r="G339" s="73"/>
    </row>
    <row r="340" spans="1:9" s="10" customFormat="1" ht="15.75" customHeight="1" x14ac:dyDescent="0.25">
      <c r="A340" s="1"/>
      <c r="B340" s="1"/>
      <c r="C340" s="39" t="s">
        <v>1585</v>
      </c>
      <c r="D340" s="48">
        <v>423</v>
      </c>
      <c r="E340" s="4"/>
      <c r="F340" s="69"/>
      <c r="G340" s="73"/>
    </row>
    <row r="341" spans="1:9" s="10" customFormat="1" ht="15.75" customHeight="1" x14ac:dyDescent="0.25">
      <c r="A341" s="1"/>
      <c r="B341" s="1"/>
      <c r="C341" s="39" t="s">
        <v>1586</v>
      </c>
      <c r="D341" s="48">
        <v>469</v>
      </c>
      <c r="E341" s="4"/>
      <c r="F341" s="69"/>
      <c r="G341" s="73"/>
    </row>
    <row r="342" spans="1:9" s="10" customFormat="1" ht="15.75" customHeight="1" x14ac:dyDescent="0.25">
      <c r="A342" s="1"/>
      <c r="B342" s="1"/>
      <c r="C342" s="39" t="s">
        <v>1587</v>
      </c>
      <c r="D342" s="48">
        <v>821</v>
      </c>
      <c r="E342" s="4"/>
      <c r="F342" s="69"/>
      <c r="G342" s="73"/>
    </row>
    <row r="343" spans="1:9" s="10" customFormat="1" ht="15.75" customHeight="1" x14ac:dyDescent="0.25">
      <c r="A343" s="1"/>
      <c r="B343" s="1"/>
      <c r="C343" s="39" t="s">
        <v>1588</v>
      </c>
      <c r="D343" s="48">
        <v>596</v>
      </c>
      <c r="E343" s="4"/>
      <c r="F343" s="69"/>
      <c r="G343" s="73"/>
    </row>
    <row r="344" spans="1:9" s="10" customFormat="1" ht="15.75" customHeight="1" x14ac:dyDescent="0.25">
      <c r="A344" s="1"/>
      <c r="B344" s="1"/>
      <c r="C344" s="39" t="s">
        <v>1589</v>
      </c>
      <c r="D344" s="48">
        <v>506</v>
      </c>
      <c r="E344" s="4"/>
      <c r="F344" s="69"/>
      <c r="G344" s="73"/>
      <c r="H344" s="86"/>
    </row>
    <row r="345" spans="1:9" s="8" customFormat="1" ht="15.75" customHeight="1" x14ac:dyDescent="0.25">
      <c r="A345" s="1"/>
      <c r="B345" s="1"/>
      <c r="C345" s="39" t="s">
        <v>1590</v>
      </c>
      <c r="D345" s="48">
        <v>1461</v>
      </c>
      <c r="E345" s="4"/>
      <c r="F345" s="69"/>
      <c r="G345" s="73"/>
      <c r="I345" s="10"/>
    </row>
    <row r="346" spans="1:9" s="10" customFormat="1" ht="15.75" customHeight="1" x14ac:dyDescent="0.25">
      <c r="A346" s="1"/>
      <c r="B346" s="1"/>
      <c r="C346" s="39" t="s">
        <v>1591</v>
      </c>
      <c r="D346" s="48">
        <v>459</v>
      </c>
      <c r="E346" s="4"/>
      <c r="F346" s="69"/>
      <c r="G346" s="73"/>
    </row>
    <row r="347" spans="1:9" s="10" customFormat="1" ht="15.75" customHeight="1" x14ac:dyDescent="0.25">
      <c r="A347" s="1"/>
      <c r="B347" s="1"/>
      <c r="C347" s="39" t="s">
        <v>1592</v>
      </c>
      <c r="D347" s="48">
        <v>848</v>
      </c>
      <c r="E347" s="4"/>
      <c r="F347" s="69"/>
      <c r="G347" s="73"/>
    </row>
    <row r="348" spans="1:9" s="10" customFormat="1" ht="15.75" customHeight="1" x14ac:dyDescent="0.25">
      <c r="A348" s="1"/>
      <c r="B348" s="1"/>
      <c r="C348" s="39" t="s">
        <v>1593</v>
      </c>
      <c r="D348" s="48">
        <v>267</v>
      </c>
      <c r="E348" s="4"/>
      <c r="F348" s="69"/>
      <c r="G348" s="73"/>
    </row>
    <row r="349" spans="1:9" s="10" customFormat="1" ht="15.75" customHeight="1" x14ac:dyDescent="0.25">
      <c r="A349" s="1"/>
      <c r="B349" s="1"/>
      <c r="C349" s="39" t="s">
        <v>1594</v>
      </c>
      <c r="D349" s="48">
        <v>608</v>
      </c>
      <c r="E349" s="4"/>
      <c r="F349" s="69"/>
      <c r="G349" s="73"/>
    </row>
    <row r="350" spans="1:9" s="10" customFormat="1" ht="15.75" customHeight="1" x14ac:dyDescent="0.25">
      <c r="A350" s="1"/>
      <c r="B350" s="1"/>
      <c r="C350" s="39" t="s">
        <v>1595</v>
      </c>
      <c r="D350" s="48">
        <v>961</v>
      </c>
      <c r="E350" s="4"/>
      <c r="F350" s="69"/>
      <c r="G350" s="76"/>
    </row>
    <row r="351" spans="1:9" s="10" customFormat="1" ht="15.75" customHeight="1" x14ac:dyDescent="0.25">
      <c r="A351" s="1"/>
      <c r="B351" s="1"/>
      <c r="C351" s="39" t="s">
        <v>1596</v>
      </c>
      <c r="D351" s="48">
        <v>319</v>
      </c>
      <c r="E351" s="4"/>
      <c r="F351" s="69"/>
      <c r="G351" s="73"/>
    </row>
    <row r="352" spans="1:9" s="10" customFormat="1" ht="15.75" customHeight="1" x14ac:dyDescent="0.25">
      <c r="A352" s="1"/>
      <c r="B352" s="1"/>
      <c r="C352" s="39" t="s">
        <v>1597</v>
      </c>
      <c r="D352" s="48">
        <v>456</v>
      </c>
      <c r="E352" s="4"/>
      <c r="F352" s="69"/>
      <c r="G352" s="73"/>
    </row>
    <row r="353" spans="1:8" s="10" customFormat="1" ht="15.75" customHeight="1" x14ac:dyDescent="0.25">
      <c r="A353" s="1"/>
      <c r="B353" s="1"/>
      <c r="C353" s="39" t="s">
        <v>1598</v>
      </c>
      <c r="D353" s="48">
        <v>234</v>
      </c>
      <c r="E353" s="4"/>
      <c r="F353" s="69"/>
      <c r="G353" s="73"/>
    </row>
    <row r="354" spans="1:8" s="10" customFormat="1" ht="15.75" customHeight="1" x14ac:dyDescent="0.25">
      <c r="A354" s="1"/>
      <c r="B354" s="1"/>
      <c r="C354" s="39" t="s">
        <v>1599</v>
      </c>
      <c r="D354" s="48">
        <v>202</v>
      </c>
      <c r="E354" s="4"/>
      <c r="F354" s="69"/>
      <c r="G354" s="73"/>
    </row>
    <row r="355" spans="1:8" s="10" customFormat="1" ht="15.75" customHeight="1" x14ac:dyDescent="0.25">
      <c r="A355" s="1"/>
      <c r="B355" s="1"/>
      <c r="C355" s="39" t="s">
        <v>1600</v>
      </c>
      <c r="D355" s="48">
        <v>180</v>
      </c>
      <c r="E355" s="4"/>
      <c r="F355" s="69"/>
      <c r="G355" s="73"/>
    </row>
    <row r="356" spans="1:8" s="10" customFormat="1" ht="15.75" customHeight="1" x14ac:dyDescent="0.25">
      <c r="A356" s="1"/>
      <c r="B356" s="1"/>
      <c r="C356" s="39" t="s">
        <v>1601</v>
      </c>
      <c r="D356" s="48">
        <v>1307</v>
      </c>
      <c r="E356" s="4"/>
      <c r="F356" s="69"/>
      <c r="G356" s="73"/>
    </row>
    <row r="357" spans="1:8" s="10" customFormat="1" ht="15.75" customHeight="1" x14ac:dyDescent="0.25">
      <c r="A357" s="1"/>
      <c r="B357" s="1"/>
      <c r="C357" s="39" t="s">
        <v>1602</v>
      </c>
      <c r="D357" s="48">
        <v>843</v>
      </c>
      <c r="E357" s="4"/>
      <c r="F357" s="69"/>
      <c r="G357" s="73"/>
    </row>
    <row r="358" spans="1:8" s="10" customFormat="1" ht="15.75" customHeight="1" x14ac:dyDescent="0.25">
      <c r="A358" s="1"/>
      <c r="B358" s="1"/>
      <c r="C358" s="39" t="s">
        <v>1603</v>
      </c>
      <c r="D358" s="48">
        <v>2163</v>
      </c>
      <c r="E358" s="4"/>
      <c r="F358" s="69"/>
      <c r="G358" s="73"/>
    </row>
    <row r="359" spans="1:8" s="10" customFormat="1" ht="15.75" customHeight="1" x14ac:dyDescent="0.25">
      <c r="A359" s="1"/>
      <c r="B359" s="1"/>
      <c r="C359" s="39" t="s">
        <v>1604</v>
      </c>
      <c r="D359" s="48">
        <v>495</v>
      </c>
      <c r="E359" s="4"/>
      <c r="F359" s="69"/>
      <c r="G359" s="73"/>
    </row>
    <row r="360" spans="1:8" s="10" customFormat="1" ht="15.75" customHeight="1" x14ac:dyDescent="0.25">
      <c r="A360" s="1"/>
      <c r="B360" s="1"/>
      <c r="C360" s="39" t="s">
        <v>1506</v>
      </c>
      <c r="D360" s="48">
        <v>2015</v>
      </c>
      <c r="E360" s="4"/>
      <c r="F360" s="69"/>
      <c r="G360" s="73"/>
    </row>
    <row r="361" spans="1:8" s="10" customFormat="1" ht="15.75" customHeight="1" x14ac:dyDescent="0.25">
      <c r="A361" s="1"/>
      <c r="B361" s="1"/>
      <c r="C361" s="39" t="s">
        <v>1605</v>
      </c>
      <c r="D361" s="48">
        <v>1018</v>
      </c>
      <c r="E361" s="4"/>
      <c r="F361" s="69"/>
      <c r="G361" s="73"/>
    </row>
    <row r="362" spans="1:8" s="10" customFormat="1" ht="15.75" customHeight="1" x14ac:dyDescent="0.25">
      <c r="A362" s="1"/>
      <c r="B362" s="1"/>
      <c r="C362" s="39" t="s">
        <v>1606</v>
      </c>
      <c r="D362" s="48">
        <v>1525</v>
      </c>
      <c r="E362" s="4"/>
      <c r="F362" s="69"/>
      <c r="G362" s="73"/>
    </row>
    <row r="363" spans="1:8" s="10" customFormat="1" ht="15.75" customHeight="1" x14ac:dyDescent="0.25">
      <c r="A363" s="1"/>
      <c r="B363" s="1"/>
      <c r="C363" s="39" t="s">
        <v>1607</v>
      </c>
      <c r="D363" s="48">
        <v>1853</v>
      </c>
      <c r="E363" s="4"/>
      <c r="F363" s="69"/>
      <c r="G363" s="73"/>
      <c r="H363" s="86"/>
    </row>
    <row r="364" spans="1:8" s="10" customFormat="1" ht="15.75" customHeight="1" x14ac:dyDescent="0.25">
      <c r="A364" s="1"/>
      <c r="B364" s="1"/>
      <c r="C364" s="39" t="s">
        <v>1608</v>
      </c>
      <c r="D364" s="48">
        <v>903</v>
      </c>
      <c r="E364" s="4"/>
      <c r="F364" s="69"/>
      <c r="G364" s="73"/>
    </row>
    <row r="365" spans="1:8" s="10" customFormat="1" ht="15.75" customHeight="1" x14ac:dyDescent="0.25">
      <c r="A365" s="1"/>
      <c r="B365" s="1"/>
      <c r="C365" s="39" t="s">
        <v>1609</v>
      </c>
      <c r="D365" s="48">
        <v>2605</v>
      </c>
      <c r="E365" s="4"/>
      <c r="F365" s="69"/>
      <c r="G365" s="73"/>
    </row>
    <row r="366" spans="1:8" s="10" customFormat="1" ht="15.75" customHeight="1" x14ac:dyDescent="0.25">
      <c r="A366" s="1"/>
      <c r="B366" s="1"/>
      <c r="C366" s="39" t="s">
        <v>1610</v>
      </c>
      <c r="D366" s="48">
        <v>506</v>
      </c>
      <c r="E366" s="4"/>
      <c r="F366" s="69"/>
      <c r="G366" s="73"/>
    </row>
    <row r="367" spans="1:8" s="10" customFormat="1" ht="15.75" customHeight="1" x14ac:dyDescent="0.25">
      <c r="A367" s="1"/>
      <c r="B367" s="1"/>
      <c r="C367" s="39" t="s">
        <v>1611</v>
      </c>
      <c r="D367" s="48">
        <v>447</v>
      </c>
      <c r="E367" s="4"/>
      <c r="F367" s="69"/>
      <c r="G367" s="73"/>
    </row>
    <row r="368" spans="1:8" s="10" customFormat="1" ht="15.75" customHeight="1" x14ac:dyDescent="0.25">
      <c r="A368" s="1"/>
      <c r="B368" s="1"/>
      <c r="C368" s="39" t="s">
        <v>1612</v>
      </c>
      <c r="D368" s="48">
        <v>713</v>
      </c>
      <c r="E368" s="4"/>
      <c r="F368" s="69"/>
      <c r="G368" s="73"/>
    </row>
    <row r="369" spans="1:9" s="10" customFormat="1" ht="15.75" customHeight="1" x14ac:dyDescent="0.25">
      <c r="A369" s="1"/>
      <c r="B369" s="1"/>
      <c r="C369" s="39" t="s">
        <v>1613</v>
      </c>
      <c r="D369" s="48">
        <v>1145</v>
      </c>
      <c r="E369" s="4"/>
      <c r="F369" s="69"/>
      <c r="G369" s="73"/>
    </row>
    <row r="370" spans="1:9" s="10" customFormat="1" ht="15.75" customHeight="1" x14ac:dyDescent="0.25">
      <c r="A370" s="1"/>
      <c r="B370" s="1"/>
      <c r="C370" s="39" t="s">
        <v>952</v>
      </c>
      <c r="D370" s="48"/>
      <c r="E370" s="4"/>
      <c r="F370" s="69"/>
      <c r="G370" s="73"/>
    </row>
    <row r="371" spans="1:9" s="8" customFormat="1" ht="15.75" customHeight="1" x14ac:dyDescent="0.25">
      <c r="A371" s="1"/>
      <c r="B371" s="1"/>
      <c r="C371" s="38" t="s">
        <v>1614</v>
      </c>
      <c r="D371" s="47">
        <f>SUM(D372:D430)</f>
        <v>62853</v>
      </c>
      <c r="E371" s="4"/>
      <c r="F371" s="69"/>
      <c r="G371" s="73"/>
      <c r="H371" s="47"/>
      <c r="I371" s="47"/>
    </row>
    <row r="372" spans="1:9" s="10" customFormat="1" ht="15.75" customHeight="1" x14ac:dyDescent="0.25">
      <c r="A372" s="1"/>
      <c r="B372" s="1"/>
      <c r="C372" s="39" t="s">
        <v>1615</v>
      </c>
      <c r="D372" s="48">
        <v>1266</v>
      </c>
      <c r="E372" s="4"/>
      <c r="F372" s="69"/>
      <c r="G372" s="73"/>
    </row>
    <row r="373" spans="1:9" s="10" customFormat="1" ht="15.75" customHeight="1" x14ac:dyDescent="0.25">
      <c r="A373" s="1"/>
      <c r="B373" s="1"/>
      <c r="C373" s="39" t="s">
        <v>1033</v>
      </c>
      <c r="D373" s="48">
        <v>661</v>
      </c>
      <c r="E373" s="4"/>
      <c r="F373" s="69"/>
      <c r="G373" s="73"/>
    </row>
    <row r="374" spans="1:9" s="10" customFormat="1" ht="15.75" customHeight="1" x14ac:dyDescent="0.25">
      <c r="A374" s="1"/>
      <c r="B374" s="1"/>
      <c r="C374" s="39" t="s">
        <v>1616</v>
      </c>
      <c r="D374" s="48">
        <v>474</v>
      </c>
      <c r="E374" s="4"/>
      <c r="F374" s="69"/>
      <c r="G374" s="73"/>
    </row>
    <row r="375" spans="1:9" s="10" customFormat="1" ht="15.75" customHeight="1" x14ac:dyDescent="0.25">
      <c r="A375" s="1"/>
      <c r="B375" s="1"/>
      <c r="C375" s="39" t="s">
        <v>1617</v>
      </c>
      <c r="D375" s="48">
        <v>3463</v>
      </c>
      <c r="E375" s="4"/>
      <c r="F375" s="69"/>
      <c r="G375" s="73"/>
    </row>
    <row r="376" spans="1:9" s="10" customFormat="1" ht="15.75" customHeight="1" x14ac:dyDescent="0.25">
      <c r="A376" s="1"/>
      <c r="B376" s="1"/>
      <c r="C376" s="39" t="s">
        <v>1618</v>
      </c>
      <c r="D376" s="48">
        <v>1171</v>
      </c>
      <c r="E376" s="4"/>
      <c r="F376" s="69"/>
      <c r="G376" s="73"/>
    </row>
    <row r="377" spans="1:9" s="10" customFormat="1" ht="15.75" customHeight="1" x14ac:dyDescent="0.25">
      <c r="A377" s="1"/>
      <c r="B377" s="1"/>
      <c r="C377" s="39" t="s">
        <v>1619</v>
      </c>
      <c r="D377" s="48">
        <v>1277</v>
      </c>
      <c r="E377" s="4"/>
      <c r="F377" s="69"/>
      <c r="G377" s="73"/>
    </row>
    <row r="378" spans="1:9" s="10" customFormat="1" ht="15.75" customHeight="1" x14ac:dyDescent="0.25">
      <c r="A378" s="1"/>
      <c r="B378" s="1"/>
      <c r="C378" s="39" t="s">
        <v>1620</v>
      </c>
      <c r="D378" s="48">
        <v>1796</v>
      </c>
      <c r="E378" s="4"/>
      <c r="F378" s="69"/>
      <c r="G378" s="73"/>
    </row>
    <row r="379" spans="1:9" s="10" customFormat="1" ht="15.75" customHeight="1" x14ac:dyDescent="0.25">
      <c r="A379" s="1"/>
      <c r="B379" s="1"/>
      <c r="C379" s="39" t="s">
        <v>1621</v>
      </c>
      <c r="D379" s="48">
        <v>676</v>
      </c>
      <c r="E379" s="4"/>
      <c r="F379" s="69"/>
      <c r="G379" s="73"/>
    </row>
    <row r="380" spans="1:9" s="10" customFormat="1" ht="15.75" customHeight="1" x14ac:dyDescent="0.25">
      <c r="A380" s="1"/>
      <c r="B380" s="1"/>
      <c r="C380" s="39" t="s">
        <v>1622</v>
      </c>
      <c r="D380" s="48">
        <v>1057</v>
      </c>
      <c r="E380" s="4"/>
      <c r="F380" s="69"/>
      <c r="G380" s="73"/>
    </row>
    <row r="381" spans="1:9" s="10" customFormat="1" ht="15.75" customHeight="1" x14ac:dyDescent="0.25">
      <c r="A381" s="1"/>
      <c r="B381" s="1"/>
      <c r="C381" s="39" t="s">
        <v>1623</v>
      </c>
      <c r="D381" s="48">
        <v>1095</v>
      </c>
      <c r="E381" s="4"/>
      <c r="F381" s="69"/>
      <c r="G381" s="73"/>
    </row>
    <row r="382" spans="1:9" s="10" customFormat="1" ht="15.75" customHeight="1" x14ac:dyDescent="0.25">
      <c r="A382" s="1"/>
      <c r="B382" s="1"/>
      <c r="C382" s="39" t="s">
        <v>1624</v>
      </c>
      <c r="D382" s="48">
        <v>884</v>
      </c>
      <c r="E382" s="4"/>
      <c r="F382" s="69"/>
      <c r="G382" s="73"/>
    </row>
    <row r="383" spans="1:9" s="10" customFormat="1" ht="15.75" customHeight="1" x14ac:dyDescent="0.25">
      <c r="A383" s="1"/>
      <c r="B383" s="1"/>
      <c r="C383" s="39" t="s">
        <v>1625</v>
      </c>
      <c r="D383" s="48">
        <v>1339</v>
      </c>
      <c r="E383" s="4"/>
      <c r="F383" s="69"/>
      <c r="G383" s="73"/>
    </row>
    <row r="384" spans="1:9" s="10" customFormat="1" ht="15.75" customHeight="1" x14ac:dyDescent="0.25">
      <c r="A384" s="1"/>
      <c r="B384" s="1"/>
      <c r="C384" s="39" t="s">
        <v>1626</v>
      </c>
      <c r="D384" s="48">
        <v>1319</v>
      </c>
      <c r="E384" s="4"/>
      <c r="F384" s="69"/>
      <c r="G384" s="73"/>
    </row>
    <row r="385" spans="1:9" s="10" customFormat="1" ht="15.75" customHeight="1" x14ac:dyDescent="0.25">
      <c r="A385" s="1"/>
      <c r="B385" s="1"/>
      <c r="C385" s="39" t="s">
        <v>22</v>
      </c>
      <c r="D385" s="48">
        <v>1154</v>
      </c>
      <c r="E385" s="4"/>
      <c r="F385" s="69"/>
      <c r="G385" s="73"/>
    </row>
    <row r="386" spans="1:9" s="10" customFormat="1" ht="15.75" customHeight="1" x14ac:dyDescent="0.25">
      <c r="A386" s="1"/>
      <c r="B386" s="1"/>
      <c r="C386" s="39" t="s">
        <v>1627</v>
      </c>
      <c r="D386" s="48">
        <v>2475</v>
      </c>
      <c r="E386" s="4"/>
      <c r="F386" s="69"/>
      <c r="G386" s="73"/>
    </row>
    <row r="387" spans="1:9" s="8" customFormat="1" ht="15.75" customHeight="1" x14ac:dyDescent="0.25">
      <c r="A387" s="1"/>
      <c r="B387" s="1"/>
      <c r="C387" s="39" t="s">
        <v>1628</v>
      </c>
      <c r="D387" s="48">
        <v>724</v>
      </c>
      <c r="E387" s="4"/>
      <c r="F387" s="69"/>
      <c r="G387" s="73"/>
      <c r="I387" s="10"/>
    </row>
    <row r="388" spans="1:9" s="10" customFormat="1" ht="15.75" customHeight="1" x14ac:dyDescent="0.25">
      <c r="A388" s="1"/>
      <c r="B388" s="1"/>
      <c r="C388" s="39" t="s">
        <v>1629</v>
      </c>
      <c r="D388" s="48">
        <v>1120</v>
      </c>
      <c r="E388" s="4"/>
      <c r="F388" s="69"/>
      <c r="G388" s="73"/>
    </row>
    <row r="389" spans="1:9" s="10" customFormat="1" ht="15.75" customHeight="1" x14ac:dyDescent="0.25">
      <c r="A389" s="1"/>
      <c r="B389" s="1"/>
      <c r="C389" s="39" t="s">
        <v>1630</v>
      </c>
      <c r="D389" s="48">
        <v>1571</v>
      </c>
      <c r="E389" s="4"/>
      <c r="F389" s="69"/>
      <c r="G389" s="73"/>
    </row>
    <row r="390" spans="1:9" s="10" customFormat="1" ht="15.75" customHeight="1" x14ac:dyDescent="0.25">
      <c r="A390" s="1"/>
      <c r="B390" s="1"/>
      <c r="C390" s="39" t="s">
        <v>107</v>
      </c>
      <c r="D390" s="48">
        <v>625</v>
      </c>
      <c r="E390" s="4"/>
      <c r="F390" s="69"/>
      <c r="G390" s="73"/>
    </row>
    <row r="391" spans="1:9" s="10" customFormat="1" ht="15.75" customHeight="1" x14ac:dyDescent="0.25">
      <c r="A391" s="1"/>
      <c r="B391" s="1"/>
      <c r="C391" s="39" t="s">
        <v>1631</v>
      </c>
      <c r="D391" s="48">
        <v>1314</v>
      </c>
      <c r="E391" s="4"/>
      <c r="F391" s="69"/>
      <c r="G391" s="73"/>
    </row>
    <row r="392" spans="1:9" s="10" customFormat="1" ht="15.75" customHeight="1" x14ac:dyDescent="0.25">
      <c r="A392" s="1"/>
      <c r="B392" s="1"/>
      <c r="C392" s="39" t="s">
        <v>1393</v>
      </c>
      <c r="D392" s="48">
        <v>1119</v>
      </c>
      <c r="E392" s="4"/>
      <c r="F392" s="69"/>
      <c r="G392" s="73"/>
    </row>
    <row r="393" spans="1:9" s="10" customFormat="1" ht="15.75" customHeight="1" x14ac:dyDescent="0.25">
      <c r="A393" s="1"/>
      <c r="B393" s="1"/>
      <c r="C393" s="39" t="s">
        <v>1632</v>
      </c>
      <c r="D393" s="48">
        <v>1094</v>
      </c>
      <c r="E393" s="4"/>
      <c r="F393" s="69"/>
      <c r="G393" s="76"/>
    </row>
    <row r="394" spans="1:9" s="10" customFormat="1" ht="15.75" customHeight="1" x14ac:dyDescent="0.25">
      <c r="A394" s="1"/>
      <c r="B394" s="1"/>
      <c r="C394" s="39" t="s">
        <v>1633</v>
      </c>
      <c r="D394" s="48">
        <v>931</v>
      </c>
      <c r="E394" s="4"/>
      <c r="F394" s="69"/>
      <c r="G394" s="73"/>
    </row>
    <row r="395" spans="1:9" s="10" customFormat="1" ht="15.75" customHeight="1" x14ac:dyDescent="0.25">
      <c r="A395" s="1"/>
      <c r="B395" s="1"/>
      <c r="C395" s="39" t="s">
        <v>1634</v>
      </c>
      <c r="D395" s="48">
        <v>535</v>
      </c>
      <c r="E395" s="4"/>
      <c r="F395" s="69"/>
      <c r="G395" s="73"/>
    </row>
    <row r="396" spans="1:9" s="10" customFormat="1" ht="15.75" customHeight="1" x14ac:dyDescent="0.25">
      <c r="A396" s="1"/>
      <c r="B396" s="1"/>
      <c r="C396" s="39" t="s">
        <v>1635</v>
      </c>
      <c r="D396" s="48">
        <v>848</v>
      </c>
      <c r="E396" s="4"/>
      <c r="F396" s="69"/>
      <c r="G396" s="73"/>
    </row>
    <row r="397" spans="1:9" s="10" customFormat="1" ht="15.75" customHeight="1" x14ac:dyDescent="0.25">
      <c r="A397" s="1"/>
      <c r="B397" s="1"/>
      <c r="C397" s="39" t="s">
        <v>1636</v>
      </c>
      <c r="D397" s="48">
        <v>553</v>
      </c>
      <c r="E397" s="4"/>
      <c r="F397" s="69"/>
      <c r="G397" s="73"/>
    </row>
    <row r="398" spans="1:9" s="10" customFormat="1" ht="15.75" customHeight="1" x14ac:dyDescent="0.25">
      <c r="A398" s="1"/>
      <c r="B398" s="1"/>
      <c r="C398" s="39" t="s">
        <v>1637</v>
      </c>
      <c r="D398" s="48">
        <v>876</v>
      </c>
      <c r="E398" s="4"/>
      <c r="F398" s="69"/>
      <c r="G398" s="73"/>
    </row>
    <row r="399" spans="1:9" s="10" customFormat="1" ht="15.75" customHeight="1" x14ac:dyDescent="0.25">
      <c r="A399" s="1"/>
      <c r="B399" s="1"/>
      <c r="C399" s="39" t="s">
        <v>1268</v>
      </c>
      <c r="D399" s="48">
        <v>536</v>
      </c>
      <c r="E399" s="4"/>
      <c r="F399" s="69"/>
      <c r="G399" s="73"/>
    </row>
    <row r="400" spans="1:9" s="10" customFormat="1" ht="15.75" customHeight="1" x14ac:dyDescent="0.25">
      <c r="A400" s="1"/>
      <c r="B400" s="1"/>
      <c r="C400" s="39" t="s">
        <v>1638</v>
      </c>
      <c r="D400" s="48">
        <v>557</v>
      </c>
      <c r="E400" s="4"/>
      <c r="F400" s="69"/>
      <c r="G400" s="73"/>
    </row>
    <row r="401" spans="1:7" s="10" customFormat="1" ht="15.75" customHeight="1" x14ac:dyDescent="0.25">
      <c r="A401" s="1"/>
      <c r="B401" s="1"/>
      <c r="C401" s="39" t="s">
        <v>27</v>
      </c>
      <c r="D401" s="48">
        <v>1164</v>
      </c>
      <c r="E401" s="4"/>
      <c r="F401" s="69"/>
      <c r="G401" s="73"/>
    </row>
    <row r="402" spans="1:7" s="10" customFormat="1" ht="15.75" customHeight="1" x14ac:dyDescent="0.25">
      <c r="A402" s="1"/>
      <c r="B402" s="1"/>
      <c r="C402" s="39" t="s">
        <v>1639</v>
      </c>
      <c r="D402" s="48">
        <v>893</v>
      </c>
      <c r="E402" s="4"/>
      <c r="F402" s="69"/>
      <c r="G402" s="73"/>
    </row>
    <row r="403" spans="1:7" s="10" customFormat="1" ht="15.75" customHeight="1" x14ac:dyDescent="0.25">
      <c r="A403" s="1"/>
      <c r="B403" s="1"/>
      <c r="C403" s="39" t="s">
        <v>1640</v>
      </c>
      <c r="D403" s="48">
        <v>996</v>
      </c>
      <c r="E403" s="4"/>
      <c r="F403" s="69"/>
      <c r="G403" s="73"/>
    </row>
    <row r="404" spans="1:7" s="10" customFormat="1" ht="15.75" customHeight="1" x14ac:dyDescent="0.25">
      <c r="A404" s="1"/>
      <c r="B404" s="1"/>
      <c r="C404" s="39" t="s">
        <v>1641</v>
      </c>
      <c r="D404" s="48">
        <v>2166</v>
      </c>
      <c r="E404" s="4"/>
      <c r="F404" s="69"/>
      <c r="G404" s="73"/>
    </row>
    <row r="405" spans="1:7" s="10" customFormat="1" ht="15.75" customHeight="1" x14ac:dyDescent="0.25">
      <c r="A405" s="1"/>
      <c r="B405" s="1"/>
      <c r="C405" s="39" t="s">
        <v>1219</v>
      </c>
      <c r="D405" s="48">
        <v>1346</v>
      </c>
      <c r="E405" s="4"/>
      <c r="F405" s="69"/>
      <c r="G405" s="73"/>
    </row>
    <row r="406" spans="1:7" s="10" customFormat="1" ht="15.75" customHeight="1" x14ac:dyDescent="0.25">
      <c r="A406" s="1"/>
      <c r="B406" s="1"/>
      <c r="C406" s="39" t="s">
        <v>1642</v>
      </c>
      <c r="D406" s="48">
        <v>395</v>
      </c>
      <c r="E406" s="4"/>
      <c r="F406" s="69"/>
      <c r="G406" s="73"/>
    </row>
    <row r="407" spans="1:7" s="10" customFormat="1" ht="15.75" customHeight="1" x14ac:dyDescent="0.25">
      <c r="A407" s="1"/>
      <c r="B407" s="1"/>
      <c r="C407" s="39" t="s">
        <v>1643</v>
      </c>
      <c r="D407" s="48">
        <v>653</v>
      </c>
      <c r="E407" s="4"/>
      <c r="F407" s="69"/>
      <c r="G407" s="73"/>
    </row>
    <row r="408" spans="1:7" s="10" customFormat="1" ht="15.75" customHeight="1" x14ac:dyDescent="0.25">
      <c r="A408" s="1"/>
      <c r="B408" s="1"/>
      <c r="C408" s="39" t="s">
        <v>1644</v>
      </c>
      <c r="D408" s="48">
        <v>764</v>
      </c>
      <c r="E408" s="4"/>
      <c r="F408" s="69"/>
      <c r="G408" s="73"/>
    </row>
    <row r="409" spans="1:7" s="10" customFormat="1" ht="15.75" customHeight="1" x14ac:dyDescent="0.25">
      <c r="A409" s="1"/>
      <c r="B409" s="1"/>
      <c r="C409" s="39" t="s">
        <v>1645</v>
      </c>
      <c r="D409" s="48">
        <v>864</v>
      </c>
      <c r="E409" s="4"/>
      <c r="F409" s="69"/>
      <c r="G409" s="73"/>
    </row>
    <row r="410" spans="1:7" s="10" customFormat="1" ht="15.75" customHeight="1" x14ac:dyDescent="0.25">
      <c r="A410" s="1"/>
      <c r="B410" s="1"/>
      <c r="C410" s="39" t="s">
        <v>1646</v>
      </c>
      <c r="D410" s="48">
        <v>494</v>
      </c>
      <c r="E410" s="4"/>
      <c r="F410" s="69"/>
      <c r="G410" s="73"/>
    </row>
    <row r="411" spans="1:7" s="10" customFormat="1" ht="15.75" customHeight="1" x14ac:dyDescent="0.25">
      <c r="A411" s="1"/>
      <c r="B411" s="1"/>
      <c r="C411" s="39" t="s">
        <v>1647</v>
      </c>
      <c r="D411" s="48">
        <v>953</v>
      </c>
      <c r="E411" s="4"/>
      <c r="F411" s="69"/>
      <c r="G411" s="73"/>
    </row>
    <row r="412" spans="1:7" s="10" customFormat="1" ht="15.75" customHeight="1" x14ac:dyDescent="0.25">
      <c r="A412" s="1"/>
      <c r="B412" s="1"/>
      <c r="C412" s="39" t="s">
        <v>1648</v>
      </c>
      <c r="D412" s="48">
        <v>408</v>
      </c>
      <c r="E412" s="4"/>
      <c r="F412" s="69"/>
      <c r="G412" s="73"/>
    </row>
    <row r="413" spans="1:7" s="10" customFormat="1" ht="15.75" customHeight="1" x14ac:dyDescent="0.25">
      <c r="A413" s="1"/>
      <c r="B413" s="1"/>
      <c r="C413" s="39" t="s">
        <v>1649</v>
      </c>
      <c r="D413" s="48">
        <v>721</v>
      </c>
      <c r="E413" s="4"/>
      <c r="F413" s="69"/>
      <c r="G413" s="73"/>
    </row>
    <row r="414" spans="1:7" s="10" customFormat="1" ht="15.75" customHeight="1" x14ac:dyDescent="0.25">
      <c r="A414" s="1"/>
      <c r="B414" s="1"/>
      <c r="C414" s="39" t="s">
        <v>1650</v>
      </c>
      <c r="D414" s="48">
        <v>767</v>
      </c>
      <c r="E414" s="4"/>
      <c r="F414" s="69"/>
      <c r="G414" s="73"/>
    </row>
    <row r="415" spans="1:7" s="10" customFormat="1" ht="15.75" customHeight="1" x14ac:dyDescent="0.25">
      <c r="A415" s="1"/>
      <c r="B415" s="1"/>
      <c r="C415" s="39" t="s">
        <v>1651</v>
      </c>
      <c r="D415" s="48">
        <v>682</v>
      </c>
      <c r="E415" s="4"/>
      <c r="F415" s="69"/>
      <c r="G415" s="73"/>
    </row>
    <row r="416" spans="1:7" s="10" customFormat="1" ht="15.75" customHeight="1" x14ac:dyDescent="0.25">
      <c r="A416" s="1"/>
      <c r="B416" s="1"/>
      <c r="C416" s="39" t="s">
        <v>1652</v>
      </c>
      <c r="D416" s="48">
        <v>486</v>
      </c>
      <c r="E416" s="4"/>
      <c r="F416" s="69"/>
      <c r="G416" s="73"/>
    </row>
    <row r="417" spans="1:9" s="10" customFormat="1" ht="15.75" customHeight="1" x14ac:dyDescent="0.25">
      <c r="A417" s="1"/>
      <c r="B417" s="1"/>
      <c r="C417" s="39" t="s">
        <v>1653</v>
      </c>
      <c r="D417" s="48">
        <v>1574</v>
      </c>
      <c r="E417" s="4"/>
      <c r="F417" s="69"/>
      <c r="G417" s="73"/>
    </row>
    <row r="418" spans="1:9" s="10" customFormat="1" ht="15.75" customHeight="1" x14ac:dyDescent="0.25">
      <c r="A418" s="1"/>
      <c r="B418" s="1"/>
      <c r="C418" s="39" t="s">
        <v>1654</v>
      </c>
      <c r="D418" s="48">
        <v>1525</v>
      </c>
      <c r="E418" s="4"/>
      <c r="F418" s="69"/>
      <c r="G418" s="73"/>
    </row>
    <row r="419" spans="1:9" s="10" customFormat="1" ht="15.75" customHeight="1" x14ac:dyDescent="0.25">
      <c r="A419" s="1"/>
      <c r="B419" s="1"/>
      <c r="C419" s="39" t="s">
        <v>968</v>
      </c>
      <c r="D419" s="48">
        <v>2829</v>
      </c>
      <c r="E419" s="4"/>
      <c r="F419" s="69"/>
      <c r="G419" s="73"/>
    </row>
    <row r="420" spans="1:9" s="10" customFormat="1" ht="15.75" customHeight="1" x14ac:dyDescent="0.25">
      <c r="A420" s="1"/>
      <c r="B420" s="1"/>
      <c r="C420" s="39" t="s">
        <v>1655</v>
      </c>
      <c r="D420" s="48">
        <v>1018</v>
      </c>
      <c r="E420" s="4"/>
      <c r="F420" s="69"/>
      <c r="G420" s="73"/>
    </row>
    <row r="421" spans="1:9" s="10" customFormat="1" ht="15.75" customHeight="1" x14ac:dyDescent="0.25">
      <c r="A421" s="1"/>
      <c r="B421" s="1"/>
      <c r="C421" s="39" t="s">
        <v>41</v>
      </c>
      <c r="D421" s="48">
        <v>808</v>
      </c>
      <c r="E421" s="4"/>
      <c r="F421" s="69"/>
      <c r="G421" s="73"/>
    </row>
    <row r="422" spans="1:9" s="10" customFormat="1" ht="15.75" customHeight="1" x14ac:dyDescent="0.25">
      <c r="A422" s="1"/>
      <c r="B422" s="1"/>
      <c r="C422" s="39" t="s">
        <v>1656</v>
      </c>
      <c r="D422" s="48">
        <v>1843</v>
      </c>
      <c r="E422" s="4"/>
      <c r="F422" s="69"/>
      <c r="G422" s="73"/>
    </row>
    <row r="423" spans="1:9" s="10" customFormat="1" ht="15.75" customHeight="1" x14ac:dyDescent="0.25">
      <c r="A423" s="1"/>
      <c r="B423" s="1"/>
      <c r="C423" s="39" t="s">
        <v>1506</v>
      </c>
      <c r="D423" s="48">
        <v>1113</v>
      </c>
      <c r="E423" s="4"/>
      <c r="F423" s="69"/>
      <c r="G423" s="73"/>
    </row>
    <row r="424" spans="1:9" s="10" customFormat="1" ht="15.75" customHeight="1" x14ac:dyDescent="0.25">
      <c r="A424" s="1"/>
      <c r="B424" s="1"/>
      <c r="C424" s="39" t="s">
        <v>1657</v>
      </c>
      <c r="D424" s="48">
        <v>361</v>
      </c>
      <c r="E424" s="4"/>
      <c r="F424" s="69"/>
      <c r="G424" s="73"/>
    </row>
    <row r="425" spans="1:9" s="10" customFormat="1" ht="15.75" customHeight="1" x14ac:dyDescent="0.25">
      <c r="A425" s="1"/>
      <c r="B425" s="1"/>
      <c r="C425" s="39" t="s">
        <v>239</v>
      </c>
      <c r="D425" s="48">
        <v>430</v>
      </c>
      <c r="E425" s="4"/>
      <c r="F425" s="69"/>
      <c r="G425" s="73"/>
    </row>
    <row r="426" spans="1:9" s="10" customFormat="1" ht="15.75" customHeight="1" x14ac:dyDescent="0.25">
      <c r="A426" s="1"/>
      <c r="B426" s="1"/>
      <c r="C426" s="39" t="s">
        <v>1658</v>
      </c>
      <c r="D426" s="48">
        <v>467</v>
      </c>
      <c r="E426" s="4"/>
      <c r="F426" s="69"/>
      <c r="G426" s="73"/>
    </row>
    <row r="427" spans="1:9" s="10" customFormat="1" ht="15.75" customHeight="1" x14ac:dyDescent="0.25">
      <c r="A427" s="1"/>
      <c r="B427" s="1"/>
      <c r="C427" s="39" t="s">
        <v>1659</v>
      </c>
      <c r="D427" s="48">
        <v>2617</v>
      </c>
      <c r="E427" s="4"/>
      <c r="F427" s="69"/>
      <c r="G427" s="73"/>
    </row>
    <row r="428" spans="1:9" s="10" customFormat="1" ht="15.75" customHeight="1" x14ac:dyDescent="0.25">
      <c r="A428" s="1"/>
      <c r="B428" s="1"/>
      <c r="C428" s="39" t="s">
        <v>1660</v>
      </c>
      <c r="D428" s="48">
        <v>524</v>
      </c>
      <c r="E428" s="4"/>
      <c r="F428" s="69"/>
      <c r="G428" s="73"/>
    </row>
    <row r="429" spans="1:9" s="10" customFormat="1" ht="15.75" customHeight="1" x14ac:dyDescent="0.25">
      <c r="A429" s="1"/>
      <c r="B429" s="1"/>
      <c r="C429" s="39" t="s">
        <v>1171</v>
      </c>
      <c r="D429" s="48">
        <v>582</v>
      </c>
      <c r="E429" s="4"/>
      <c r="F429" s="69"/>
      <c r="G429" s="73"/>
    </row>
    <row r="430" spans="1:9" s="10" customFormat="1" ht="15.75" customHeight="1" x14ac:dyDescent="0.25">
      <c r="A430" s="1"/>
      <c r="B430" s="1"/>
      <c r="C430" s="39" t="s">
        <v>1661</v>
      </c>
      <c r="D430" s="48">
        <v>900</v>
      </c>
      <c r="E430" s="4"/>
      <c r="F430" s="69"/>
      <c r="G430" s="73"/>
    </row>
    <row r="431" spans="1:9" s="10" customFormat="1" ht="15.75" customHeight="1" x14ac:dyDescent="0.25">
      <c r="A431" s="1"/>
      <c r="B431" s="1"/>
      <c r="C431" s="39" t="s">
        <v>952</v>
      </c>
      <c r="D431" s="48"/>
      <c r="E431" s="4"/>
      <c r="F431" s="69"/>
      <c r="G431" s="73"/>
    </row>
    <row r="432" spans="1:9" s="8" customFormat="1" ht="15.75" customHeight="1" x14ac:dyDescent="0.25">
      <c r="A432" s="1"/>
      <c r="B432" s="1"/>
      <c r="C432" s="38" t="s">
        <v>1662</v>
      </c>
      <c r="D432" s="47">
        <f>SUM(D433:D465)</f>
        <v>72637</v>
      </c>
      <c r="E432" s="4"/>
      <c r="F432" s="69"/>
      <c r="G432" s="73"/>
      <c r="H432" s="47"/>
      <c r="I432" s="47"/>
    </row>
    <row r="433" spans="1:9" s="10" customFormat="1" ht="15.75" customHeight="1" x14ac:dyDescent="0.25">
      <c r="A433" s="1"/>
      <c r="B433" s="1"/>
      <c r="C433" s="39" t="s">
        <v>1663</v>
      </c>
      <c r="D433" s="48">
        <v>2957</v>
      </c>
      <c r="E433" s="4"/>
      <c r="F433" s="69"/>
      <c r="G433" s="73"/>
    </row>
    <row r="434" spans="1:9" s="10" customFormat="1" ht="15.75" customHeight="1" x14ac:dyDescent="0.25">
      <c r="A434" s="1"/>
      <c r="B434" s="1"/>
      <c r="C434" s="39" t="s">
        <v>1664</v>
      </c>
      <c r="D434" s="48">
        <v>1337</v>
      </c>
      <c r="E434" s="4"/>
      <c r="F434" s="69"/>
      <c r="G434" s="73"/>
    </row>
    <row r="435" spans="1:9" s="10" customFormat="1" ht="15.75" customHeight="1" x14ac:dyDescent="0.25">
      <c r="A435" s="1"/>
      <c r="B435" s="1"/>
      <c r="C435" s="39" t="s">
        <v>669</v>
      </c>
      <c r="D435" s="48">
        <v>3395</v>
      </c>
      <c r="E435" s="4"/>
      <c r="F435" s="69"/>
      <c r="G435" s="73"/>
    </row>
    <row r="436" spans="1:9" s="10" customFormat="1" ht="15.75" customHeight="1" x14ac:dyDescent="0.25">
      <c r="A436" s="1"/>
      <c r="B436" s="1"/>
      <c r="C436" s="39" t="s">
        <v>1383</v>
      </c>
      <c r="D436" s="48">
        <v>5857</v>
      </c>
      <c r="E436" s="4"/>
      <c r="F436" s="69"/>
      <c r="G436" s="73"/>
    </row>
    <row r="437" spans="1:9" s="10" customFormat="1" ht="15.75" customHeight="1" x14ac:dyDescent="0.25">
      <c r="A437" s="1"/>
      <c r="B437" s="1"/>
      <c r="C437" s="39" t="s">
        <v>1665</v>
      </c>
      <c r="D437" s="48">
        <v>1557</v>
      </c>
      <c r="E437" s="4"/>
      <c r="F437" s="69"/>
      <c r="G437" s="73"/>
    </row>
    <row r="438" spans="1:9" s="10" customFormat="1" ht="15.75" customHeight="1" x14ac:dyDescent="0.25">
      <c r="A438" s="1"/>
      <c r="B438" s="1"/>
      <c r="C438" s="39" t="s">
        <v>1666</v>
      </c>
      <c r="D438" s="48">
        <v>3297</v>
      </c>
      <c r="E438" s="4"/>
      <c r="F438" s="69"/>
      <c r="G438" s="73"/>
    </row>
    <row r="439" spans="1:9" s="10" customFormat="1" ht="15.75" customHeight="1" x14ac:dyDescent="0.25">
      <c r="A439" s="1"/>
      <c r="B439" s="1"/>
      <c r="C439" s="39" t="s">
        <v>1667</v>
      </c>
      <c r="D439" s="48">
        <v>1155</v>
      </c>
      <c r="E439" s="4"/>
      <c r="F439" s="69"/>
      <c r="G439" s="73"/>
    </row>
    <row r="440" spans="1:9" s="10" customFormat="1" ht="15.75" customHeight="1" x14ac:dyDescent="0.25">
      <c r="A440" s="1"/>
      <c r="B440" s="1"/>
      <c r="C440" s="39" t="s">
        <v>1668</v>
      </c>
      <c r="D440" s="48">
        <v>1522</v>
      </c>
      <c r="E440" s="4"/>
      <c r="F440" s="69"/>
      <c r="G440" s="73"/>
    </row>
    <row r="441" spans="1:9" s="8" customFormat="1" ht="15.75" customHeight="1" x14ac:dyDescent="0.25">
      <c r="A441" s="1"/>
      <c r="B441" s="1"/>
      <c r="C441" s="39" t="s">
        <v>1669</v>
      </c>
      <c r="D441" s="48">
        <v>2120</v>
      </c>
      <c r="E441" s="4"/>
      <c r="F441" s="69"/>
      <c r="G441" s="73"/>
      <c r="I441" s="10"/>
    </row>
    <row r="442" spans="1:9" s="10" customFormat="1" ht="15.75" customHeight="1" x14ac:dyDescent="0.25">
      <c r="A442" s="1"/>
      <c r="B442" s="1"/>
      <c r="C442" s="39" t="s">
        <v>47</v>
      </c>
      <c r="D442" s="48">
        <v>1290</v>
      </c>
      <c r="E442" s="4"/>
      <c r="F442" s="69"/>
      <c r="G442" s="73"/>
    </row>
    <row r="443" spans="1:9" s="10" customFormat="1" ht="15.75" customHeight="1" x14ac:dyDescent="0.25">
      <c r="A443" s="1"/>
      <c r="B443" s="1"/>
      <c r="C443" s="39" t="s">
        <v>1670</v>
      </c>
      <c r="D443" s="48">
        <v>1376</v>
      </c>
      <c r="E443" s="4"/>
      <c r="F443" s="69"/>
      <c r="G443" s="73"/>
    </row>
    <row r="444" spans="1:9" s="10" customFormat="1" ht="15.75" customHeight="1" x14ac:dyDescent="0.25">
      <c r="A444" s="1"/>
      <c r="B444" s="1"/>
      <c r="C444" s="39" t="s">
        <v>26</v>
      </c>
      <c r="D444" s="48">
        <v>1773</v>
      </c>
      <c r="E444" s="4"/>
      <c r="F444" s="69"/>
      <c r="G444" s="73"/>
    </row>
    <row r="445" spans="1:9" s="10" customFormat="1" ht="15.75" customHeight="1" x14ac:dyDescent="0.25">
      <c r="A445" s="1"/>
      <c r="B445" s="1"/>
      <c r="C445" s="39" t="s">
        <v>1671</v>
      </c>
      <c r="D445" s="48">
        <v>380</v>
      </c>
      <c r="E445" s="4"/>
      <c r="F445" s="69"/>
      <c r="G445" s="73"/>
    </row>
    <row r="446" spans="1:9" s="10" customFormat="1" ht="15.75" customHeight="1" x14ac:dyDescent="0.25">
      <c r="A446" s="1"/>
      <c r="B446" s="1"/>
      <c r="C446" s="39" t="s">
        <v>1672</v>
      </c>
      <c r="D446" s="48">
        <v>1571</v>
      </c>
      <c r="E446" s="4"/>
      <c r="F446" s="69"/>
      <c r="G446" s="73"/>
    </row>
    <row r="447" spans="1:9" s="10" customFormat="1" ht="15.75" customHeight="1" x14ac:dyDescent="0.25">
      <c r="A447" s="1"/>
      <c r="B447" s="1"/>
      <c r="C447" s="39" t="s">
        <v>1673</v>
      </c>
      <c r="D447" s="48">
        <v>1603</v>
      </c>
      <c r="E447" s="4"/>
      <c r="F447" s="69"/>
      <c r="G447" s="76"/>
    </row>
    <row r="448" spans="1:9" s="10" customFormat="1" ht="15.75" customHeight="1" x14ac:dyDescent="0.25">
      <c r="A448" s="1"/>
      <c r="B448" s="1"/>
      <c r="C448" s="39" t="s">
        <v>1674</v>
      </c>
      <c r="D448" s="48">
        <v>1076</v>
      </c>
      <c r="E448" s="4"/>
      <c r="F448" s="69"/>
      <c r="G448" s="73"/>
    </row>
    <row r="449" spans="1:9" s="10" customFormat="1" ht="15.75" customHeight="1" x14ac:dyDescent="0.25">
      <c r="A449" s="1"/>
      <c r="B449" s="1"/>
      <c r="C449" s="39" t="s">
        <v>44</v>
      </c>
      <c r="D449" s="48">
        <v>2923</v>
      </c>
      <c r="E449" s="4"/>
      <c r="F449" s="69"/>
      <c r="G449" s="73"/>
    </row>
    <row r="450" spans="1:9" s="10" customFormat="1" ht="15.75" customHeight="1" x14ac:dyDescent="0.25">
      <c r="A450" s="1"/>
      <c r="B450" s="1"/>
      <c r="C450" s="39" t="s">
        <v>68</v>
      </c>
      <c r="D450" s="48">
        <v>2355</v>
      </c>
      <c r="E450" s="4"/>
      <c r="F450" s="69"/>
      <c r="G450" s="73"/>
    </row>
    <row r="451" spans="1:9" s="8" customFormat="1" ht="15.75" customHeight="1" x14ac:dyDescent="0.25">
      <c r="A451" s="1"/>
      <c r="B451" s="1"/>
      <c r="C451" s="39" t="s">
        <v>158</v>
      </c>
      <c r="D451" s="48">
        <v>2553</v>
      </c>
      <c r="E451" s="4"/>
      <c r="F451" s="69"/>
      <c r="G451" s="73"/>
      <c r="I451" s="10"/>
    </row>
    <row r="452" spans="1:9" s="10" customFormat="1" ht="15.75" customHeight="1" x14ac:dyDescent="0.25">
      <c r="A452" s="1"/>
      <c r="B452" s="1"/>
      <c r="C452" s="39" t="s">
        <v>1675</v>
      </c>
      <c r="D452" s="48">
        <v>3317</v>
      </c>
      <c r="E452" s="4"/>
      <c r="F452" s="69"/>
      <c r="G452" s="73"/>
    </row>
    <row r="453" spans="1:9" s="10" customFormat="1" ht="15.75" customHeight="1" x14ac:dyDescent="0.25">
      <c r="A453" s="1"/>
      <c r="B453" s="1"/>
      <c r="C453" s="39" t="s">
        <v>1676</v>
      </c>
      <c r="D453" s="48">
        <v>3787</v>
      </c>
      <c r="E453" s="4"/>
      <c r="F453" s="69"/>
      <c r="G453" s="73"/>
    </row>
    <row r="454" spans="1:9" s="10" customFormat="1" ht="15.75" customHeight="1" x14ac:dyDescent="0.25">
      <c r="A454" s="1"/>
      <c r="B454" s="1"/>
      <c r="C454" s="39" t="s">
        <v>185</v>
      </c>
      <c r="D454" s="48">
        <v>5067</v>
      </c>
      <c r="E454" s="4"/>
      <c r="F454" s="69"/>
      <c r="G454" s="73"/>
    </row>
    <row r="455" spans="1:9" s="10" customFormat="1" ht="15.75" customHeight="1" x14ac:dyDescent="0.25">
      <c r="A455" s="1"/>
      <c r="B455" s="1"/>
      <c r="C455" s="39" t="s">
        <v>1677</v>
      </c>
      <c r="D455" s="48">
        <v>903</v>
      </c>
      <c r="E455" s="4"/>
      <c r="F455" s="69"/>
      <c r="G455" s="73"/>
    </row>
    <row r="456" spans="1:9" s="10" customFormat="1" ht="15.75" customHeight="1" x14ac:dyDescent="0.25">
      <c r="A456" s="1"/>
      <c r="B456" s="1"/>
      <c r="C456" s="39" t="s">
        <v>1678</v>
      </c>
      <c r="D456" s="48">
        <v>1508</v>
      </c>
      <c r="E456" s="4"/>
      <c r="F456" s="69"/>
      <c r="G456" s="73"/>
    </row>
    <row r="457" spans="1:9" s="10" customFormat="1" ht="15.75" customHeight="1" x14ac:dyDescent="0.25">
      <c r="A457" s="1"/>
      <c r="B457" s="1"/>
      <c r="C457" s="39" t="s">
        <v>218</v>
      </c>
      <c r="D457" s="48">
        <v>2500</v>
      </c>
      <c r="E457" s="4"/>
      <c r="F457" s="69"/>
      <c r="G457" s="73"/>
    </row>
    <row r="458" spans="1:9" s="10" customFormat="1" ht="15.75" customHeight="1" x14ac:dyDescent="0.25">
      <c r="A458" s="1"/>
      <c r="B458" s="1"/>
      <c r="C458" s="39" t="s">
        <v>2</v>
      </c>
      <c r="D458" s="48">
        <v>3167</v>
      </c>
      <c r="E458" s="4"/>
      <c r="F458" s="69"/>
      <c r="G458" s="76"/>
    </row>
    <row r="459" spans="1:9" s="10" customFormat="1" ht="15.75" customHeight="1" x14ac:dyDescent="0.25">
      <c r="A459" s="1"/>
      <c r="B459" s="1"/>
      <c r="C459" s="39" t="s">
        <v>1679</v>
      </c>
      <c r="D459" s="48">
        <v>1489</v>
      </c>
      <c r="E459" s="4"/>
      <c r="F459" s="69"/>
      <c r="G459" s="73"/>
    </row>
    <row r="460" spans="1:9" s="10" customFormat="1" ht="15.75" customHeight="1" x14ac:dyDescent="0.25">
      <c r="A460" s="1"/>
      <c r="B460" s="1"/>
      <c r="C460" s="39" t="s">
        <v>28</v>
      </c>
      <c r="D460" s="48">
        <v>1562</v>
      </c>
      <c r="E460" s="4"/>
      <c r="F460" s="69"/>
      <c r="G460" s="73"/>
    </row>
    <row r="461" spans="1:9" s="10" customFormat="1" ht="15.75" customHeight="1" x14ac:dyDescent="0.25">
      <c r="A461" s="1"/>
      <c r="B461" s="1"/>
      <c r="C461" s="39" t="s">
        <v>1680</v>
      </c>
      <c r="D461" s="48">
        <v>1952</v>
      </c>
      <c r="E461" s="4"/>
      <c r="F461" s="69"/>
      <c r="G461" s="73"/>
    </row>
    <row r="462" spans="1:9" s="10" customFormat="1" ht="15.75" customHeight="1" x14ac:dyDescent="0.25">
      <c r="A462" s="1"/>
      <c r="B462" s="1"/>
      <c r="C462" s="39" t="s">
        <v>1681</v>
      </c>
      <c r="D462" s="48">
        <v>1738</v>
      </c>
      <c r="E462" s="4"/>
      <c r="F462" s="69"/>
      <c r="G462" s="73"/>
    </row>
    <row r="463" spans="1:9" s="10" customFormat="1" ht="15.75" customHeight="1" x14ac:dyDescent="0.25">
      <c r="A463" s="1"/>
      <c r="B463" s="1"/>
      <c r="C463" s="39" t="s">
        <v>1682</v>
      </c>
      <c r="D463" s="48">
        <v>2550</v>
      </c>
      <c r="E463" s="4"/>
      <c r="F463" s="69"/>
      <c r="G463" s="73"/>
    </row>
    <row r="464" spans="1:9" s="10" customFormat="1" ht="15.75" customHeight="1" x14ac:dyDescent="0.25">
      <c r="A464" s="1"/>
      <c r="B464" s="1"/>
      <c r="C464" s="39" t="s">
        <v>171</v>
      </c>
      <c r="D464" s="48">
        <v>1340</v>
      </c>
      <c r="E464" s="4"/>
      <c r="F464" s="69"/>
      <c r="G464" s="73"/>
    </row>
    <row r="465" spans="1:9" s="10" customFormat="1" ht="15.75" customHeight="1" x14ac:dyDescent="0.25">
      <c r="A465" s="1"/>
      <c r="B465" s="1"/>
      <c r="C465" s="39" t="s">
        <v>226</v>
      </c>
      <c r="D465" s="48">
        <v>1660</v>
      </c>
      <c r="E465" s="4"/>
      <c r="F465" s="69"/>
      <c r="G465" s="73"/>
    </row>
    <row r="466" spans="1:9" s="10" customFormat="1" ht="15.75" customHeight="1" x14ac:dyDescent="0.25">
      <c r="A466" s="1"/>
      <c r="B466" s="1"/>
      <c r="C466" s="39" t="s">
        <v>952</v>
      </c>
      <c r="D466" s="48"/>
      <c r="E466" s="4"/>
      <c r="F466" s="69"/>
      <c r="G466" s="73"/>
    </row>
    <row r="467" spans="1:9" s="8" customFormat="1" ht="15.75" customHeight="1" x14ac:dyDescent="0.25">
      <c r="A467" s="1"/>
      <c r="B467" s="1"/>
      <c r="C467" s="38" t="s">
        <v>1683</v>
      </c>
      <c r="D467" s="47">
        <f>SUM(D468:D492)</f>
        <v>44633</v>
      </c>
      <c r="E467" s="4"/>
      <c r="F467" s="69"/>
      <c r="G467" s="73"/>
      <c r="H467" s="47"/>
      <c r="I467" s="47"/>
    </row>
    <row r="468" spans="1:9" s="10" customFormat="1" ht="15.75" customHeight="1" x14ac:dyDescent="0.25">
      <c r="A468" s="1"/>
      <c r="B468" s="1"/>
      <c r="C468" s="39" t="s">
        <v>1684</v>
      </c>
      <c r="D468" s="48">
        <v>1639</v>
      </c>
      <c r="E468" s="4"/>
      <c r="F468" s="69"/>
      <c r="G468" s="73"/>
    </row>
    <row r="469" spans="1:9" s="8" customFormat="1" ht="15.75" customHeight="1" x14ac:dyDescent="0.25">
      <c r="A469" s="1"/>
      <c r="B469" s="1"/>
      <c r="C469" s="39" t="s">
        <v>955</v>
      </c>
      <c r="D469" s="48">
        <v>1189</v>
      </c>
      <c r="E469" s="4"/>
      <c r="F469" s="69"/>
      <c r="G469" s="73"/>
      <c r="I469" s="10"/>
    </row>
    <row r="470" spans="1:9" s="10" customFormat="1" ht="15.75" customHeight="1" x14ac:dyDescent="0.25">
      <c r="A470" s="1"/>
      <c r="B470" s="1"/>
      <c r="C470" s="39" t="s">
        <v>1685</v>
      </c>
      <c r="D470" s="48">
        <v>1650</v>
      </c>
      <c r="E470" s="4"/>
      <c r="F470" s="69"/>
      <c r="G470" s="73"/>
    </row>
    <row r="471" spans="1:9" s="10" customFormat="1" ht="15.75" customHeight="1" x14ac:dyDescent="0.25">
      <c r="A471" s="1"/>
      <c r="B471" s="1"/>
      <c r="C471" s="39" t="s">
        <v>1686</v>
      </c>
      <c r="D471" s="48">
        <v>3729</v>
      </c>
      <c r="E471" s="4"/>
      <c r="F471" s="69"/>
      <c r="G471" s="73"/>
    </row>
    <row r="472" spans="1:9" s="10" customFormat="1" ht="15.75" customHeight="1" x14ac:dyDescent="0.25">
      <c r="A472" s="1"/>
      <c r="B472" s="1"/>
      <c r="C472" s="39" t="s">
        <v>1687</v>
      </c>
      <c r="D472" s="48">
        <v>1365</v>
      </c>
      <c r="E472" s="4"/>
      <c r="F472" s="69"/>
      <c r="G472" s="73"/>
    </row>
    <row r="473" spans="1:9" s="10" customFormat="1" ht="15.75" customHeight="1" x14ac:dyDescent="0.25">
      <c r="A473" s="1"/>
      <c r="B473" s="1"/>
      <c r="C473" s="39" t="s">
        <v>1688</v>
      </c>
      <c r="D473" s="48">
        <v>1006</v>
      </c>
      <c r="E473" s="4"/>
      <c r="F473" s="69"/>
      <c r="G473" s="73"/>
    </row>
    <row r="474" spans="1:9" s="10" customFormat="1" ht="15.75" customHeight="1" x14ac:dyDescent="0.25">
      <c r="A474" s="1"/>
      <c r="B474" s="1"/>
      <c r="C474" s="39" t="s">
        <v>1689</v>
      </c>
      <c r="D474" s="48">
        <v>458</v>
      </c>
      <c r="E474" s="4"/>
      <c r="F474" s="69"/>
      <c r="G474" s="73"/>
    </row>
    <row r="475" spans="1:9" s="10" customFormat="1" ht="15.75" customHeight="1" x14ac:dyDescent="0.25">
      <c r="A475" s="1"/>
      <c r="B475" s="1"/>
      <c r="C475" s="39" t="s">
        <v>1690</v>
      </c>
      <c r="D475" s="48">
        <v>1097</v>
      </c>
      <c r="E475" s="4"/>
      <c r="F475" s="69"/>
      <c r="G475" s="76"/>
    </row>
    <row r="476" spans="1:9" s="10" customFormat="1" ht="15.75" customHeight="1" x14ac:dyDescent="0.25">
      <c r="A476" s="1"/>
      <c r="B476" s="1"/>
      <c r="C476" s="39" t="s">
        <v>1691</v>
      </c>
      <c r="D476" s="48">
        <v>465</v>
      </c>
      <c r="E476" s="4"/>
      <c r="F476" s="69"/>
      <c r="G476" s="73"/>
    </row>
    <row r="477" spans="1:9" s="10" customFormat="1" ht="15.75" customHeight="1" x14ac:dyDescent="0.25">
      <c r="A477" s="1"/>
      <c r="B477" s="1"/>
      <c r="C477" s="39" t="s">
        <v>1692</v>
      </c>
      <c r="D477" s="48">
        <v>2469</v>
      </c>
      <c r="E477" s="4"/>
      <c r="F477" s="69"/>
      <c r="G477" s="73"/>
    </row>
    <row r="478" spans="1:9" s="10" customFormat="1" ht="15.75" customHeight="1" x14ac:dyDescent="0.25">
      <c r="A478" s="1"/>
      <c r="B478" s="1"/>
      <c r="C478" s="39" t="s">
        <v>1693</v>
      </c>
      <c r="D478" s="48">
        <v>1061</v>
      </c>
      <c r="E478" s="4"/>
      <c r="F478" s="69"/>
      <c r="G478" s="73"/>
    </row>
    <row r="479" spans="1:9" s="10" customFormat="1" ht="15.75" customHeight="1" x14ac:dyDescent="0.25">
      <c r="A479" s="1"/>
      <c r="B479" s="1"/>
      <c r="C479" s="39" t="s">
        <v>1694</v>
      </c>
      <c r="D479" s="48">
        <v>3852</v>
      </c>
      <c r="E479" s="4"/>
      <c r="F479" s="69"/>
      <c r="G479" s="73"/>
    </row>
    <row r="480" spans="1:9" s="10" customFormat="1" ht="15.75" customHeight="1" x14ac:dyDescent="0.25">
      <c r="A480" s="1"/>
      <c r="B480" s="1"/>
      <c r="C480" s="39" t="s">
        <v>1695</v>
      </c>
      <c r="D480" s="48">
        <v>2027</v>
      </c>
      <c r="E480" s="4"/>
      <c r="F480" s="69"/>
      <c r="G480" s="73"/>
    </row>
    <row r="481" spans="1:9" s="10" customFormat="1" ht="15.75" customHeight="1" x14ac:dyDescent="0.25">
      <c r="A481" s="1"/>
      <c r="B481" s="1"/>
      <c r="C481" s="39" t="s">
        <v>1696</v>
      </c>
      <c r="D481" s="48">
        <v>1443</v>
      </c>
      <c r="E481" s="4"/>
      <c r="F481" s="69"/>
      <c r="G481" s="73"/>
    </row>
    <row r="482" spans="1:9" s="10" customFormat="1" ht="15.75" customHeight="1" x14ac:dyDescent="0.25">
      <c r="A482" s="1"/>
      <c r="B482" s="1"/>
      <c r="C482" s="39" t="s">
        <v>1697</v>
      </c>
      <c r="D482" s="48">
        <v>3281</v>
      </c>
      <c r="E482" s="4"/>
      <c r="F482" s="69"/>
      <c r="G482" s="73"/>
    </row>
    <row r="483" spans="1:9" s="8" customFormat="1" ht="15.75" customHeight="1" x14ac:dyDescent="0.25">
      <c r="A483" s="1"/>
      <c r="B483" s="1"/>
      <c r="C483" s="39" t="s">
        <v>1698</v>
      </c>
      <c r="D483" s="48">
        <v>402</v>
      </c>
      <c r="E483" s="4"/>
      <c r="F483" s="69"/>
      <c r="G483" s="73"/>
      <c r="I483" s="10"/>
    </row>
    <row r="484" spans="1:9" s="10" customFormat="1" ht="15.75" customHeight="1" x14ac:dyDescent="0.25">
      <c r="A484" s="1"/>
      <c r="B484" s="1"/>
      <c r="C484" s="39" t="s">
        <v>1699</v>
      </c>
      <c r="D484" s="48">
        <v>387</v>
      </c>
      <c r="E484" s="4"/>
      <c r="F484" s="69"/>
      <c r="G484" s="73"/>
    </row>
    <row r="485" spans="1:9" s="10" customFormat="1" ht="15.75" customHeight="1" x14ac:dyDescent="0.25">
      <c r="A485" s="1"/>
      <c r="B485" s="1"/>
      <c r="C485" s="39" t="s">
        <v>194</v>
      </c>
      <c r="D485" s="48">
        <v>1465</v>
      </c>
      <c r="E485" s="4"/>
      <c r="F485" s="69"/>
      <c r="G485" s="73"/>
    </row>
    <row r="486" spans="1:9" s="10" customFormat="1" ht="15.75" customHeight="1" x14ac:dyDescent="0.25">
      <c r="A486" s="1"/>
      <c r="B486" s="1"/>
      <c r="C486" s="39" t="s">
        <v>1700</v>
      </c>
      <c r="D486" s="48">
        <v>672</v>
      </c>
      <c r="E486" s="4"/>
      <c r="F486" s="69"/>
      <c r="G486" s="73"/>
    </row>
    <row r="487" spans="1:9" s="10" customFormat="1" ht="15.75" customHeight="1" x14ac:dyDescent="0.25">
      <c r="A487" s="1"/>
      <c r="B487" s="1"/>
      <c r="C487" s="39" t="s">
        <v>2</v>
      </c>
      <c r="D487" s="48">
        <v>4760</v>
      </c>
      <c r="E487" s="4"/>
      <c r="F487" s="69"/>
      <c r="G487" s="73"/>
    </row>
    <row r="488" spans="1:9" s="10" customFormat="1" ht="15.75" customHeight="1" x14ac:dyDescent="0.25">
      <c r="A488" s="1"/>
      <c r="B488" s="1"/>
      <c r="C488" s="39" t="s">
        <v>1701</v>
      </c>
      <c r="D488" s="48">
        <v>3582</v>
      </c>
      <c r="E488" s="4"/>
      <c r="F488" s="69"/>
      <c r="G488" s="73"/>
    </row>
    <row r="489" spans="1:9" s="10" customFormat="1" ht="15.75" customHeight="1" x14ac:dyDescent="0.25">
      <c r="A489" s="1"/>
      <c r="B489" s="1"/>
      <c r="C489" s="39" t="s">
        <v>52</v>
      </c>
      <c r="D489" s="48">
        <v>638</v>
      </c>
      <c r="E489" s="4"/>
      <c r="F489" s="69"/>
      <c r="G489" s="76"/>
    </row>
    <row r="490" spans="1:9" s="10" customFormat="1" ht="15.75" customHeight="1" x14ac:dyDescent="0.25">
      <c r="A490" s="1"/>
      <c r="B490" s="1"/>
      <c r="C490" s="39" t="s">
        <v>1702</v>
      </c>
      <c r="D490" s="48">
        <v>2457</v>
      </c>
      <c r="E490" s="4"/>
      <c r="F490" s="69"/>
      <c r="G490" s="73"/>
    </row>
    <row r="491" spans="1:9" s="10" customFormat="1" ht="15.75" customHeight="1" x14ac:dyDescent="0.25">
      <c r="A491" s="1"/>
      <c r="B491" s="1"/>
      <c r="C491" s="39" t="s">
        <v>1703</v>
      </c>
      <c r="D491" s="48">
        <v>3070</v>
      </c>
      <c r="E491" s="4"/>
      <c r="F491" s="69"/>
      <c r="G491" s="73"/>
    </row>
    <row r="492" spans="1:9" s="8" customFormat="1" ht="15.75" customHeight="1" x14ac:dyDescent="0.25">
      <c r="A492" s="1"/>
      <c r="B492" s="1"/>
      <c r="C492" s="39" t="s">
        <v>1704</v>
      </c>
      <c r="D492" s="48">
        <v>469</v>
      </c>
      <c r="E492" s="4"/>
      <c r="F492" s="69"/>
      <c r="G492" s="73"/>
      <c r="I492" s="10"/>
    </row>
    <row r="493" spans="1:9" s="8" customFormat="1" ht="15.75" customHeight="1" x14ac:dyDescent="0.25">
      <c r="A493" s="1"/>
      <c r="B493" s="1"/>
      <c r="C493" s="39" t="s">
        <v>952</v>
      </c>
      <c r="D493" s="48"/>
      <c r="E493" s="4"/>
      <c r="F493" s="69"/>
      <c r="G493" s="73"/>
      <c r="I493" s="10"/>
    </row>
    <row r="494" spans="1:9" s="8" customFormat="1" ht="15.75" customHeight="1" x14ac:dyDescent="0.25">
      <c r="A494" s="1"/>
      <c r="B494" s="1"/>
      <c r="C494" s="38" t="s">
        <v>1705</v>
      </c>
      <c r="D494" s="47">
        <f>SUM(D495:D527)</f>
        <v>45965</v>
      </c>
      <c r="E494" s="4"/>
      <c r="F494" s="69"/>
      <c r="G494" s="73"/>
      <c r="H494" s="47"/>
      <c r="I494" s="47"/>
    </row>
    <row r="495" spans="1:9" s="10" customFormat="1" ht="15.75" customHeight="1" x14ac:dyDescent="0.25">
      <c r="A495" s="1"/>
      <c r="B495" s="1"/>
      <c r="C495" s="39" t="s">
        <v>1250</v>
      </c>
      <c r="D495" s="48">
        <v>2455</v>
      </c>
      <c r="E495" s="4"/>
      <c r="F495" s="69"/>
      <c r="G495" s="73"/>
    </row>
    <row r="496" spans="1:9" s="10" customFormat="1" ht="15.75" customHeight="1" x14ac:dyDescent="0.25">
      <c r="A496" s="1"/>
      <c r="B496" s="1"/>
      <c r="C496" s="39" t="s">
        <v>1706</v>
      </c>
      <c r="D496" s="48">
        <v>1038</v>
      </c>
      <c r="E496" s="4"/>
      <c r="F496" s="69"/>
      <c r="G496" s="73"/>
    </row>
    <row r="497" spans="1:9" s="10" customFormat="1" ht="15.75" customHeight="1" x14ac:dyDescent="0.25">
      <c r="A497" s="1"/>
      <c r="B497" s="1"/>
      <c r="C497" s="39" t="s">
        <v>1707</v>
      </c>
      <c r="D497" s="48">
        <v>1381</v>
      </c>
      <c r="E497" s="4"/>
      <c r="F497" s="69"/>
      <c r="G497" s="73"/>
    </row>
    <row r="498" spans="1:9" s="10" customFormat="1" ht="15.75" customHeight="1" x14ac:dyDescent="0.25">
      <c r="A498" s="1"/>
      <c r="B498" s="1"/>
      <c r="C498" s="39" t="s">
        <v>78</v>
      </c>
      <c r="D498" s="48">
        <v>411</v>
      </c>
      <c r="E498" s="4"/>
      <c r="F498" s="69"/>
      <c r="G498" s="76"/>
    </row>
    <row r="499" spans="1:9" s="10" customFormat="1" ht="15.75" customHeight="1" x14ac:dyDescent="0.25">
      <c r="A499" s="1"/>
      <c r="B499" s="1"/>
      <c r="C499" s="39" t="s">
        <v>1708</v>
      </c>
      <c r="D499" s="48">
        <v>1071</v>
      </c>
      <c r="E499" s="4"/>
      <c r="F499" s="69"/>
      <c r="G499" s="73"/>
    </row>
    <row r="500" spans="1:9" s="10" customFormat="1" ht="15.75" customHeight="1" x14ac:dyDescent="0.25">
      <c r="A500" s="1"/>
      <c r="B500" s="1"/>
      <c r="C500" s="39" t="s">
        <v>26</v>
      </c>
      <c r="D500" s="48">
        <v>954</v>
      </c>
      <c r="E500" s="4"/>
      <c r="F500" s="69"/>
      <c r="G500" s="73"/>
    </row>
    <row r="501" spans="1:9" s="10" customFormat="1" ht="15.75" customHeight="1" x14ac:dyDescent="0.25">
      <c r="A501" s="1"/>
      <c r="B501" s="1"/>
      <c r="C501" s="39" t="s">
        <v>1709</v>
      </c>
      <c r="D501" s="48">
        <v>1309</v>
      </c>
      <c r="E501" s="4"/>
      <c r="F501" s="69"/>
      <c r="G501" s="73"/>
    </row>
    <row r="502" spans="1:9" s="10" customFormat="1" ht="15.75" customHeight="1" x14ac:dyDescent="0.25">
      <c r="A502" s="1"/>
      <c r="B502" s="1"/>
      <c r="C502" s="39" t="s">
        <v>1710</v>
      </c>
      <c r="D502" s="48">
        <v>1689</v>
      </c>
      <c r="E502" s="4"/>
      <c r="F502" s="69"/>
      <c r="G502" s="73"/>
    </row>
    <row r="503" spans="1:9" s="10" customFormat="1" ht="15.75" customHeight="1" x14ac:dyDescent="0.25">
      <c r="A503" s="1"/>
      <c r="B503" s="1"/>
      <c r="C503" s="39" t="s">
        <v>119</v>
      </c>
      <c r="D503" s="48">
        <v>1598</v>
      </c>
      <c r="E503" s="4"/>
      <c r="F503" s="69"/>
      <c r="G503" s="73"/>
    </row>
    <row r="504" spans="1:9" s="10" customFormat="1" ht="15.75" customHeight="1" x14ac:dyDescent="0.25">
      <c r="A504" s="1"/>
      <c r="B504" s="1"/>
      <c r="C504" s="39" t="s">
        <v>579</v>
      </c>
      <c r="D504" s="48">
        <v>992</v>
      </c>
      <c r="E504" s="4"/>
      <c r="F504" s="69"/>
      <c r="G504" s="73"/>
    </row>
    <row r="505" spans="1:9" s="10" customFormat="1" ht="15.75" customHeight="1" x14ac:dyDescent="0.25">
      <c r="A505" s="1"/>
      <c r="B505" s="1"/>
      <c r="C505" s="39" t="s">
        <v>1711</v>
      </c>
      <c r="D505" s="48">
        <v>868</v>
      </c>
      <c r="E505" s="4"/>
      <c r="F505" s="69"/>
      <c r="G505" s="73"/>
    </row>
    <row r="506" spans="1:9" s="10" customFormat="1" ht="15.75" customHeight="1" x14ac:dyDescent="0.25">
      <c r="A506" s="1"/>
      <c r="B506" s="1"/>
      <c r="C506" s="39" t="s">
        <v>1712</v>
      </c>
      <c r="D506" s="48">
        <v>353</v>
      </c>
      <c r="E506" s="4"/>
      <c r="F506" s="69"/>
      <c r="G506" s="73"/>
    </row>
    <row r="507" spans="1:9" s="10" customFormat="1" ht="15.75" customHeight="1" x14ac:dyDescent="0.25">
      <c r="A507" s="1"/>
      <c r="B507" s="1"/>
      <c r="C507" s="39" t="s">
        <v>1713</v>
      </c>
      <c r="D507" s="48">
        <v>823</v>
      </c>
      <c r="E507" s="4"/>
      <c r="F507" s="69"/>
      <c r="G507" s="73"/>
    </row>
    <row r="508" spans="1:9" s="10" customFormat="1" ht="15.75" customHeight="1" x14ac:dyDescent="0.25">
      <c r="A508" s="1"/>
      <c r="B508" s="1"/>
      <c r="C508" s="39" t="s">
        <v>1714</v>
      </c>
      <c r="D508" s="48">
        <v>1257</v>
      </c>
      <c r="E508" s="4"/>
      <c r="F508" s="69"/>
      <c r="G508" s="73"/>
    </row>
    <row r="509" spans="1:9" s="10" customFormat="1" ht="15.75" customHeight="1" x14ac:dyDescent="0.25">
      <c r="A509" s="1"/>
      <c r="B509" s="1"/>
      <c r="C509" s="39" t="s">
        <v>1089</v>
      </c>
      <c r="D509" s="48">
        <v>1660</v>
      </c>
      <c r="E509" s="4"/>
      <c r="F509" s="69"/>
      <c r="G509" s="73"/>
    </row>
    <row r="510" spans="1:9" s="10" customFormat="1" ht="15.75" customHeight="1" x14ac:dyDescent="0.25">
      <c r="A510" s="1"/>
      <c r="B510" s="1"/>
      <c r="C510" s="39" t="s">
        <v>1715</v>
      </c>
      <c r="D510" s="48">
        <v>1958</v>
      </c>
      <c r="E510" s="4"/>
      <c r="F510" s="69"/>
      <c r="G510" s="73"/>
    </row>
    <row r="511" spans="1:9" s="8" customFormat="1" ht="15.75" customHeight="1" x14ac:dyDescent="0.25">
      <c r="A511" s="1"/>
      <c r="B511" s="1"/>
      <c r="C511" s="39" t="s">
        <v>1716</v>
      </c>
      <c r="D511" s="48">
        <v>1788</v>
      </c>
      <c r="E511" s="4"/>
      <c r="F511" s="69"/>
      <c r="G511" s="73"/>
      <c r="I511" s="10"/>
    </row>
    <row r="512" spans="1:9" s="10" customFormat="1" ht="15.75" customHeight="1" x14ac:dyDescent="0.25">
      <c r="A512" s="1"/>
      <c r="B512" s="1"/>
      <c r="C512" s="39" t="s">
        <v>1717</v>
      </c>
      <c r="D512" s="48">
        <v>642</v>
      </c>
      <c r="E512" s="4"/>
      <c r="F512" s="69"/>
      <c r="G512" s="73"/>
    </row>
    <row r="513" spans="1:9" s="10" customFormat="1" ht="15.75" customHeight="1" x14ac:dyDescent="0.25">
      <c r="A513" s="1"/>
      <c r="B513" s="1"/>
      <c r="C513" s="39" t="s">
        <v>1718</v>
      </c>
      <c r="D513" s="48">
        <v>1557</v>
      </c>
      <c r="E513" s="4"/>
      <c r="F513" s="69"/>
      <c r="G513" s="73"/>
    </row>
    <row r="514" spans="1:9" s="10" customFormat="1" ht="15.75" customHeight="1" x14ac:dyDescent="0.25">
      <c r="A514" s="1"/>
      <c r="B514" s="1"/>
      <c r="C514" s="39" t="s">
        <v>1719</v>
      </c>
      <c r="D514" s="48">
        <v>1429</v>
      </c>
      <c r="E514" s="4"/>
      <c r="F514" s="69"/>
      <c r="G514" s="73"/>
    </row>
    <row r="515" spans="1:9" s="10" customFormat="1" ht="15.75" customHeight="1" x14ac:dyDescent="0.25">
      <c r="A515" s="1"/>
      <c r="B515" s="1"/>
      <c r="C515" s="39" t="s">
        <v>1720</v>
      </c>
      <c r="D515" s="48">
        <v>1318</v>
      </c>
      <c r="E515" s="4"/>
      <c r="F515" s="69"/>
      <c r="G515" s="73"/>
    </row>
    <row r="516" spans="1:9" s="10" customFormat="1" ht="15.75" customHeight="1" x14ac:dyDescent="0.25">
      <c r="A516" s="1"/>
      <c r="B516" s="1"/>
      <c r="C516" s="39" t="s">
        <v>45</v>
      </c>
      <c r="D516" s="48">
        <v>1611</v>
      </c>
      <c r="E516" s="4"/>
      <c r="F516" s="69"/>
      <c r="G516" s="73"/>
    </row>
    <row r="517" spans="1:9" s="10" customFormat="1" ht="15.75" customHeight="1" x14ac:dyDescent="0.25">
      <c r="A517" s="1"/>
      <c r="B517" s="1"/>
      <c r="C517" s="39" t="s">
        <v>2</v>
      </c>
      <c r="D517" s="48">
        <v>1861</v>
      </c>
      <c r="E517" s="4"/>
      <c r="F517" s="69"/>
      <c r="G517" s="73"/>
    </row>
    <row r="518" spans="1:9" s="10" customFormat="1" ht="15.75" customHeight="1" x14ac:dyDescent="0.25">
      <c r="A518" s="1"/>
      <c r="B518" s="1"/>
      <c r="C518" s="39" t="s">
        <v>1721</v>
      </c>
      <c r="D518" s="48">
        <v>701</v>
      </c>
      <c r="E518" s="4"/>
      <c r="F518" s="69"/>
      <c r="G518" s="73"/>
    </row>
    <row r="519" spans="1:9" s="10" customFormat="1" ht="15.75" customHeight="1" x14ac:dyDescent="0.25">
      <c r="A519" s="1"/>
      <c r="B519" s="1"/>
      <c r="C519" s="39" t="s">
        <v>6</v>
      </c>
      <c r="D519" s="48">
        <v>2347</v>
      </c>
      <c r="E519" s="4"/>
      <c r="F519" s="69"/>
      <c r="G519" s="76"/>
    </row>
    <row r="520" spans="1:9" s="10" customFormat="1" ht="15.75" customHeight="1" x14ac:dyDescent="0.25">
      <c r="A520" s="1"/>
      <c r="B520" s="1"/>
      <c r="C520" s="39" t="s">
        <v>1722</v>
      </c>
      <c r="D520" s="48">
        <v>2055</v>
      </c>
      <c r="E520" s="4"/>
      <c r="F520" s="69"/>
      <c r="G520" s="73"/>
    </row>
    <row r="521" spans="1:9" s="10" customFormat="1" ht="15.75" customHeight="1" x14ac:dyDescent="0.25">
      <c r="A521" s="1"/>
      <c r="B521" s="1"/>
      <c r="C521" s="39" t="s">
        <v>1723</v>
      </c>
      <c r="D521" s="48">
        <v>2460</v>
      </c>
      <c r="E521" s="4"/>
      <c r="F521" s="69"/>
      <c r="G521" s="73"/>
    </row>
    <row r="522" spans="1:9" s="10" customFormat="1" ht="15.75" customHeight="1" x14ac:dyDescent="0.25">
      <c r="A522" s="1"/>
      <c r="B522" s="1"/>
      <c r="C522" s="39" t="s">
        <v>1680</v>
      </c>
      <c r="D522" s="48">
        <v>1858</v>
      </c>
      <c r="E522" s="4"/>
      <c r="F522" s="69"/>
      <c r="G522" s="73"/>
    </row>
    <row r="523" spans="1:9" s="8" customFormat="1" ht="15.75" customHeight="1" x14ac:dyDescent="0.25">
      <c r="A523" s="1"/>
      <c r="B523" s="1"/>
      <c r="C523" s="39" t="s">
        <v>1724</v>
      </c>
      <c r="D523" s="48">
        <v>622</v>
      </c>
      <c r="E523" s="4"/>
      <c r="F523" s="69"/>
      <c r="G523" s="73"/>
      <c r="I523" s="10"/>
    </row>
    <row r="524" spans="1:9" s="10" customFormat="1" ht="15.75" customHeight="1" x14ac:dyDescent="0.25">
      <c r="A524" s="1"/>
      <c r="B524" s="1"/>
      <c r="C524" s="39" t="s">
        <v>1725</v>
      </c>
      <c r="D524" s="48">
        <v>1880</v>
      </c>
      <c r="E524" s="4"/>
      <c r="F524" s="69"/>
      <c r="G524" s="73"/>
    </row>
    <row r="525" spans="1:9" s="10" customFormat="1" ht="15.75" customHeight="1" x14ac:dyDescent="0.25">
      <c r="A525" s="1"/>
      <c r="B525" s="1"/>
      <c r="C525" s="39" t="s">
        <v>1726</v>
      </c>
      <c r="D525" s="48">
        <v>597</v>
      </c>
      <c r="E525" s="4"/>
      <c r="F525" s="69"/>
      <c r="G525" s="73"/>
    </row>
    <row r="526" spans="1:9" s="10" customFormat="1" ht="15.75" customHeight="1" x14ac:dyDescent="0.25">
      <c r="A526" s="1"/>
      <c r="B526" s="1"/>
      <c r="C526" s="39" t="s">
        <v>1727</v>
      </c>
      <c r="D526" s="48">
        <v>1765</v>
      </c>
      <c r="E526" s="4"/>
      <c r="F526" s="69"/>
      <c r="G526" s="73"/>
    </row>
    <row r="527" spans="1:9" s="10" customFormat="1" ht="15.75" customHeight="1" x14ac:dyDescent="0.25">
      <c r="A527" s="1"/>
      <c r="B527" s="1"/>
      <c r="C527" s="39" t="s">
        <v>1728</v>
      </c>
      <c r="D527" s="48">
        <v>1657</v>
      </c>
      <c r="E527" s="4"/>
      <c r="F527" s="69"/>
      <c r="G527" s="73"/>
    </row>
    <row r="528" spans="1:9" s="10" customFormat="1" ht="15.75" customHeight="1" x14ac:dyDescent="0.25">
      <c r="A528" s="1"/>
      <c r="B528" s="1"/>
      <c r="C528" s="39" t="s">
        <v>952</v>
      </c>
      <c r="D528" s="48"/>
      <c r="E528" s="4"/>
      <c r="F528" s="69"/>
      <c r="G528" s="73"/>
    </row>
    <row r="529" spans="1:9" s="8" customFormat="1" ht="15.75" customHeight="1" x14ac:dyDescent="0.25">
      <c r="A529" s="1"/>
      <c r="B529" s="1"/>
      <c r="C529" s="38" t="s">
        <v>1729</v>
      </c>
      <c r="D529" s="47">
        <f>SUM(D530:D576)</f>
        <v>34597</v>
      </c>
      <c r="E529" s="4"/>
      <c r="F529" s="69"/>
      <c r="G529" s="73"/>
      <c r="H529" s="47"/>
      <c r="I529" s="47"/>
    </row>
    <row r="530" spans="1:9" s="10" customFormat="1" ht="15.75" customHeight="1" x14ac:dyDescent="0.25">
      <c r="A530" s="1"/>
      <c r="B530" s="1"/>
      <c r="C530" s="39" t="s">
        <v>1730</v>
      </c>
      <c r="D530" s="48">
        <v>179</v>
      </c>
      <c r="E530" s="4"/>
      <c r="F530" s="69"/>
      <c r="G530" s="73"/>
    </row>
    <row r="531" spans="1:9" s="10" customFormat="1" ht="15.75" customHeight="1" x14ac:dyDescent="0.25">
      <c r="A531" s="1"/>
      <c r="B531" s="1"/>
      <c r="C531" s="39" t="s">
        <v>1731</v>
      </c>
      <c r="D531" s="48">
        <v>506</v>
      </c>
      <c r="E531" s="4"/>
      <c r="F531" s="69"/>
      <c r="G531" s="76"/>
    </row>
    <row r="532" spans="1:9" s="10" customFormat="1" ht="15.75" customHeight="1" x14ac:dyDescent="0.25">
      <c r="A532" s="1"/>
      <c r="B532" s="1"/>
      <c r="C532" s="39" t="s">
        <v>1732</v>
      </c>
      <c r="D532" s="48">
        <v>1075</v>
      </c>
      <c r="E532" s="4"/>
      <c r="F532" s="69"/>
      <c r="G532" s="73"/>
    </row>
    <row r="533" spans="1:9" s="10" customFormat="1" ht="15.75" customHeight="1" x14ac:dyDescent="0.25">
      <c r="A533" s="1"/>
      <c r="B533" s="1"/>
      <c r="C533" s="39" t="s">
        <v>1733</v>
      </c>
      <c r="D533" s="48">
        <v>601</v>
      </c>
      <c r="E533" s="4"/>
      <c r="F533" s="69"/>
      <c r="G533" s="73"/>
    </row>
    <row r="534" spans="1:9" s="10" customFormat="1" ht="15.75" customHeight="1" x14ac:dyDescent="0.25">
      <c r="A534" s="1"/>
      <c r="B534" s="1"/>
      <c r="C534" s="39" t="s">
        <v>146</v>
      </c>
      <c r="D534" s="48">
        <v>1198</v>
      </c>
      <c r="E534" s="4"/>
      <c r="F534" s="69"/>
      <c r="G534" s="73"/>
    </row>
    <row r="535" spans="1:9" s="10" customFormat="1" ht="15.75" customHeight="1" x14ac:dyDescent="0.25">
      <c r="A535" s="1"/>
      <c r="B535" s="1"/>
      <c r="C535" s="39" t="s">
        <v>1734</v>
      </c>
      <c r="D535" s="48">
        <v>576</v>
      </c>
      <c r="E535" s="4"/>
      <c r="F535" s="69"/>
      <c r="G535" s="73"/>
    </row>
    <row r="536" spans="1:9" s="10" customFormat="1" ht="15.75" customHeight="1" x14ac:dyDescent="0.25">
      <c r="A536" s="1"/>
      <c r="B536" s="1"/>
      <c r="C536" s="39" t="s">
        <v>957</v>
      </c>
      <c r="D536" s="48">
        <v>498</v>
      </c>
      <c r="E536" s="4"/>
      <c r="F536" s="69"/>
      <c r="G536" s="73"/>
    </row>
    <row r="537" spans="1:9" s="10" customFormat="1" ht="15.75" customHeight="1" x14ac:dyDescent="0.25">
      <c r="A537" s="1"/>
      <c r="B537" s="1"/>
      <c r="C537" s="39" t="s">
        <v>1735</v>
      </c>
      <c r="D537" s="48">
        <v>704</v>
      </c>
      <c r="E537" s="4"/>
      <c r="F537" s="69"/>
      <c r="G537" s="73"/>
    </row>
    <row r="538" spans="1:9" s="10" customFormat="1" ht="15.75" customHeight="1" x14ac:dyDescent="0.25">
      <c r="A538" s="1"/>
      <c r="B538" s="1"/>
      <c r="C538" s="39" t="s">
        <v>310</v>
      </c>
      <c r="D538" s="48">
        <v>1512</v>
      </c>
      <c r="E538" s="4"/>
      <c r="F538" s="69"/>
      <c r="G538" s="73"/>
    </row>
    <row r="539" spans="1:9" s="10" customFormat="1" ht="15.75" customHeight="1" x14ac:dyDescent="0.25">
      <c r="A539" s="1"/>
      <c r="B539" s="1"/>
      <c r="C539" s="39" t="s">
        <v>597</v>
      </c>
      <c r="D539" s="48">
        <v>550</v>
      </c>
      <c r="E539" s="4"/>
      <c r="F539" s="69"/>
      <c r="G539" s="73"/>
    </row>
    <row r="540" spans="1:9" s="10" customFormat="1" ht="15.75" customHeight="1" x14ac:dyDescent="0.25">
      <c r="A540" s="1"/>
      <c r="B540" s="1"/>
      <c r="C540" s="39" t="s">
        <v>26</v>
      </c>
      <c r="D540" s="48">
        <v>580</v>
      </c>
      <c r="E540" s="4"/>
      <c r="F540" s="69"/>
      <c r="G540" s="73"/>
    </row>
    <row r="541" spans="1:9" s="10" customFormat="1" ht="15.75" customHeight="1" x14ac:dyDescent="0.25">
      <c r="A541" s="1"/>
      <c r="B541" s="1"/>
      <c r="C541" s="39" t="s">
        <v>1736</v>
      </c>
      <c r="D541" s="48">
        <v>829</v>
      </c>
      <c r="E541" s="4"/>
      <c r="F541" s="69"/>
      <c r="G541" s="73"/>
    </row>
    <row r="542" spans="1:9" s="10" customFormat="1" ht="15.75" customHeight="1" x14ac:dyDescent="0.25">
      <c r="A542" s="1"/>
      <c r="B542" s="1"/>
      <c r="C542" s="39" t="s">
        <v>1737</v>
      </c>
      <c r="D542" s="48">
        <v>1362</v>
      </c>
      <c r="E542" s="4"/>
      <c r="F542" s="69"/>
      <c r="G542" s="73"/>
    </row>
    <row r="543" spans="1:9" s="10" customFormat="1" ht="15.75" customHeight="1" x14ac:dyDescent="0.25">
      <c r="A543" s="1"/>
      <c r="B543" s="1"/>
      <c r="C543" s="39" t="s">
        <v>1738</v>
      </c>
      <c r="D543" s="48">
        <v>699</v>
      </c>
      <c r="E543" s="4"/>
      <c r="F543" s="69"/>
      <c r="G543" s="73"/>
    </row>
    <row r="544" spans="1:9" s="10" customFormat="1" ht="15.75" customHeight="1" x14ac:dyDescent="0.25">
      <c r="A544" s="1"/>
      <c r="B544" s="1"/>
      <c r="C544" s="39" t="s">
        <v>1739</v>
      </c>
      <c r="D544" s="48">
        <v>861</v>
      </c>
      <c r="E544" s="4"/>
      <c r="F544" s="69"/>
      <c r="G544" s="73"/>
    </row>
    <row r="545" spans="1:7" s="10" customFormat="1" ht="15.75" customHeight="1" x14ac:dyDescent="0.25">
      <c r="A545" s="1"/>
      <c r="B545" s="1"/>
      <c r="C545" s="39" t="s">
        <v>1740</v>
      </c>
      <c r="D545" s="48">
        <v>279</v>
      </c>
      <c r="E545" s="4"/>
      <c r="F545" s="69"/>
      <c r="G545" s="73"/>
    </row>
    <row r="546" spans="1:7" s="10" customFormat="1" ht="15.75" customHeight="1" x14ac:dyDescent="0.25">
      <c r="A546" s="1"/>
      <c r="B546" s="1"/>
      <c r="C546" s="39" t="s">
        <v>1741</v>
      </c>
      <c r="D546" s="48">
        <v>385</v>
      </c>
      <c r="E546" s="4"/>
      <c r="F546" s="69"/>
      <c r="G546" s="73"/>
    </row>
    <row r="547" spans="1:7" s="10" customFormat="1" ht="15.75" customHeight="1" x14ac:dyDescent="0.25">
      <c r="A547" s="1"/>
      <c r="B547" s="1"/>
      <c r="C547" s="39" t="s">
        <v>1742</v>
      </c>
      <c r="D547" s="48">
        <v>1557</v>
      </c>
      <c r="E547" s="4"/>
      <c r="F547" s="69"/>
      <c r="G547" s="73"/>
    </row>
    <row r="548" spans="1:7" s="10" customFormat="1" ht="15.75" customHeight="1" x14ac:dyDescent="0.25">
      <c r="A548" s="1"/>
      <c r="B548" s="1"/>
      <c r="C548" s="39" t="s">
        <v>1743</v>
      </c>
      <c r="D548" s="48">
        <v>295</v>
      </c>
      <c r="E548" s="4"/>
      <c r="F548" s="69"/>
      <c r="G548" s="73"/>
    </row>
    <row r="549" spans="1:7" s="10" customFormat="1" ht="15.75" customHeight="1" x14ac:dyDescent="0.25">
      <c r="A549" s="1"/>
      <c r="B549" s="1"/>
      <c r="C549" s="39" t="s">
        <v>1744</v>
      </c>
      <c r="D549" s="48">
        <v>743</v>
      </c>
      <c r="E549" s="4"/>
      <c r="F549" s="69"/>
      <c r="G549" s="73"/>
    </row>
    <row r="550" spans="1:7" s="10" customFormat="1" ht="15.75" customHeight="1" x14ac:dyDescent="0.25">
      <c r="A550" s="1"/>
      <c r="B550" s="1"/>
      <c r="C550" s="39" t="s">
        <v>1745</v>
      </c>
      <c r="D550" s="48">
        <v>379</v>
      </c>
      <c r="E550" s="4"/>
      <c r="F550" s="69"/>
      <c r="G550" s="73"/>
    </row>
    <row r="551" spans="1:7" s="10" customFormat="1" ht="15.75" customHeight="1" x14ac:dyDescent="0.25">
      <c r="A551" s="1"/>
      <c r="B551" s="1"/>
      <c r="C551" s="39" t="s">
        <v>1746</v>
      </c>
      <c r="D551" s="48">
        <v>435</v>
      </c>
      <c r="E551" s="4"/>
      <c r="F551" s="76"/>
      <c r="G551" s="73"/>
    </row>
    <row r="552" spans="1:7" s="10" customFormat="1" ht="15.75" customHeight="1" x14ac:dyDescent="0.25">
      <c r="A552" s="1"/>
      <c r="B552" s="1"/>
      <c r="C552" s="39" t="s">
        <v>1747</v>
      </c>
      <c r="D552" s="48">
        <v>440</v>
      </c>
      <c r="E552" s="4"/>
      <c r="F552" s="77"/>
      <c r="G552" s="73"/>
    </row>
    <row r="553" spans="1:7" s="10" customFormat="1" ht="15.75" customHeight="1" x14ac:dyDescent="0.25">
      <c r="A553" s="1"/>
      <c r="B553" s="1"/>
      <c r="C553" s="39" t="s">
        <v>1748</v>
      </c>
      <c r="D553" s="48">
        <v>530</v>
      </c>
      <c r="E553" s="4"/>
      <c r="F553" s="78"/>
      <c r="G553" s="73"/>
    </row>
    <row r="554" spans="1:7" s="10" customFormat="1" ht="15.75" customHeight="1" x14ac:dyDescent="0.25">
      <c r="A554" s="1"/>
      <c r="B554" s="1"/>
      <c r="C554" s="39" t="s">
        <v>1749</v>
      </c>
      <c r="D554" s="48">
        <v>648</v>
      </c>
      <c r="E554" s="4"/>
      <c r="F554" s="78"/>
      <c r="G554" s="73"/>
    </row>
    <row r="555" spans="1:7" s="10" customFormat="1" ht="15.75" customHeight="1" x14ac:dyDescent="0.25">
      <c r="A555" s="1"/>
      <c r="B555" s="1"/>
      <c r="C555" s="39" t="s">
        <v>1750</v>
      </c>
      <c r="D555" s="48">
        <v>445</v>
      </c>
      <c r="E555" s="4"/>
      <c r="F555" s="77"/>
      <c r="G555" s="73"/>
    </row>
    <row r="556" spans="1:7" s="10" customFormat="1" ht="15.75" customHeight="1" x14ac:dyDescent="0.25">
      <c r="A556" s="1"/>
      <c r="B556" s="1"/>
      <c r="C556" s="39" t="s">
        <v>1751</v>
      </c>
      <c r="D556" s="48">
        <v>557</v>
      </c>
      <c r="E556" s="4"/>
      <c r="F556" s="77"/>
      <c r="G556" s="73"/>
    </row>
    <row r="557" spans="1:7" s="10" customFormat="1" ht="15.75" customHeight="1" x14ac:dyDescent="0.25">
      <c r="A557" s="1"/>
      <c r="B557" s="1"/>
      <c r="C557" s="39" t="s">
        <v>1752</v>
      </c>
      <c r="D557" s="48">
        <v>563</v>
      </c>
      <c r="E557" s="4"/>
      <c r="F557" s="77"/>
      <c r="G557" s="73"/>
    </row>
    <row r="558" spans="1:7" s="10" customFormat="1" ht="15.75" customHeight="1" x14ac:dyDescent="0.25">
      <c r="A558" s="1"/>
      <c r="B558" s="1"/>
      <c r="C558" s="39" t="s">
        <v>1753</v>
      </c>
      <c r="D558" s="48">
        <v>705</v>
      </c>
      <c r="E558" s="4"/>
      <c r="F558" s="77"/>
      <c r="G558" s="73"/>
    </row>
    <row r="559" spans="1:7" s="10" customFormat="1" ht="15.75" customHeight="1" x14ac:dyDescent="0.25">
      <c r="A559" s="1"/>
      <c r="B559" s="1"/>
      <c r="C559" s="39" t="s">
        <v>1500</v>
      </c>
      <c r="D559" s="48">
        <v>524</v>
      </c>
      <c r="E559" s="4"/>
      <c r="F559" s="77"/>
      <c r="G559" s="73"/>
    </row>
    <row r="560" spans="1:7" s="10" customFormat="1" ht="15.75" customHeight="1" x14ac:dyDescent="0.25">
      <c r="A560" s="1"/>
      <c r="B560" s="1"/>
      <c r="C560" s="39" t="s">
        <v>1298</v>
      </c>
      <c r="D560" s="48">
        <v>566</v>
      </c>
      <c r="E560" s="4"/>
      <c r="F560" s="77"/>
      <c r="G560" s="73"/>
    </row>
    <row r="561" spans="1:7" s="10" customFormat="1" ht="15.75" customHeight="1" x14ac:dyDescent="0.25">
      <c r="A561" s="1"/>
      <c r="B561" s="1"/>
      <c r="C561" s="39" t="s">
        <v>1754</v>
      </c>
      <c r="D561" s="48">
        <v>344</v>
      </c>
      <c r="E561" s="4"/>
      <c r="F561" s="77"/>
      <c r="G561" s="73"/>
    </row>
    <row r="562" spans="1:7" s="10" customFormat="1" ht="15.75" customHeight="1" x14ac:dyDescent="0.25">
      <c r="A562" s="1"/>
      <c r="B562" s="1"/>
      <c r="C562" s="39" t="s">
        <v>45</v>
      </c>
      <c r="D562" s="48">
        <v>1188</v>
      </c>
      <c r="E562" s="4"/>
      <c r="F562" s="77"/>
      <c r="G562" s="73"/>
    </row>
    <row r="563" spans="1:7" s="10" customFormat="1" ht="15.75" customHeight="1" x14ac:dyDescent="0.25">
      <c r="A563" s="1"/>
      <c r="B563" s="1"/>
      <c r="C563" s="39" t="s">
        <v>1755</v>
      </c>
      <c r="D563" s="48">
        <v>2371</v>
      </c>
      <c r="E563" s="4"/>
      <c r="F563" s="77"/>
      <c r="G563" s="73"/>
    </row>
    <row r="564" spans="1:7" s="10" customFormat="1" ht="15.75" customHeight="1" x14ac:dyDescent="0.25">
      <c r="A564" s="1"/>
      <c r="B564" s="1"/>
      <c r="C564" s="39" t="s">
        <v>1756</v>
      </c>
      <c r="D564" s="48">
        <v>534</v>
      </c>
      <c r="E564" s="4"/>
      <c r="F564" s="77"/>
      <c r="G564" s="73"/>
    </row>
    <row r="565" spans="1:7" s="10" customFormat="1" ht="15.75" customHeight="1" x14ac:dyDescent="0.25">
      <c r="A565" s="1"/>
      <c r="B565" s="1"/>
      <c r="C565" s="39" t="s">
        <v>1757</v>
      </c>
      <c r="D565" s="48">
        <v>602</v>
      </c>
      <c r="E565" s="4"/>
      <c r="F565" s="77"/>
      <c r="G565" s="73"/>
    </row>
    <row r="566" spans="1:7" s="10" customFormat="1" ht="15.75" customHeight="1" x14ac:dyDescent="0.25">
      <c r="A566" s="1"/>
      <c r="B566" s="1"/>
      <c r="C566" s="39" t="s">
        <v>1758</v>
      </c>
      <c r="D566" s="48">
        <v>665</v>
      </c>
      <c r="E566" s="4"/>
      <c r="F566" s="77"/>
      <c r="G566" s="73"/>
    </row>
    <row r="567" spans="1:7" s="10" customFormat="1" ht="15.75" customHeight="1" x14ac:dyDescent="0.25">
      <c r="A567" s="1"/>
      <c r="B567" s="1"/>
      <c r="C567" s="39" t="s">
        <v>5</v>
      </c>
      <c r="D567" s="48">
        <v>486</v>
      </c>
      <c r="E567" s="4"/>
      <c r="F567" s="77"/>
      <c r="G567" s="73"/>
    </row>
    <row r="568" spans="1:7" s="10" customFormat="1" ht="15.75" customHeight="1" x14ac:dyDescent="0.25">
      <c r="A568" s="1"/>
      <c r="B568" s="1"/>
      <c r="C568" s="39" t="s">
        <v>15</v>
      </c>
      <c r="D568" s="48">
        <v>585</v>
      </c>
      <c r="E568" s="4"/>
      <c r="F568" s="77"/>
      <c r="G568" s="73"/>
    </row>
    <row r="569" spans="1:7" s="10" customFormat="1" ht="15.75" customHeight="1" x14ac:dyDescent="0.25">
      <c r="A569" s="1"/>
      <c r="B569" s="1"/>
      <c r="C569" s="39" t="s">
        <v>1759</v>
      </c>
      <c r="D569" s="48">
        <v>512</v>
      </c>
      <c r="E569" s="4"/>
      <c r="F569" s="77"/>
      <c r="G569" s="73"/>
    </row>
    <row r="570" spans="1:7" s="10" customFormat="1" ht="15.75" customHeight="1" x14ac:dyDescent="0.25">
      <c r="A570" s="1"/>
      <c r="B570" s="1"/>
      <c r="C570" s="39" t="s">
        <v>1303</v>
      </c>
      <c r="D570" s="48">
        <v>1015</v>
      </c>
      <c r="E570" s="4"/>
      <c r="F570" s="77"/>
      <c r="G570" s="73"/>
    </row>
    <row r="571" spans="1:7" s="10" customFormat="1" ht="15.75" customHeight="1" x14ac:dyDescent="0.25">
      <c r="A571" s="1"/>
      <c r="B571" s="1"/>
      <c r="C571" s="39" t="s">
        <v>1727</v>
      </c>
      <c r="D571" s="48">
        <v>502</v>
      </c>
      <c r="E571" s="4"/>
      <c r="F571" s="77"/>
      <c r="G571" s="73"/>
    </row>
    <row r="572" spans="1:7" s="10" customFormat="1" ht="15.75" customHeight="1" x14ac:dyDescent="0.25">
      <c r="A572" s="1"/>
      <c r="B572" s="1"/>
      <c r="C572" s="39" t="s">
        <v>1760</v>
      </c>
      <c r="D572" s="48">
        <v>537</v>
      </c>
      <c r="E572" s="4"/>
      <c r="F572" s="77"/>
      <c r="G572" s="73"/>
    </row>
    <row r="573" spans="1:7" s="10" customFormat="1" ht="15.75" customHeight="1" x14ac:dyDescent="0.25">
      <c r="A573" s="1"/>
      <c r="B573" s="1"/>
      <c r="C573" s="39" t="s">
        <v>1761</v>
      </c>
      <c r="D573" s="48">
        <v>1411</v>
      </c>
      <c r="E573" s="4"/>
      <c r="F573" s="77"/>
      <c r="G573" s="73"/>
    </row>
    <row r="574" spans="1:7" s="10" customFormat="1" ht="15.75" customHeight="1" x14ac:dyDescent="0.25">
      <c r="A574" s="1"/>
      <c r="B574" s="1"/>
      <c r="C574" s="39" t="s">
        <v>1762</v>
      </c>
      <c r="D574" s="48">
        <v>785</v>
      </c>
      <c r="E574" s="4"/>
      <c r="F574" s="77"/>
      <c r="G574" s="73"/>
    </row>
    <row r="575" spans="1:7" s="10" customFormat="1" ht="15.75" customHeight="1" x14ac:dyDescent="0.25">
      <c r="A575" s="1"/>
      <c r="B575" s="1"/>
      <c r="C575" s="39" t="s">
        <v>1763</v>
      </c>
      <c r="D575" s="48">
        <v>1039</v>
      </c>
      <c r="E575" s="4"/>
      <c r="F575" s="77"/>
      <c r="G575" s="73"/>
    </row>
    <row r="576" spans="1:7" s="10" customFormat="1" ht="15.75" customHeight="1" x14ac:dyDescent="0.25">
      <c r="A576" s="1"/>
      <c r="B576" s="1"/>
      <c r="C576" s="39" t="s">
        <v>1764</v>
      </c>
      <c r="D576" s="48">
        <v>1240</v>
      </c>
      <c r="E576" s="4"/>
      <c r="F576" s="77"/>
      <c r="G576" s="73"/>
    </row>
    <row r="577" spans="1:9" s="10" customFormat="1" ht="15.75" customHeight="1" x14ac:dyDescent="0.25">
      <c r="A577" s="1"/>
      <c r="B577" s="1"/>
      <c r="C577" s="39" t="s">
        <v>952</v>
      </c>
      <c r="D577" s="48"/>
      <c r="E577" s="4"/>
      <c r="F577" s="77"/>
      <c r="G577" s="73"/>
    </row>
    <row r="578" spans="1:9" s="8" customFormat="1" ht="15.75" customHeight="1" x14ac:dyDescent="0.25">
      <c r="A578" s="1"/>
      <c r="B578" s="1"/>
      <c r="C578" s="38" t="s">
        <v>1765</v>
      </c>
      <c r="D578" s="47">
        <f>SUM(D579:D623)</f>
        <v>73899</v>
      </c>
      <c r="E578" s="4"/>
      <c r="F578" s="77"/>
      <c r="G578" s="73"/>
      <c r="H578" s="47"/>
      <c r="I578" s="47"/>
    </row>
    <row r="579" spans="1:9" s="10" customFormat="1" ht="15.75" customHeight="1" x14ac:dyDescent="0.25">
      <c r="A579" s="1"/>
      <c r="B579" s="1"/>
      <c r="C579" s="39" t="s">
        <v>1766</v>
      </c>
      <c r="D579" s="48">
        <v>2916</v>
      </c>
      <c r="E579" s="4"/>
      <c r="F579" s="77"/>
      <c r="G579" s="73"/>
    </row>
    <row r="580" spans="1:9" s="10" customFormat="1" ht="15.75" customHeight="1" x14ac:dyDescent="0.25">
      <c r="A580" s="1"/>
      <c r="B580" s="1"/>
      <c r="C580" s="39" t="s">
        <v>100</v>
      </c>
      <c r="D580" s="48">
        <v>1385</v>
      </c>
      <c r="E580" s="4"/>
      <c r="F580" s="77"/>
      <c r="G580" s="73"/>
    </row>
    <row r="581" spans="1:9" s="10" customFormat="1" ht="15.75" customHeight="1" x14ac:dyDescent="0.25">
      <c r="A581" s="1"/>
      <c r="B581" s="1"/>
      <c r="C581" s="39" t="s">
        <v>414</v>
      </c>
      <c r="D581" s="48">
        <v>1654</v>
      </c>
      <c r="E581" s="4"/>
      <c r="F581" s="77"/>
      <c r="G581" s="73"/>
    </row>
    <row r="582" spans="1:9" s="10" customFormat="1" ht="15.75" customHeight="1" x14ac:dyDescent="0.25">
      <c r="A582" s="1"/>
      <c r="B582" s="1"/>
      <c r="C582" s="39" t="s">
        <v>629</v>
      </c>
      <c r="D582" s="48">
        <v>671</v>
      </c>
      <c r="E582" s="4"/>
      <c r="F582" s="77"/>
      <c r="G582" s="73"/>
    </row>
    <row r="583" spans="1:9" s="10" customFormat="1" ht="15.75" customHeight="1" x14ac:dyDescent="0.25">
      <c r="A583" s="1"/>
      <c r="B583" s="1"/>
      <c r="C583" s="39" t="s">
        <v>1767</v>
      </c>
      <c r="D583" s="48">
        <v>1275</v>
      </c>
      <c r="E583" s="4"/>
      <c r="F583" s="77"/>
      <c r="G583" s="73"/>
    </row>
    <row r="584" spans="1:9" s="10" customFormat="1" ht="15.75" customHeight="1" x14ac:dyDescent="0.25">
      <c r="A584" s="1"/>
      <c r="B584" s="1"/>
      <c r="C584" s="39" t="s">
        <v>1768</v>
      </c>
      <c r="D584" s="48">
        <v>2442</v>
      </c>
      <c r="E584" s="4"/>
      <c r="F584" s="77"/>
      <c r="G584" s="73"/>
    </row>
    <row r="585" spans="1:9" s="10" customFormat="1" ht="15.75" customHeight="1" x14ac:dyDescent="0.25">
      <c r="A585" s="1"/>
      <c r="B585" s="1"/>
      <c r="C585" s="39" t="s">
        <v>182</v>
      </c>
      <c r="D585" s="48">
        <v>472</v>
      </c>
      <c r="E585" s="4"/>
      <c r="F585" s="77"/>
      <c r="G585" s="73"/>
    </row>
    <row r="586" spans="1:9" s="10" customFormat="1" ht="15.75" customHeight="1" x14ac:dyDescent="0.25">
      <c r="A586" s="1"/>
      <c r="B586" s="1"/>
      <c r="C586" s="39" t="s">
        <v>1769</v>
      </c>
      <c r="D586" s="48">
        <v>1215</v>
      </c>
      <c r="E586" s="4"/>
      <c r="F586" s="77"/>
      <c r="G586" s="73"/>
    </row>
    <row r="587" spans="1:9" s="10" customFormat="1" ht="15.75" customHeight="1" x14ac:dyDescent="0.25">
      <c r="A587" s="1"/>
      <c r="B587" s="1"/>
      <c r="C587" s="39" t="s">
        <v>1770</v>
      </c>
      <c r="D587" s="48">
        <v>3098</v>
      </c>
      <c r="E587" s="4"/>
      <c r="F587" s="77"/>
      <c r="G587" s="73"/>
    </row>
    <row r="588" spans="1:9" s="10" customFormat="1" ht="15.75" customHeight="1" x14ac:dyDescent="0.25">
      <c r="A588" s="1"/>
      <c r="B588" s="1"/>
      <c r="C588" s="39" t="s">
        <v>224</v>
      </c>
      <c r="D588" s="48">
        <v>2213</v>
      </c>
      <c r="E588" s="4"/>
      <c r="F588" s="77"/>
      <c r="G588" s="73"/>
    </row>
    <row r="589" spans="1:9" s="10" customFormat="1" ht="15.75" customHeight="1" x14ac:dyDescent="0.25">
      <c r="A589" s="1"/>
      <c r="B589" s="1"/>
      <c r="C589" s="39" t="s">
        <v>1771</v>
      </c>
      <c r="D589" s="48">
        <v>2005</v>
      </c>
      <c r="E589" s="4"/>
      <c r="F589" s="77"/>
      <c r="G589" s="73"/>
    </row>
    <row r="590" spans="1:9" s="10" customFormat="1" ht="15.75" customHeight="1" x14ac:dyDescent="0.25">
      <c r="A590" s="1"/>
      <c r="B590" s="1"/>
      <c r="C590" s="39" t="s">
        <v>941</v>
      </c>
      <c r="D590" s="48">
        <v>1478</v>
      </c>
      <c r="E590" s="4"/>
      <c r="F590" s="77"/>
      <c r="G590" s="73"/>
    </row>
    <row r="591" spans="1:9" s="10" customFormat="1" ht="15.75" customHeight="1" x14ac:dyDescent="0.25">
      <c r="A591" s="1"/>
      <c r="B591" s="1"/>
      <c r="C591" s="39" t="s">
        <v>1772</v>
      </c>
      <c r="D591" s="48">
        <v>819</v>
      </c>
      <c r="E591" s="4"/>
      <c r="F591" s="77"/>
      <c r="G591" s="73"/>
    </row>
    <row r="592" spans="1:9" s="10" customFormat="1" ht="15.75" customHeight="1" x14ac:dyDescent="0.25">
      <c r="A592" s="1"/>
      <c r="B592" s="1"/>
      <c r="C592" s="39" t="s">
        <v>1773</v>
      </c>
      <c r="D592" s="48">
        <v>1557</v>
      </c>
      <c r="E592" s="4"/>
      <c r="F592" s="77"/>
      <c r="G592" s="73"/>
    </row>
    <row r="593" spans="1:9" s="10" customFormat="1" ht="15.75" customHeight="1" x14ac:dyDescent="0.25">
      <c r="A593" s="1"/>
      <c r="B593" s="1"/>
      <c r="C593" s="39" t="s">
        <v>1774</v>
      </c>
      <c r="D593" s="48">
        <v>908</v>
      </c>
      <c r="E593" s="4"/>
      <c r="F593" s="77"/>
      <c r="G593" s="73"/>
    </row>
    <row r="594" spans="1:9" s="10" customFormat="1" ht="15.75" customHeight="1" x14ac:dyDescent="0.25">
      <c r="A594" s="1"/>
      <c r="B594" s="1"/>
      <c r="C594" s="39" t="s">
        <v>1775</v>
      </c>
      <c r="D594" s="48">
        <v>2109</v>
      </c>
      <c r="E594" s="4"/>
      <c r="F594" s="77"/>
      <c r="G594" s="73"/>
    </row>
    <row r="595" spans="1:9" s="10" customFormat="1" ht="15.75" customHeight="1" x14ac:dyDescent="0.25">
      <c r="A595" s="1"/>
      <c r="B595" s="1"/>
      <c r="C595" s="39" t="s">
        <v>1776</v>
      </c>
      <c r="D595" s="48">
        <v>3377</v>
      </c>
      <c r="E595" s="4"/>
      <c r="F595" s="77"/>
      <c r="G595" s="73"/>
    </row>
    <row r="596" spans="1:9" s="10" customFormat="1" ht="15.75" customHeight="1" x14ac:dyDescent="0.25">
      <c r="A596" s="1"/>
      <c r="B596" s="1"/>
      <c r="C596" s="39" t="s">
        <v>1777</v>
      </c>
      <c r="D596" s="48">
        <v>1870</v>
      </c>
      <c r="E596" s="4"/>
      <c r="F596" s="77"/>
      <c r="G596" s="73"/>
    </row>
    <row r="597" spans="1:9" s="10" customFormat="1" ht="15.75" customHeight="1" x14ac:dyDescent="0.25">
      <c r="A597" s="1"/>
      <c r="B597" s="1"/>
      <c r="C597" s="39" t="s">
        <v>1778</v>
      </c>
      <c r="D597" s="48">
        <v>672</v>
      </c>
      <c r="E597" s="4"/>
      <c r="F597" s="77"/>
      <c r="G597" s="73"/>
    </row>
    <row r="598" spans="1:9" s="10" customFormat="1" ht="15.75" customHeight="1" x14ac:dyDescent="0.25">
      <c r="A598" s="1"/>
      <c r="B598" s="1"/>
      <c r="C598" s="39" t="s">
        <v>1779</v>
      </c>
      <c r="D598" s="48">
        <v>533</v>
      </c>
      <c r="E598" s="4"/>
      <c r="F598" s="77"/>
      <c r="G598" s="73"/>
    </row>
    <row r="599" spans="1:9" s="10" customFormat="1" ht="15.75" customHeight="1" x14ac:dyDescent="0.25">
      <c r="A599" s="1"/>
      <c r="B599" s="1"/>
      <c r="C599" s="39" t="s">
        <v>1780</v>
      </c>
      <c r="D599" s="48">
        <v>755</v>
      </c>
      <c r="E599" s="4"/>
      <c r="F599" s="77"/>
      <c r="G599" s="73"/>
    </row>
    <row r="600" spans="1:9" s="10" customFormat="1" ht="15.75" customHeight="1" x14ac:dyDescent="0.25">
      <c r="A600" s="1"/>
      <c r="B600" s="1"/>
      <c r="C600" s="39" t="s">
        <v>1781</v>
      </c>
      <c r="D600" s="48">
        <v>1511</v>
      </c>
      <c r="E600" s="4"/>
      <c r="F600" s="77"/>
      <c r="G600" s="73"/>
    </row>
    <row r="601" spans="1:9" s="10" customFormat="1" ht="15.75" customHeight="1" x14ac:dyDescent="0.25">
      <c r="A601" s="1"/>
      <c r="B601" s="1"/>
      <c r="C601" s="39" t="s">
        <v>1782</v>
      </c>
      <c r="D601" s="48">
        <v>1802</v>
      </c>
      <c r="E601" s="4"/>
      <c r="F601" s="77"/>
      <c r="G601" s="73"/>
    </row>
    <row r="602" spans="1:9" s="10" customFormat="1" ht="15.75" customHeight="1" x14ac:dyDescent="0.25">
      <c r="A602" s="1"/>
      <c r="B602" s="1"/>
      <c r="C602" s="39" t="s">
        <v>1783</v>
      </c>
      <c r="D602" s="48">
        <v>4565</v>
      </c>
      <c r="E602" s="4"/>
      <c r="F602" s="77"/>
      <c r="G602" s="73"/>
    </row>
    <row r="603" spans="1:9" s="10" customFormat="1" ht="15.75" customHeight="1" x14ac:dyDescent="0.25">
      <c r="A603" s="1"/>
      <c r="B603" s="1"/>
      <c r="C603" s="39" t="s">
        <v>1784</v>
      </c>
      <c r="D603" s="48">
        <v>947</v>
      </c>
      <c r="E603" s="4"/>
      <c r="F603" s="77"/>
      <c r="G603" s="73"/>
    </row>
    <row r="604" spans="1:9" s="10" customFormat="1" ht="15.75" customHeight="1" x14ac:dyDescent="0.25">
      <c r="A604" s="1"/>
      <c r="B604" s="1"/>
      <c r="C604" s="39" t="s">
        <v>1785</v>
      </c>
      <c r="D604" s="48">
        <v>1438</v>
      </c>
      <c r="E604" s="4"/>
      <c r="F604" s="77"/>
      <c r="G604" s="73"/>
    </row>
    <row r="605" spans="1:9" s="10" customFormat="1" ht="15.75" customHeight="1" x14ac:dyDescent="0.25">
      <c r="A605" s="1"/>
      <c r="B605" s="1"/>
      <c r="C605" s="39" t="s">
        <v>1786</v>
      </c>
      <c r="D605" s="48">
        <v>1853</v>
      </c>
      <c r="E605" s="4"/>
      <c r="F605" s="77"/>
      <c r="G605" s="73"/>
    </row>
    <row r="606" spans="1:9" s="8" customFormat="1" ht="15.75" customHeight="1" x14ac:dyDescent="0.25">
      <c r="A606" s="1"/>
      <c r="B606" s="1"/>
      <c r="C606" s="39" t="s">
        <v>1787</v>
      </c>
      <c r="D606" s="48">
        <v>2738</v>
      </c>
      <c r="E606" s="4"/>
      <c r="F606" s="77"/>
      <c r="G606" s="73"/>
      <c r="I606" s="10"/>
    </row>
    <row r="607" spans="1:9" s="10" customFormat="1" ht="15.75" customHeight="1" x14ac:dyDescent="0.25">
      <c r="A607" s="1"/>
      <c r="B607" s="1"/>
      <c r="C607" s="39" t="s">
        <v>1788</v>
      </c>
      <c r="D607" s="48">
        <v>1526</v>
      </c>
      <c r="E607" s="4"/>
      <c r="F607" s="77"/>
      <c r="G607" s="73"/>
    </row>
    <row r="608" spans="1:9" s="10" customFormat="1" ht="15.75" customHeight="1" x14ac:dyDescent="0.25">
      <c r="A608" s="1"/>
      <c r="B608" s="2"/>
      <c r="C608" s="39" t="s">
        <v>1789</v>
      </c>
      <c r="D608" s="48">
        <v>3542</v>
      </c>
      <c r="E608" s="4"/>
      <c r="F608" s="77"/>
      <c r="G608" s="73"/>
    </row>
    <row r="609" spans="1:7" s="10" customFormat="1" ht="15.75" customHeight="1" x14ac:dyDescent="0.25">
      <c r="A609" s="1"/>
      <c r="B609" s="2"/>
      <c r="C609" s="39" t="s">
        <v>1790</v>
      </c>
      <c r="D609" s="48">
        <v>2099</v>
      </c>
      <c r="E609" s="4"/>
      <c r="F609" s="77"/>
      <c r="G609" s="73"/>
    </row>
    <row r="610" spans="1:7" s="10" customFormat="1" ht="15.75" customHeight="1" x14ac:dyDescent="0.25">
      <c r="A610" s="1"/>
      <c r="B610" s="2"/>
      <c r="C610" s="39" t="s">
        <v>1791</v>
      </c>
      <c r="D610" s="48">
        <v>2637</v>
      </c>
      <c r="E610" s="4"/>
      <c r="F610" s="77"/>
      <c r="G610" s="73"/>
    </row>
    <row r="611" spans="1:7" s="10" customFormat="1" ht="15.75" customHeight="1" x14ac:dyDescent="0.25">
      <c r="A611" s="1"/>
      <c r="B611" s="2"/>
      <c r="C611" s="39" t="s">
        <v>439</v>
      </c>
      <c r="D611" s="48">
        <v>1684</v>
      </c>
      <c r="E611" s="4"/>
      <c r="F611" s="77"/>
      <c r="G611" s="73"/>
    </row>
    <row r="612" spans="1:7" s="10" customFormat="1" ht="15.75" customHeight="1" x14ac:dyDescent="0.25">
      <c r="A612" s="1"/>
      <c r="B612" s="2"/>
      <c r="C612" s="39" t="s">
        <v>1792</v>
      </c>
      <c r="D612" s="48">
        <v>2056</v>
      </c>
      <c r="E612" s="4"/>
      <c r="F612" s="77"/>
      <c r="G612" s="73"/>
    </row>
    <row r="613" spans="1:7" s="10" customFormat="1" ht="15.75" customHeight="1" x14ac:dyDescent="0.25">
      <c r="A613" s="1"/>
      <c r="B613" s="2"/>
      <c r="C613" s="39" t="s">
        <v>220</v>
      </c>
      <c r="D613" s="48">
        <v>3094</v>
      </c>
      <c r="E613" s="4"/>
      <c r="F613" s="77"/>
      <c r="G613" s="76"/>
    </row>
    <row r="614" spans="1:7" s="10" customFormat="1" ht="15.75" customHeight="1" x14ac:dyDescent="0.25">
      <c r="A614" s="1"/>
      <c r="B614" s="2"/>
      <c r="C614" s="39" t="s">
        <v>1506</v>
      </c>
      <c r="D614" s="48">
        <v>2354</v>
      </c>
      <c r="E614" s="4"/>
      <c r="F614" s="77"/>
      <c r="G614" s="73"/>
    </row>
    <row r="615" spans="1:7" s="10" customFormat="1" ht="15.75" customHeight="1" x14ac:dyDescent="0.25">
      <c r="A615" s="1"/>
      <c r="B615" s="2"/>
      <c r="C615" s="39" t="s">
        <v>125</v>
      </c>
      <c r="D615" s="48">
        <v>834</v>
      </c>
      <c r="E615" s="4"/>
      <c r="F615" s="77"/>
      <c r="G615" s="73"/>
    </row>
    <row r="616" spans="1:7" s="10" customFormat="1" ht="15.75" customHeight="1" x14ac:dyDescent="0.25">
      <c r="A616" s="1"/>
      <c r="B616" s="2"/>
      <c r="C616" s="39" t="s">
        <v>1793</v>
      </c>
      <c r="D616" s="48">
        <v>923</v>
      </c>
      <c r="E616" s="4"/>
      <c r="F616" s="77"/>
      <c r="G616" s="73"/>
    </row>
    <row r="617" spans="1:7" s="10" customFormat="1" ht="15.75" customHeight="1" x14ac:dyDescent="0.25">
      <c r="A617" s="1"/>
      <c r="B617" s="2"/>
      <c r="C617" s="39" t="s">
        <v>1794</v>
      </c>
      <c r="D617" s="48">
        <v>2416</v>
      </c>
      <c r="E617" s="4"/>
      <c r="F617" s="77"/>
      <c r="G617" s="73"/>
    </row>
    <row r="618" spans="1:7" s="10" customFormat="1" ht="15.75" customHeight="1" x14ac:dyDescent="0.25">
      <c r="A618" s="1"/>
      <c r="B618" s="2"/>
      <c r="C618" s="39" t="s">
        <v>1795</v>
      </c>
      <c r="D618" s="48">
        <v>752</v>
      </c>
      <c r="E618" s="4"/>
      <c r="F618" s="77"/>
      <c r="G618" s="73"/>
    </row>
    <row r="619" spans="1:7" s="10" customFormat="1" ht="15.75" customHeight="1" x14ac:dyDescent="0.25">
      <c r="A619" s="1"/>
      <c r="B619" s="2"/>
      <c r="C619" s="39" t="s">
        <v>1796</v>
      </c>
      <c r="D619" s="48">
        <v>764</v>
      </c>
      <c r="E619" s="4"/>
      <c r="F619" s="77"/>
      <c r="G619" s="73"/>
    </row>
    <row r="620" spans="1:7" s="10" customFormat="1" ht="15.75" customHeight="1" x14ac:dyDescent="0.25">
      <c r="A620" s="1"/>
      <c r="B620" s="2"/>
      <c r="C620" s="39" t="s">
        <v>1797</v>
      </c>
      <c r="D620" s="48">
        <v>226</v>
      </c>
      <c r="E620" s="4"/>
      <c r="F620" s="77"/>
      <c r="G620" s="73"/>
    </row>
    <row r="621" spans="1:7" s="10" customFormat="1" ht="15.75" customHeight="1" x14ac:dyDescent="0.25">
      <c r="A621" s="1"/>
      <c r="B621" s="2"/>
      <c r="C621" s="39" t="s">
        <v>1798</v>
      </c>
      <c r="D621" s="48">
        <v>109</v>
      </c>
      <c r="E621" s="4"/>
      <c r="F621" s="77"/>
      <c r="G621" s="73"/>
    </row>
    <row r="622" spans="1:7" s="10" customFormat="1" ht="15.75" customHeight="1" x14ac:dyDescent="0.25">
      <c r="A622" s="1"/>
      <c r="B622" s="2"/>
      <c r="C622" s="39" t="s">
        <v>1799</v>
      </c>
      <c r="D622" s="48">
        <v>186</v>
      </c>
      <c r="E622" s="4"/>
      <c r="F622" s="77"/>
      <c r="G622" s="73"/>
    </row>
    <row r="623" spans="1:7" s="10" customFormat="1" ht="15.75" customHeight="1" x14ac:dyDescent="0.25">
      <c r="A623" s="1"/>
      <c r="B623" s="2"/>
      <c r="C623" s="39" t="s">
        <v>1800</v>
      </c>
      <c r="D623" s="48">
        <v>419</v>
      </c>
      <c r="E623" s="4"/>
      <c r="F623" s="77"/>
      <c r="G623" s="73"/>
    </row>
    <row r="624" spans="1:7" s="10" customFormat="1" ht="15.75" customHeight="1" x14ac:dyDescent="0.25">
      <c r="A624" s="1"/>
      <c r="B624" s="1"/>
      <c r="C624" s="39" t="s">
        <v>952</v>
      </c>
      <c r="D624" s="48"/>
      <c r="E624" s="4"/>
      <c r="F624" s="77"/>
      <c r="G624" s="73"/>
    </row>
    <row r="625" spans="1:9" s="8" customFormat="1" ht="15.75" customHeight="1" x14ac:dyDescent="0.25">
      <c r="A625" s="1"/>
      <c r="B625" s="1"/>
      <c r="C625" s="38" t="s">
        <v>1801</v>
      </c>
      <c r="D625" s="47">
        <f>SUM(D626:D650)</f>
        <v>53200</v>
      </c>
      <c r="E625" s="4"/>
      <c r="F625" s="77"/>
      <c r="G625" s="73"/>
      <c r="H625" s="47"/>
      <c r="I625" s="47"/>
    </row>
    <row r="626" spans="1:9" s="10" customFormat="1" ht="15.75" customHeight="1" x14ac:dyDescent="0.25">
      <c r="A626" s="1"/>
      <c r="B626" s="2"/>
      <c r="C626" s="39" t="s">
        <v>1802</v>
      </c>
      <c r="D626" s="48">
        <v>2205</v>
      </c>
      <c r="E626" s="4"/>
      <c r="F626" s="77"/>
      <c r="G626" s="73"/>
      <c r="H626" s="8"/>
    </row>
    <row r="627" spans="1:9" s="10" customFormat="1" ht="15.75" customHeight="1" x14ac:dyDescent="0.25">
      <c r="A627" s="1"/>
      <c r="B627" s="2"/>
      <c r="C627" s="39" t="s">
        <v>1803</v>
      </c>
      <c r="D627" s="48">
        <v>2616</v>
      </c>
      <c r="E627" s="4"/>
      <c r="F627" s="77"/>
      <c r="G627" s="73"/>
    </row>
    <row r="628" spans="1:9" s="8" customFormat="1" ht="15.75" customHeight="1" x14ac:dyDescent="0.25">
      <c r="A628" s="1"/>
      <c r="B628" s="2"/>
      <c r="C628" s="39" t="s">
        <v>1180</v>
      </c>
      <c r="D628" s="48">
        <v>3360</v>
      </c>
      <c r="E628" s="4"/>
      <c r="F628" s="77"/>
      <c r="G628" s="73"/>
      <c r="H628" s="10"/>
      <c r="I628" s="10"/>
    </row>
    <row r="629" spans="1:9" s="10" customFormat="1" ht="15.75" customHeight="1" x14ac:dyDescent="0.25">
      <c r="A629" s="1"/>
      <c r="B629" s="2"/>
      <c r="C629" s="39" t="s">
        <v>3326</v>
      </c>
      <c r="D629" s="48">
        <v>5076</v>
      </c>
      <c r="E629" s="4"/>
      <c r="F629" s="77"/>
      <c r="G629" s="73"/>
      <c r="H629" s="8"/>
    </row>
    <row r="630" spans="1:9" s="10" customFormat="1" ht="15.75" customHeight="1" x14ac:dyDescent="0.25">
      <c r="A630" s="1"/>
      <c r="B630" s="2"/>
      <c r="C630" s="39" t="s">
        <v>1804</v>
      </c>
      <c r="D630" s="48">
        <v>2909</v>
      </c>
      <c r="E630" s="4"/>
      <c r="F630" s="77"/>
      <c r="G630" s="73"/>
    </row>
    <row r="631" spans="1:9" s="10" customFormat="1" ht="15.75" customHeight="1" x14ac:dyDescent="0.25">
      <c r="A631" s="1"/>
      <c r="B631" s="2"/>
      <c r="C631" s="39" t="s">
        <v>1805</v>
      </c>
      <c r="D631" s="48">
        <v>1450</v>
      </c>
      <c r="E631" s="4"/>
      <c r="F631" s="77"/>
      <c r="G631" s="73"/>
    </row>
    <row r="632" spans="1:9" s="10" customFormat="1" ht="15.75" customHeight="1" x14ac:dyDescent="0.25">
      <c r="A632" s="1"/>
      <c r="B632" s="2"/>
      <c r="C632" s="39" t="s">
        <v>1806</v>
      </c>
      <c r="D632" s="48">
        <v>2805</v>
      </c>
      <c r="E632" s="4"/>
      <c r="F632" s="77"/>
      <c r="G632" s="73"/>
    </row>
    <row r="633" spans="1:9" s="10" customFormat="1" ht="15.75" customHeight="1" x14ac:dyDescent="0.25">
      <c r="A633" s="1"/>
      <c r="B633" s="2"/>
      <c r="C633" s="39" t="s">
        <v>1807</v>
      </c>
      <c r="D633" s="48">
        <v>2152</v>
      </c>
      <c r="E633" s="4"/>
      <c r="F633" s="77"/>
      <c r="G633" s="73"/>
    </row>
    <row r="634" spans="1:9" s="10" customFormat="1" ht="15.75" customHeight="1" x14ac:dyDescent="0.25">
      <c r="A634" s="1"/>
      <c r="B634" s="2"/>
      <c r="C634" s="39" t="s">
        <v>1808</v>
      </c>
      <c r="D634" s="48">
        <v>2432</v>
      </c>
      <c r="E634" s="4"/>
      <c r="F634" s="77"/>
      <c r="G634" s="73"/>
    </row>
    <row r="635" spans="1:9" s="10" customFormat="1" ht="15.75" customHeight="1" x14ac:dyDescent="0.25">
      <c r="A635" s="1"/>
      <c r="B635" s="2"/>
      <c r="C635" s="39" t="s">
        <v>1809</v>
      </c>
      <c r="D635" s="48">
        <v>3851</v>
      </c>
      <c r="E635" s="4"/>
      <c r="F635" s="77"/>
      <c r="G635" s="76"/>
    </row>
    <row r="636" spans="1:9" s="10" customFormat="1" ht="15.75" customHeight="1" x14ac:dyDescent="0.25">
      <c r="A636" s="1"/>
      <c r="B636" s="2"/>
      <c r="C636" s="39" t="s">
        <v>1810</v>
      </c>
      <c r="D636" s="48">
        <v>592</v>
      </c>
      <c r="E636" s="4"/>
      <c r="F636" s="77"/>
      <c r="G636" s="73"/>
    </row>
    <row r="637" spans="1:9" s="10" customFormat="1" ht="15.75" customHeight="1" x14ac:dyDescent="0.25">
      <c r="A637" s="1"/>
      <c r="B637" s="2"/>
      <c r="C637" s="39" t="s">
        <v>1811</v>
      </c>
      <c r="D637" s="48">
        <v>925</v>
      </c>
      <c r="E637" s="4"/>
      <c r="F637" s="77"/>
      <c r="G637" s="73"/>
    </row>
    <row r="638" spans="1:9" s="10" customFormat="1" ht="15.75" customHeight="1" x14ac:dyDescent="0.25">
      <c r="A638" s="1"/>
      <c r="B638" s="2"/>
      <c r="C638" s="39" t="s">
        <v>58</v>
      </c>
      <c r="D638" s="48">
        <v>755</v>
      </c>
      <c r="E638" s="4"/>
      <c r="F638" s="77"/>
      <c r="G638" s="73"/>
    </row>
    <row r="639" spans="1:9" s="10" customFormat="1" ht="15.75" customHeight="1" x14ac:dyDescent="0.25">
      <c r="A639" s="1"/>
      <c r="B639" s="2"/>
      <c r="C639" s="39" t="s">
        <v>1812</v>
      </c>
      <c r="D639" s="48">
        <v>494</v>
      </c>
      <c r="E639" s="4"/>
      <c r="F639" s="77"/>
      <c r="G639" s="73"/>
    </row>
    <row r="640" spans="1:9" s="10" customFormat="1" ht="15.75" customHeight="1" x14ac:dyDescent="0.25">
      <c r="A640" s="1"/>
      <c r="B640" s="2"/>
      <c r="C640" s="39" t="s">
        <v>1813</v>
      </c>
      <c r="D640" s="48">
        <v>3148</v>
      </c>
      <c r="E640" s="4"/>
      <c r="F640" s="77"/>
      <c r="G640" s="73"/>
    </row>
    <row r="641" spans="1:9" s="10" customFormat="1" ht="15.75" customHeight="1" x14ac:dyDescent="0.25">
      <c r="A641" s="1"/>
      <c r="B641" s="2"/>
      <c r="C641" s="39" t="s">
        <v>3327</v>
      </c>
      <c r="D641" s="48">
        <v>1537</v>
      </c>
      <c r="E641" s="4"/>
      <c r="F641" s="77"/>
      <c r="G641" s="73"/>
    </row>
    <row r="642" spans="1:9" s="10" customFormat="1" ht="15.75" customHeight="1" x14ac:dyDescent="0.25">
      <c r="A642" s="1"/>
      <c r="B642" s="2"/>
      <c r="C642" s="39" t="s">
        <v>1814</v>
      </c>
      <c r="D642" s="48">
        <v>2779</v>
      </c>
      <c r="E642" s="4"/>
      <c r="F642" s="77"/>
      <c r="G642" s="73"/>
    </row>
    <row r="643" spans="1:9" s="10" customFormat="1" ht="15.75" customHeight="1" x14ac:dyDescent="0.25">
      <c r="A643" s="1"/>
      <c r="B643" s="2"/>
      <c r="C643" s="39" t="s">
        <v>1815</v>
      </c>
      <c r="D643" s="48">
        <v>1156</v>
      </c>
      <c r="E643" s="4"/>
      <c r="F643" s="77"/>
      <c r="G643" s="77"/>
    </row>
    <row r="644" spans="1:9" s="10" customFormat="1" ht="15.75" customHeight="1" x14ac:dyDescent="0.25">
      <c r="A644" s="1"/>
      <c r="B644" s="2"/>
      <c r="C644" s="39" t="s">
        <v>18</v>
      </c>
      <c r="D644" s="48">
        <v>1271</v>
      </c>
      <c r="E644" s="4"/>
      <c r="F644" s="77"/>
      <c r="G644" s="77"/>
    </row>
    <row r="645" spans="1:9" s="10" customFormat="1" ht="15.75" customHeight="1" x14ac:dyDescent="0.25">
      <c r="A645" s="1"/>
      <c r="B645" s="2"/>
      <c r="C645" s="39" t="s">
        <v>214</v>
      </c>
      <c r="D645" s="48">
        <v>769</v>
      </c>
      <c r="E645" s="4"/>
      <c r="F645" s="77"/>
      <c r="G645" s="77"/>
    </row>
    <row r="646" spans="1:9" s="10" customFormat="1" ht="15.75" customHeight="1" x14ac:dyDescent="0.25">
      <c r="A646" s="1"/>
      <c r="B646" s="2"/>
      <c r="C646" s="39" t="s">
        <v>1816</v>
      </c>
      <c r="D646" s="48">
        <v>857</v>
      </c>
      <c r="E646" s="4"/>
      <c r="F646" s="77"/>
      <c r="G646" s="77"/>
    </row>
    <row r="647" spans="1:9" s="10" customFormat="1" ht="15.75" customHeight="1" x14ac:dyDescent="0.25">
      <c r="A647" s="1"/>
      <c r="B647" s="2"/>
      <c r="C647" s="39" t="s">
        <v>661</v>
      </c>
      <c r="D647" s="48">
        <v>4504</v>
      </c>
      <c r="E647" s="4"/>
      <c r="F647" s="77"/>
      <c r="G647" s="77"/>
    </row>
    <row r="648" spans="1:9" s="10" customFormat="1" ht="15.75" customHeight="1" x14ac:dyDescent="0.25">
      <c r="A648" s="1"/>
      <c r="B648" s="2"/>
      <c r="C648" s="39" t="s">
        <v>1225</v>
      </c>
      <c r="D648" s="48">
        <v>1413</v>
      </c>
      <c r="E648" s="4"/>
      <c r="F648" s="77"/>
      <c r="G648" s="77"/>
    </row>
    <row r="649" spans="1:9" s="10" customFormat="1" ht="15.75" customHeight="1" x14ac:dyDescent="0.25">
      <c r="A649" s="1"/>
      <c r="B649" s="2"/>
      <c r="C649" s="39" t="s">
        <v>1817</v>
      </c>
      <c r="D649" s="48">
        <v>3108</v>
      </c>
      <c r="E649" s="4"/>
      <c r="F649" s="77"/>
      <c r="G649" s="77"/>
    </row>
    <row r="650" spans="1:9" s="10" customFormat="1" ht="15.75" customHeight="1" x14ac:dyDescent="0.25">
      <c r="A650" s="1"/>
      <c r="B650" s="2"/>
      <c r="C650" s="39" t="s">
        <v>136</v>
      </c>
      <c r="D650" s="48">
        <v>1036</v>
      </c>
      <c r="E650" s="4"/>
      <c r="F650" s="77"/>
      <c r="G650" s="77"/>
    </row>
    <row r="651" spans="1:9" s="10" customFormat="1" ht="15.75" customHeight="1" x14ac:dyDescent="0.25">
      <c r="A651" s="1"/>
      <c r="B651" s="1"/>
      <c r="C651" s="39" t="s">
        <v>952</v>
      </c>
      <c r="D651" s="48"/>
      <c r="E651" s="4"/>
      <c r="F651" s="77"/>
      <c r="G651" s="77"/>
    </row>
    <row r="652" spans="1:9" s="8" customFormat="1" ht="15.75" customHeight="1" x14ac:dyDescent="0.25">
      <c r="A652" s="1"/>
      <c r="B652" s="1"/>
      <c r="C652" s="38" t="s">
        <v>1818</v>
      </c>
      <c r="D652" s="47">
        <f>SUM(D653:D685)</f>
        <v>35022</v>
      </c>
      <c r="E652" s="4"/>
      <c r="F652" s="77"/>
      <c r="G652" s="77"/>
      <c r="H652" s="47"/>
      <c r="I652" s="47"/>
    </row>
    <row r="653" spans="1:9" s="10" customFormat="1" ht="15.75" customHeight="1" x14ac:dyDescent="0.25">
      <c r="A653" s="1"/>
      <c r="B653" s="2"/>
      <c r="C653" s="39" t="s">
        <v>1819</v>
      </c>
      <c r="D653" s="48">
        <v>904</v>
      </c>
      <c r="E653" s="4"/>
      <c r="F653" s="77"/>
      <c r="G653" s="77"/>
      <c r="H653" s="8"/>
    </row>
    <row r="654" spans="1:9" s="10" customFormat="1" ht="15.75" customHeight="1" x14ac:dyDescent="0.25">
      <c r="A654" s="1"/>
      <c r="B654" s="2"/>
      <c r="C654" s="39" t="s">
        <v>100</v>
      </c>
      <c r="D654" s="48">
        <v>497</v>
      </c>
      <c r="E654" s="4"/>
      <c r="F654" s="77"/>
      <c r="G654" s="77"/>
    </row>
    <row r="655" spans="1:9" s="10" customFormat="1" ht="15.75" customHeight="1" x14ac:dyDescent="0.25">
      <c r="A655" s="1"/>
      <c r="B655" s="2"/>
      <c r="C655" s="39" t="s">
        <v>1820</v>
      </c>
      <c r="D655" s="48">
        <v>451</v>
      </c>
      <c r="E655" s="4"/>
      <c r="F655" s="77"/>
      <c r="G655" s="77"/>
    </row>
    <row r="656" spans="1:9" s="8" customFormat="1" ht="15.75" customHeight="1" x14ac:dyDescent="0.25">
      <c r="A656" s="1"/>
      <c r="B656" s="2"/>
      <c r="C656" s="39" t="s">
        <v>1821</v>
      </c>
      <c r="D656" s="48">
        <v>1390</v>
      </c>
      <c r="E656" s="4"/>
      <c r="F656" s="77"/>
      <c r="G656" s="77"/>
      <c r="H656" s="10"/>
      <c r="I656" s="10"/>
    </row>
    <row r="657" spans="1:8" s="10" customFormat="1" ht="15.75" customHeight="1" x14ac:dyDescent="0.25">
      <c r="A657" s="1"/>
      <c r="B657" s="2"/>
      <c r="C657" s="39" t="s">
        <v>182</v>
      </c>
      <c r="D657" s="48">
        <v>1252</v>
      </c>
      <c r="E657" s="4"/>
      <c r="F657" s="77"/>
      <c r="G657" s="77"/>
      <c r="H657" s="8"/>
    </row>
    <row r="658" spans="1:8" s="10" customFormat="1" ht="15.75" customHeight="1" x14ac:dyDescent="0.25">
      <c r="A658" s="1"/>
      <c r="B658" s="2"/>
      <c r="C658" s="39" t="s">
        <v>1822</v>
      </c>
      <c r="D658" s="48">
        <v>539</v>
      </c>
      <c r="E658" s="4"/>
      <c r="F658" s="77"/>
      <c r="G658" s="77"/>
    </row>
    <row r="659" spans="1:8" s="10" customFormat="1" ht="15.75" customHeight="1" x14ac:dyDescent="0.25">
      <c r="A659" s="1"/>
      <c r="B659" s="2"/>
      <c r="C659" s="39" t="s">
        <v>1823</v>
      </c>
      <c r="D659" s="48">
        <v>472</v>
      </c>
      <c r="E659" s="4"/>
      <c r="F659" s="77"/>
      <c r="G659" s="77"/>
    </row>
    <row r="660" spans="1:8" s="10" customFormat="1" ht="15.75" customHeight="1" x14ac:dyDescent="0.25">
      <c r="A660" s="1"/>
      <c r="B660" s="2"/>
      <c r="C660" s="39" t="s">
        <v>1824</v>
      </c>
      <c r="D660" s="48">
        <v>374</v>
      </c>
      <c r="E660" s="4"/>
      <c r="F660" s="77"/>
      <c r="G660" s="77"/>
    </row>
    <row r="661" spans="1:8" s="10" customFormat="1" ht="15.75" customHeight="1" x14ac:dyDescent="0.25">
      <c r="A661" s="1"/>
      <c r="B661" s="2"/>
      <c r="C661" s="39" t="s">
        <v>1825</v>
      </c>
      <c r="D661" s="48">
        <v>2181</v>
      </c>
      <c r="E661" s="4"/>
      <c r="F661" s="77"/>
      <c r="G661" s="77"/>
    </row>
    <row r="662" spans="1:8" s="10" customFormat="1" ht="15.75" customHeight="1" x14ac:dyDescent="0.25">
      <c r="A662" s="1"/>
      <c r="B662" s="2"/>
      <c r="C662" s="39" t="s">
        <v>1826</v>
      </c>
      <c r="D662" s="48">
        <v>776</v>
      </c>
      <c r="E662" s="4"/>
      <c r="F662" s="77"/>
      <c r="G662" s="77"/>
    </row>
    <row r="663" spans="1:8" s="10" customFormat="1" ht="15.75" customHeight="1" x14ac:dyDescent="0.25">
      <c r="A663" s="1"/>
      <c r="B663" s="2"/>
      <c r="C663" s="39" t="s">
        <v>1311</v>
      </c>
      <c r="D663" s="48">
        <v>754</v>
      </c>
      <c r="E663" s="4"/>
      <c r="F663" s="77"/>
      <c r="G663" s="77"/>
    </row>
    <row r="664" spans="1:8" s="10" customFormat="1" ht="15.75" customHeight="1" x14ac:dyDescent="0.25">
      <c r="A664" s="1"/>
      <c r="B664" s="2"/>
      <c r="C664" s="39" t="s">
        <v>1827</v>
      </c>
      <c r="D664" s="48">
        <v>559</v>
      </c>
      <c r="E664" s="4"/>
      <c r="F664" s="77"/>
      <c r="G664" s="77"/>
    </row>
    <row r="665" spans="1:8" s="10" customFormat="1" ht="15.75" customHeight="1" x14ac:dyDescent="0.25">
      <c r="A665" s="1"/>
      <c r="B665" s="2"/>
      <c r="C665" s="39" t="s">
        <v>1828</v>
      </c>
      <c r="D665" s="48">
        <v>1088</v>
      </c>
      <c r="E665" s="4"/>
      <c r="F665" s="77"/>
      <c r="G665" s="77"/>
    </row>
    <row r="666" spans="1:8" s="10" customFormat="1" ht="15.75" customHeight="1" x14ac:dyDescent="0.25">
      <c r="A666" s="1"/>
      <c r="B666" s="2"/>
      <c r="C666" s="39" t="s">
        <v>1829</v>
      </c>
      <c r="D666" s="48">
        <v>1811</v>
      </c>
      <c r="E666" s="4"/>
      <c r="F666" s="77"/>
      <c r="G666" s="77"/>
    </row>
    <row r="667" spans="1:8" s="10" customFormat="1" ht="15.75" customHeight="1" x14ac:dyDescent="0.25">
      <c r="A667" s="1"/>
      <c r="B667" s="2"/>
      <c r="C667" s="39" t="s">
        <v>1830</v>
      </c>
      <c r="D667" s="48">
        <v>702</v>
      </c>
      <c r="E667" s="4"/>
      <c r="F667" s="77"/>
      <c r="G667" s="77"/>
    </row>
    <row r="668" spans="1:8" s="10" customFormat="1" ht="15.75" customHeight="1" x14ac:dyDescent="0.25">
      <c r="A668" s="1"/>
      <c r="B668" s="2"/>
      <c r="C668" s="39" t="s">
        <v>555</v>
      </c>
      <c r="D668" s="48">
        <v>2012</v>
      </c>
      <c r="E668" s="4"/>
      <c r="F668" s="77"/>
      <c r="G668" s="77"/>
    </row>
    <row r="669" spans="1:8" s="10" customFormat="1" ht="15.75" customHeight="1" x14ac:dyDescent="0.25">
      <c r="A669" s="1"/>
      <c r="B669" s="2"/>
      <c r="C669" s="39" t="s">
        <v>1831</v>
      </c>
      <c r="D669" s="48">
        <v>783</v>
      </c>
      <c r="E669" s="4"/>
      <c r="F669" s="77"/>
      <c r="G669" s="77"/>
    </row>
    <row r="670" spans="1:8" s="10" customFormat="1" ht="15.75" customHeight="1" x14ac:dyDescent="0.25">
      <c r="A670" s="1"/>
      <c r="B670" s="2"/>
      <c r="C670" s="39" t="s">
        <v>1832</v>
      </c>
      <c r="D670" s="48">
        <v>626</v>
      </c>
      <c r="E670" s="4"/>
      <c r="F670" s="77"/>
      <c r="G670" s="77"/>
    </row>
    <row r="671" spans="1:8" s="10" customFormat="1" ht="15.75" customHeight="1" x14ac:dyDescent="0.25">
      <c r="A671" s="1"/>
      <c r="B671" s="2"/>
      <c r="C671" s="39" t="s">
        <v>1833</v>
      </c>
      <c r="D671" s="48">
        <v>588</v>
      </c>
      <c r="E671" s="4"/>
      <c r="F671" s="77"/>
      <c r="G671" s="77"/>
    </row>
    <row r="672" spans="1:8" s="10" customFormat="1" ht="15.75" customHeight="1" x14ac:dyDescent="0.25">
      <c r="A672" s="1"/>
      <c r="B672" s="2"/>
      <c r="C672" s="39" t="s">
        <v>1834</v>
      </c>
      <c r="D672" s="48">
        <v>116</v>
      </c>
      <c r="E672" s="4"/>
      <c r="F672" s="77"/>
      <c r="G672" s="77"/>
    </row>
    <row r="673" spans="1:9" s="10" customFormat="1" ht="15.75" customHeight="1" x14ac:dyDescent="0.25">
      <c r="A673" s="1"/>
      <c r="B673" s="2"/>
      <c r="C673" s="39" t="s">
        <v>1835</v>
      </c>
      <c r="D673" s="48">
        <v>3239</v>
      </c>
      <c r="E673" s="4"/>
      <c r="F673" s="77"/>
      <c r="G673" s="77"/>
    </row>
    <row r="674" spans="1:9" s="10" customFormat="1" ht="15.75" customHeight="1" x14ac:dyDescent="0.25">
      <c r="A674" s="1"/>
      <c r="B674" s="2"/>
      <c r="C674" s="39" t="s">
        <v>1836</v>
      </c>
      <c r="D674" s="48">
        <v>415</v>
      </c>
      <c r="E674" s="4"/>
      <c r="F674" s="77"/>
      <c r="G674" s="77"/>
    </row>
    <row r="675" spans="1:9" s="10" customFormat="1" ht="15.75" customHeight="1" x14ac:dyDescent="0.25">
      <c r="A675" s="1"/>
      <c r="B675" s="2"/>
      <c r="C675" s="39" t="s">
        <v>1837</v>
      </c>
      <c r="D675" s="48">
        <v>631</v>
      </c>
      <c r="E675" s="4"/>
      <c r="F675" s="77"/>
      <c r="G675" s="77"/>
    </row>
    <row r="676" spans="1:9" s="10" customFormat="1" ht="15.75" customHeight="1" x14ac:dyDescent="0.25">
      <c r="A676" s="1"/>
      <c r="B676" s="2"/>
      <c r="C676" s="39" t="s">
        <v>1838</v>
      </c>
      <c r="D676" s="48">
        <v>1433</v>
      </c>
      <c r="E676" s="4"/>
      <c r="F676" s="77"/>
      <c r="G676" s="77"/>
    </row>
    <row r="677" spans="1:9" s="10" customFormat="1" ht="15.75" customHeight="1" x14ac:dyDescent="0.25">
      <c r="A677" s="1"/>
      <c r="B677" s="2"/>
      <c r="C677" s="39" t="s">
        <v>1839</v>
      </c>
      <c r="D677" s="48">
        <v>1799</v>
      </c>
      <c r="E677" s="4"/>
      <c r="F677" s="77"/>
      <c r="G677" s="77"/>
    </row>
    <row r="678" spans="1:9" s="10" customFormat="1" ht="15.75" customHeight="1" x14ac:dyDescent="0.25">
      <c r="A678" s="1"/>
      <c r="B678" s="2"/>
      <c r="C678" s="39" t="s">
        <v>1840</v>
      </c>
      <c r="D678" s="48">
        <v>1815</v>
      </c>
      <c r="E678" s="4"/>
      <c r="F678" s="77"/>
      <c r="G678" s="77"/>
    </row>
    <row r="679" spans="1:9" s="10" customFormat="1" ht="15.75" customHeight="1" x14ac:dyDescent="0.25">
      <c r="A679" s="1"/>
      <c r="B679" s="2"/>
      <c r="C679" s="39" t="s">
        <v>1841</v>
      </c>
      <c r="D679" s="48">
        <v>702</v>
      </c>
      <c r="E679" s="4"/>
      <c r="F679" s="77"/>
      <c r="G679" s="77"/>
    </row>
    <row r="680" spans="1:9" s="10" customFormat="1" ht="15.75" customHeight="1" x14ac:dyDescent="0.25">
      <c r="A680" s="1"/>
      <c r="B680" s="2"/>
      <c r="C680" s="39" t="s">
        <v>1842</v>
      </c>
      <c r="D680" s="48">
        <v>1410</v>
      </c>
      <c r="E680" s="4"/>
      <c r="F680" s="77"/>
      <c r="G680" s="77"/>
    </row>
    <row r="681" spans="1:9" s="10" customFormat="1" ht="15.75" customHeight="1" x14ac:dyDescent="0.25">
      <c r="A681" s="1"/>
      <c r="B681" s="2"/>
      <c r="C681" s="39" t="s">
        <v>1843</v>
      </c>
      <c r="D681" s="48">
        <v>782</v>
      </c>
      <c r="E681" s="4"/>
      <c r="F681" s="77"/>
      <c r="G681" s="77"/>
    </row>
    <row r="682" spans="1:9" s="8" customFormat="1" ht="15.75" customHeight="1" x14ac:dyDescent="0.25">
      <c r="A682" s="1"/>
      <c r="B682" s="2"/>
      <c r="C682" s="39" t="s">
        <v>1844</v>
      </c>
      <c r="D682" s="48">
        <v>1673</v>
      </c>
      <c r="E682" s="4"/>
      <c r="F682" s="77"/>
      <c r="G682" s="77"/>
      <c r="H682" s="10"/>
      <c r="I682" s="10"/>
    </row>
    <row r="683" spans="1:9" s="10" customFormat="1" ht="15.75" customHeight="1" x14ac:dyDescent="0.25">
      <c r="A683" s="1"/>
      <c r="B683" s="2"/>
      <c r="C683" s="39" t="s">
        <v>1845</v>
      </c>
      <c r="D683" s="48">
        <v>777</v>
      </c>
      <c r="E683" s="4"/>
      <c r="F683" s="77"/>
      <c r="G683" s="77"/>
      <c r="H683" s="8"/>
    </row>
    <row r="684" spans="1:9" s="10" customFormat="1" ht="15.75" customHeight="1" x14ac:dyDescent="0.25">
      <c r="A684" s="1"/>
      <c r="B684" s="2"/>
      <c r="C684" s="39" t="s">
        <v>1846</v>
      </c>
      <c r="D684" s="48">
        <v>582</v>
      </c>
      <c r="E684" s="4"/>
      <c r="F684" s="77"/>
      <c r="G684" s="77"/>
    </row>
    <row r="685" spans="1:9" s="10" customFormat="1" ht="15.75" customHeight="1" x14ac:dyDescent="0.25">
      <c r="A685" s="1"/>
      <c r="B685" s="2"/>
      <c r="C685" s="39" t="s">
        <v>1847</v>
      </c>
      <c r="D685" s="48">
        <v>1889</v>
      </c>
      <c r="E685" s="4"/>
      <c r="F685" s="77"/>
      <c r="G685" s="77"/>
    </row>
    <row r="686" spans="1:9" s="10" customFormat="1" ht="15.75" customHeight="1" x14ac:dyDescent="0.25">
      <c r="A686" s="1"/>
      <c r="B686" s="1"/>
      <c r="C686" s="39" t="s">
        <v>952</v>
      </c>
      <c r="D686" s="48"/>
      <c r="E686" s="4"/>
      <c r="F686" s="77"/>
      <c r="G686" s="77"/>
    </row>
    <row r="687" spans="1:9" s="8" customFormat="1" ht="15.75" customHeight="1" x14ac:dyDescent="0.25">
      <c r="A687" s="1"/>
      <c r="B687" s="1"/>
      <c r="C687" s="38" t="s">
        <v>1848</v>
      </c>
      <c r="D687" s="47">
        <f>SUM(D688:D733)</f>
        <v>32197</v>
      </c>
      <c r="E687" s="4"/>
      <c r="F687" s="77"/>
      <c r="G687" s="77"/>
      <c r="H687" s="47"/>
      <c r="I687" s="47"/>
    </row>
    <row r="688" spans="1:9" s="10" customFormat="1" ht="15.75" customHeight="1" x14ac:dyDescent="0.25">
      <c r="A688" s="1"/>
      <c r="B688" s="2"/>
      <c r="C688" s="39" t="s">
        <v>1849</v>
      </c>
      <c r="D688" s="48">
        <v>717</v>
      </c>
      <c r="E688" s="4"/>
      <c r="F688" s="77"/>
      <c r="G688" s="77"/>
      <c r="H688" s="8"/>
    </row>
    <row r="689" spans="1:9" s="10" customFormat="1" ht="15.75" customHeight="1" x14ac:dyDescent="0.25">
      <c r="A689" s="1"/>
      <c r="B689" s="2"/>
      <c r="C689" s="39" t="s">
        <v>1850</v>
      </c>
      <c r="D689" s="48">
        <v>574</v>
      </c>
      <c r="E689" s="4"/>
      <c r="F689" s="77"/>
      <c r="G689" s="77"/>
    </row>
    <row r="690" spans="1:9" s="10" customFormat="1" ht="15.75" customHeight="1" x14ac:dyDescent="0.25">
      <c r="A690" s="1"/>
      <c r="B690" s="2"/>
      <c r="C690" s="39" t="s">
        <v>552</v>
      </c>
      <c r="D690" s="48">
        <v>439</v>
      </c>
      <c r="E690" s="4"/>
      <c r="F690" s="77"/>
      <c r="G690" s="77"/>
    </row>
    <row r="691" spans="1:9" s="10" customFormat="1" ht="15.75" customHeight="1" x14ac:dyDescent="0.25">
      <c r="A691" s="1"/>
      <c r="B691" s="2"/>
      <c r="C691" s="39" t="s">
        <v>54</v>
      </c>
      <c r="D691" s="48">
        <v>378</v>
      </c>
      <c r="E691" s="4"/>
      <c r="F691" s="77"/>
      <c r="G691" s="77"/>
    </row>
    <row r="692" spans="1:9" s="10" customFormat="1" ht="15.75" customHeight="1" x14ac:dyDescent="0.25">
      <c r="A692" s="1"/>
      <c r="B692" s="2"/>
      <c r="C692" s="39" t="s">
        <v>1851</v>
      </c>
      <c r="D692" s="48">
        <v>443</v>
      </c>
      <c r="E692" s="4"/>
      <c r="F692" s="77"/>
      <c r="G692" s="77"/>
    </row>
    <row r="693" spans="1:9" s="10" customFormat="1" ht="15.75" customHeight="1" x14ac:dyDescent="0.25">
      <c r="A693" s="1"/>
      <c r="B693" s="2"/>
      <c r="C693" s="39" t="s">
        <v>1852</v>
      </c>
      <c r="D693" s="48">
        <v>913</v>
      </c>
      <c r="E693" s="4"/>
      <c r="F693" s="77"/>
      <c r="G693" s="77"/>
    </row>
    <row r="694" spans="1:9" s="10" customFormat="1" ht="15.75" customHeight="1" x14ac:dyDescent="0.25">
      <c r="A694" s="1"/>
      <c r="B694" s="2"/>
      <c r="C694" s="39" t="s">
        <v>1853</v>
      </c>
      <c r="D694" s="48">
        <v>860</v>
      </c>
      <c r="E694" s="4"/>
      <c r="F694" s="77"/>
      <c r="G694" s="77"/>
    </row>
    <row r="695" spans="1:9" s="10" customFormat="1" ht="15.75" customHeight="1" x14ac:dyDescent="0.25">
      <c r="A695" s="1"/>
      <c r="B695" s="2"/>
      <c r="C695" s="39" t="s">
        <v>1769</v>
      </c>
      <c r="D695" s="48">
        <v>672</v>
      </c>
      <c r="E695" s="4"/>
      <c r="F695" s="77"/>
      <c r="G695" s="77"/>
    </row>
    <row r="696" spans="1:9" s="10" customFormat="1" ht="15.75" customHeight="1" x14ac:dyDescent="0.25">
      <c r="A696" s="1"/>
      <c r="B696" s="2"/>
      <c r="C696" s="39" t="s">
        <v>1822</v>
      </c>
      <c r="D696" s="48">
        <v>282</v>
      </c>
      <c r="E696" s="4"/>
      <c r="F696" s="77"/>
      <c r="G696" s="77"/>
    </row>
    <row r="697" spans="1:9" s="10" customFormat="1" ht="15.75" customHeight="1" x14ac:dyDescent="0.25">
      <c r="A697" s="1"/>
      <c r="B697" s="2"/>
      <c r="C697" s="39" t="s">
        <v>156</v>
      </c>
      <c r="D697" s="48">
        <v>249</v>
      </c>
      <c r="E697" s="4"/>
      <c r="F697" s="77"/>
      <c r="G697" s="77"/>
    </row>
    <row r="698" spans="1:9" s="10" customFormat="1" ht="15.75" customHeight="1" x14ac:dyDescent="0.25">
      <c r="A698" s="1"/>
      <c r="B698" s="2"/>
      <c r="C698" s="39" t="s">
        <v>26</v>
      </c>
      <c r="D698" s="48">
        <v>356</v>
      </c>
      <c r="E698" s="4"/>
      <c r="F698" s="77"/>
      <c r="G698" s="77"/>
    </row>
    <row r="699" spans="1:9" s="10" customFormat="1" ht="15.75" customHeight="1" x14ac:dyDescent="0.25">
      <c r="A699" s="1"/>
      <c r="B699" s="2"/>
      <c r="C699" s="39" t="s">
        <v>95</v>
      </c>
      <c r="D699" s="48">
        <v>1295</v>
      </c>
      <c r="E699" s="4"/>
      <c r="F699" s="77"/>
      <c r="G699" s="77"/>
    </row>
    <row r="700" spans="1:9" s="10" customFormat="1" ht="15.75" customHeight="1" x14ac:dyDescent="0.25">
      <c r="A700" s="1"/>
      <c r="B700" s="2"/>
      <c r="C700" s="39" t="s">
        <v>870</v>
      </c>
      <c r="D700" s="48">
        <v>119</v>
      </c>
      <c r="E700" s="4"/>
      <c r="F700" s="77"/>
      <c r="G700" s="77"/>
    </row>
    <row r="701" spans="1:9" s="10" customFormat="1" ht="15.75" customHeight="1" x14ac:dyDescent="0.25">
      <c r="A701" s="1"/>
      <c r="B701" s="2"/>
      <c r="C701" s="39" t="s">
        <v>1830</v>
      </c>
      <c r="D701" s="48">
        <v>884</v>
      </c>
      <c r="E701" s="4"/>
      <c r="F701" s="77"/>
      <c r="G701" s="77"/>
    </row>
    <row r="702" spans="1:9" s="8" customFormat="1" ht="15.75" customHeight="1" x14ac:dyDescent="0.25">
      <c r="A702" s="1"/>
      <c r="B702" s="2"/>
      <c r="C702" s="39" t="s">
        <v>114</v>
      </c>
      <c r="D702" s="48">
        <v>421</v>
      </c>
      <c r="E702" s="4"/>
      <c r="F702" s="77"/>
      <c r="G702" s="77"/>
      <c r="H702" s="10"/>
      <c r="I702" s="10"/>
    </row>
    <row r="703" spans="1:9" s="10" customFormat="1" ht="15.75" customHeight="1" x14ac:dyDescent="0.25">
      <c r="A703" s="1"/>
      <c r="B703" s="2"/>
      <c r="C703" s="39" t="s">
        <v>1854</v>
      </c>
      <c r="D703" s="48">
        <v>662</v>
      </c>
      <c r="E703" s="4"/>
      <c r="F703" s="77"/>
      <c r="G703" s="77"/>
      <c r="H703" s="8"/>
    </row>
    <row r="704" spans="1:9" s="10" customFormat="1" ht="15.75" customHeight="1" x14ac:dyDescent="0.25">
      <c r="A704" s="1"/>
      <c r="B704" s="2"/>
      <c r="C704" s="39" t="s">
        <v>1855</v>
      </c>
      <c r="D704" s="48">
        <v>1028</v>
      </c>
      <c r="E704" s="4"/>
      <c r="F704" s="77"/>
      <c r="G704" s="77"/>
      <c r="H704" s="86"/>
    </row>
    <row r="705" spans="1:8" s="10" customFormat="1" ht="15.75" customHeight="1" x14ac:dyDescent="0.25">
      <c r="A705" s="1"/>
      <c r="B705" s="2"/>
      <c r="C705" s="39" t="s">
        <v>1856</v>
      </c>
      <c r="D705" s="48">
        <v>494</v>
      </c>
      <c r="E705" s="4"/>
      <c r="F705" s="77"/>
      <c r="G705" s="77"/>
      <c r="H705" s="84"/>
    </row>
    <row r="706" spans="1:8" s="10" customFormat="1" ht="15.75" customHeight="1" x14ac:dyDescent="0.25">
      <c r="A706" s="1"/>
      <c r="B706" s="2"/>
      <c r="C706" s="39" t="s">
        <v>1857</v>
      </c>
      <c r="D706" s="48">
        <v>809</v>
      </c>
      <c r="E706" s="4"/>
      <c r="F706" s="77"/>
      <c r="G706" s="77"/>
      <c r="H706" s="84"/>
    </row>
    <row r="707" spans="1:8" s="10" customFormat="1" ht="15.75" customHeight="1" x14ac:dyDescent="0.25">
      <c r="A707" s="1"/>
      <c r="B707" s="2"/>
      <c r="C707" s="39" t="s">
        <v>1858</v>
      </c>
      <c r="D707" s="48">
        <v>694</v>
      </c>
      <c r="E707" s="4"/>
      <c r="F707" s="77"/>
      <c r="G707" s="77"/>
      <c r="H707" s="84"/>
    </row>
    <row r="708" spans="1:8" s="10" customFormat="1" ht="15.75" customHeight="1" x14ac:dyDescent="0.25">
      <c r="A708" s="1"/>
      <c r="B708" s="2"/>
      <c r="C708" s="39" t="s">
        <v>1859</v>
      </c>
      <c r="D708" s="48">
        <v>935</v>
      </c>
      <c r="E708" s="4"/>
      <c r="F708" s="77"/>
      <c r="G708" s="77"/>
      <c r="H708" s="84"/>
    </row>
    <row r="709" spans="1:8" s="10" customFormat="1" ht="15.75" customHeight="1" x14ac:dyDescent="0.25">
      <c r="A709" s="1"/>
      <c r="B709" s="2"/>
      <c r="C709" s="39" t="s">
        <v>1860</v>
      </c>
      <c r="D709" s="48">
        <v>2039</v>
      </c>
      <c r="E709" s="4"/>
      <c r="F709" s="77"/>
      <c r="G709" s="77"/>
      <c r="H709" s="86"/>
    </row>
    <row r="710" spans="1:8" s="10" customFormat="1" ht="15.75" customHeight="1" x14ac:dyDescent="0.25">
      <c r="A710" s="1"/>
      <c r="B710" s="2"/>
      <c r="C710" s="39" t="s">
        <v>1861</v>
      </c>
      <c r="D710" s="48">
        <v>557</v>
      </c>
      <c r="E710" s="4"/>
      <c r="F710" s="77"/>
      <c r="G710" s="77"/>
    </row>
    <row r="711" spans="1:8" s="10" customFormat="1" ht="15.75" customHeight="1" x14ac:dyDescent="0.25">
      <c r="A711" s="1"/>
      <c r="B711" s="2"/>
      <c r="C711" s="39" t="s">
        <v>1862</v>
      </c>
      <c r="D711" s="48">
        <v>291</v>
      </c>
      <c r="E711" s="4"/>
      <c r="F711" s="77"/>
      <c r="G711" s="77"/>
    </row>
    <row r="712" spans="1:8" s="10" customFormat="1" ht="15.75" customHeight="1" x14ac:dyDescent="0.25">
      <c r="A712" s="1"/>
      <c r="B712" s="2"/>
      <c r="C712" s="39" t="s">
        <v>1863</v>
      </c>
      <c r="D712" s="48">
        <v>232</v>
      </c>
      <c r="E712" s="4"/>
      <c r="F712" s="77"/>
      <c r="G712" s="77"/>
    </row>
    <row r="713" spans="1:8" s="10" customFormat="1" ht="15.75" customHeight="1" x14ac:dyDescent="0.25">
      <c r="A713" s="1"/>
      <c r="B713" s="2"/>
      <c r="C713" s="39" t="s">
        <v>1864</v>
      </c>
      <c r="D713" s="48">
        <v>242</v>
      </c>
      <c r="E713" s="4"/>
      <c r="F713" s="77"/>
      <c r="G713" s="77"/>
    </row>
    <row r="714" spans="1:8" s="10" customFormat="1" ht="15.75" customHeight="1" x14ac:dyDescent="0.25">
      <c r="A714" s="1"/>
      <c r="B714" s="2"/>
      <c r="C714" s="39" t="s">
        <v>1865</v>
      </c>
      <c r="D714" s="48">
        <v>751</v>
      </c>
      <c r="E714" s="4"/>
      <c r="F714" s="77"/>
      <c r="G714" s="77"/>
    </row>
    <row r="715" spans="1:8" s="10" customFormat="1" ht="15.75" customHeight="1" x14ac:dyDescent="0.25">
      <c r="A715" s="1"/>
      <c r="B715" s="2"/>
      <c r="C715" s="39" t="s">
        <v>1866</v>
      </c>
      <c r="D715" s="48">
        <v>416</v>
      </c>
      <c r="E715" s="4"/>
      <c r="F715" s="77"/>
      <c r="G715" s="77"/>
    </row>
    <row r="716" spans="1:8" s="10" customFormat="1" ht="15.75" customHeight="1" x14ac:dyDescent="0.25">
      <c r="A716" s="1"/>
      <c r="B716" s="2"/>
      <c r="C716" s="39" t="s">
        <v>1867</v>
      </c>
      <c r="D716" s="48">
        <v>397</v>
      </c>
      <c r="E716" s="4"/>
      <c r="F716" s="77"/>
      <c r="G716" s="77"/>
    </row>
    <row r="717" spans="1:8" s="10" customFormat="1" ht="15.75" customHeight="1" x14ac:dyDescent="0.25">
      <c r="A717" s="1"/>
      <c r="B717" s="2"/>
      <c r="C717" s="39" t="s">
        <v>907</v>
      </c>
      <c r="D717" s="48">
        <v>443</v>
      </c>
      <c r="E717" s="4"/>
      <c r="F717" s="77"/>
      <c r="G717" s="77"/>
    </row>
    <row r="718" spans="1:8" s="10" customFormat="1" ht="15.75" customHeight="1" x14ac:dyDescent="0.25">
      <c r="A718" s="1"/>
      <c r="B718" s="2"/>
      <c r="C718" s="39" t="s">
        <v>1868</v>
      </c>
      <c r="D718" s="48">
        <v>577</v>
      </c>
      <c r="E718" s="4"/>
      <c r="F718" s="77"/>
      <c r="G718" s="77"/>
    </row>
    <row r="719" spans="1:8" s="10" customFormat="1" ht="15.75" customHeight="1" x14ac:dyDescent="0.25">
      <c r="A719" s="1"/>
      <c r="B719" s="2"/>
      <c r="C719" s="39" t="s">
        <v>1869</v>
      </c>
      <c r="D719" s="48">
        <v>665</v>
      </c>
      <c r="E719" s="4"/>
      <c r="F719" s="77"/>
      <c r="G719" s="77"/>
    </row>
    <row r="720" spans="1:8" s="10" customFormat="1" ht="15.75" customHeight="1" x14ac:dyDescent="0.25">
      <c r="A720" s="1"/>
      <c r="B720" s="2"/>
      <c r="C720" s="39" t="s">
        <v>1870</v>
      </c>
      <c r="D720" s="48">
        <v>937</v>
      </c>
      <c r="E720" s="4"/>
      <c r="F720" s="77"/>
      <c r="G720" s="77"/>
    </row>
    <row r="721" spans="1:9" s="10" customFormat="1" ht="15.75" customHeight="1" x14ac:dyDescent="0.25">
      <c r="A721" s="1"/>
      <c r="B721" s="2"/>
      <c r="C721" s="39" t="s">
        <v>1871</v>
      </c>
      <c r="D721" s="48">
        <v>1470</v>
      </c>
      <c r="E721" s="4"/>
      <c r="F721" s="77"/>
      <c r="G721" s="77"/>
    </row>
    <row r="722" spans="1:9" s="10" customFormat="1" ht="15.75" customHeight="1" x14ac:dyDescent="0.25">
      <c r="A722" s="1"/>
      <c r="B722" s="2"/>
      <c r="C722" s="39" t="s">
        <v>1872</v>
      </c>
      <c r="D722" s="48">
        <v>883</v>
      </c>
      <c r="E722" s="4"/>
      <c r="F722" s="77"/>
      <c r="G722" s="77"/>
    </row>
    <row r="723" spans="1:9" s="8" customFormat="1" ht="15.75" customHeight="1" x14ac:dyDescent="0.25">
      <c r="A723" s="1"/>
      <c r="B723" s="2"/>
      <c r="C723" s="39" t="s">
        <v>1873</v>
      </c>
      <c r="D723" s="48">
        <v>1231</v>
      </c>
      <c r="E723" s="4"/>
      <c r="F723" s="77"/>
      <c r="G723" s="77"/>
      <c r="H723" s="10"/>
      <c r="I723" s="10"/>
    </row>
    <row r="724" spans="1:9" s="10" customFormat="1" ht="15.75" customHeight="1" x14ac:dyDescent="0.25">
      <c r="A724" s="1"/>
      <c r="B724" s="2"/>
      <c r="C724" s="39" t="s">
        <v>1874</v>
      </c>
      <c r="D724" s="48">
        <v>1466</v>
      </c>
      <c r="E724" s="4"/>
      <c r="F724" s="77"/>
      <c r="G724" s="77"/>
      <c r="H724" s="8"/>
    </row>
    <row r="725" spans="1:9" s="10" customFormat="1" ht="15.75" customHeight="1" x14ac:dyDescent="0.25">
      <c r="A725" s="1"/>
      <c r="B725" s="2"/>
      <c r="C725" s="39" t="s">
        <v>1875</v>
      </c>
      <c r="D725" s="48">
        <v>594</v>
      </c>
      <c r="E725" s="4"/>
      <c r="F725" s="77"/>
      <c r="G725" s="77"/>
    </row>
    <row r="726" spans="1:9" s="10" customFormat="1" ht="15.75" customHeight="1" x14ac:dyDescent="0.25">
      <c r="A726" s="1"/>
      <c r="B726" s="2"/>
      <c r="C726" s="39" t="s">
        <v>1876</v>
      </c>
      <c r="D726" s="48">
        <v>646</v>
      </c>
      <c r="E726" s="4"/>
      <c r="F726" s="77"/>
      <c r="G726" s="77"/>
    </row>
    <row r="727" spans="1:9" s="10" customFormat="1" ht="15.75" customHeight="1" x14ac:dyDescent="0.25">
      <c r="A727" s="1"/>
      <c r="B727" s="2"/>
      <c r="C727" s="39" t="s">
        <v>1877</v>
      </c>
      <c r="D727" s="48">
        <v>857</v>
      </c>
      <c r="E727" s="4"/>
      <c r="F727" s="77"/>
      <c r="G727" s="77"/>
    </row>
    <row r="728" spans="1:9" s="10" customFormat="1" ht="15.75" customHeight="1" x14ac:dyDescent="0.25">
      <c r="A728" s="1"/>
      <c r="B728" s="2"/>
      <c r="C728" s="39" t="s">
        <v>110</v>
      </c>
      <c r="D728" s="48">
        <v>509</v>
      </c>
      <c r="E728" s="4"/>
      <c r="F728" s="77"/>
      <c r="G728" s="77"/>
    </row>
    <row r="729" spans="1:9" s="10" customFormat="1" ht="15.75" customHeight="1" x14ac:dyDescent="0.25">
      <c r="A729" s="1"/>
      <c r="B729" s="2"/>
      <c r="C729" s="39" t="s">
        <v>1878</v>
      </c>
      <c r="D729" s="48">
        <v>1453</v>
      </c>
      <c r="E729" s="4"/>
      <c r="F729" s="77"/>
      <c r="G729" s="77"/>
    </row>
    <row r="730" spans="1:9" s="10" customFormat="1" ht="15.75" customHeight="1" x14ac:dyDescent="0.25">
      <c r="A730" s="1"/>
      <c r="B730" s="2"/>
      <c r="C730" s="39" t="s">
        <v>1879</v>
      </c>
      <c r="D730" s="48">
        <v>263</v>
      </c>
      <c r="E730" s="4"/>
      <c r="F730" s="77"/>
      <c r="G730" s="77"/>
    </row>
    <row r="731" spans="1:9" s="10" customFormat="1" ht="15.75" customHeight="1" x14ac:dyDescent="0.25">
      <c r="A731" s="1"/>
      <c r="B731" s="2"/>
      <c r="C731" s="39" t="s">
        <v>1880</v>
      </c>
      <c r="D731" s="48">
        <v>232</v>
      </c>
      <c r="E731" s="4"/>
      <c r="F731" s="77"/>
      <c r="G731" s="77"/>
    </row>
    <row r="732" spans="1:9" s="10" customFormat="1" ht="15.75" customHeight="1" x14ac:dyDescent="0.25">
      <c r="A732" s="1"/>
      <c r="B732" s="2"/>
      <c r="C732" s="39" t="s">
        <v>1881</v>
      </c>
      <c r="D732" s="48">
        <v>906</v>
      </c>
      <c r="E732" s="4"/>
      <c r="F732" s="77"/>
      <c r="G732" s="77"/>
    </row>
    <row r="733" spans="1:9" s="10" customFormat="1" ht="15.75" customHeight="1" x14ac:dyDescent="0.25">
      <c r="A733" s="1"/>
      <c r="B733" s="2"/>
      <c r="C733" s="39" t="s">
        <v>1882</v>
      </c>
      <c r="D733" s="48">
        <v>916</v>
      </c>
      <c r="E733" s="4"/>
      <c r="F733" s="77"/>
      <c r="G733" s="77"/>
    </row>
    <row r="734" spans="1:9" s="10" customFormat="1" ht="15.75" customHeight="1" x14ac:dyDescent="0.25">
      <c r="A734" s="1"/>
      <c r="B734" s="1"/>
      <c r="C734" s="39" t="s">
        <v>952</v>
      </c>
      <c r="D734" s="48"/>
      <c r="E734" s="4"/>
      <c r="F734" s="77"/>
      <c r="G734" s="77"/>
    </row>
    <row r="735" spans="1:9" s="8" customFormat="1" ht="15.75" customHeight="1" x14ac:dyDescent="0.25">
      <c r="A735" s="1"/>
      <c r="B735" s="1"/>
      <c r="C735" s="38" t="s">
        <v>1883</v>
      </c>
      <c r="D735" s="47">
        <f>SUM(D736:D795)</f>
        <v>66786</v>
      </c>
      <c r="E735" s="4"/>
      <c r="F735" s="77"/>
      <c r="G735" s="77"/>
      <c r="H735" s="47"/>
      <c r="I735" s="47"/>
    </row>
    <row r="736" spans="1:9" s="10" customFormat="1" ht="15.75" customHeight="1" x14ac:dyDescent="0.25">
      <c r="A736" s="1"/>
      <c r="B736" s="2"/>
      <c r="C736" s="39" t="s">
        <v>1250</v>
      </c>
      <c r="D736" s="48">
        <v>1108</v>
      </c>
      <c r="E736" s="4"/>
      <c r="F736" s="77"/>
      <c r="G736" s="77"/>
    </row>
    <row r="737" spans="1:8" s="10" customFormat="1" ht="15.75" customHeight="1" x14ac:dyDescent="0.25">
      <c r="A737" s="1"/>
      <c r="B737" s="2"/>
      <c r="C737" s="39" t="s">
        <v>1884</v>
      </c>
      <c r="D737" s="48">
        <v>728</v>
      </c>
      <c r="E737" s="4"/>
      <c r="F737" s="77"/>
      <c r="G737" s="77"/>
    </row>
    <row r="738" spans="1:8" s="10" customFormat="1" ht="15.75" customHeight="1" x14ac:dyDescent="0.25">
      <c r="A738" s="1"/>
      <c r="B738" s="2"/>
      <c r="C738" s="39" t="s">
        <v>1885</v>
      </c>
      <c r="D738" s="48">
        <v>787</v>
      </c>
      <c r="E738" s="4"/>
      <c r="F738" s="77"/>
      <c r="G738" s="77"/>
    </row>
    <row r="739" spans="1:8" s="10" customFormat="1" ht="15.75" customHeight="1" x14ac:dyDescent="0.25">
      <c r="A739" s="1"/>
      <c r="B739" s="2"/>
      <c r="C739" s="39" t="s">
        <v>1886</v>
      </c>
      <c r="D739" s="48">
        <v>414</v>
      </c>
      <c r="E739" s="4"/>
      <c r="F739" s="77"/>
      <c r="G739" s="77"/>
    </row>
    <row r="740" spans="1:8" s="10" customFormat="1" ht="15.75" customHeight="1" x14ac:dyDescent="0.25">
      <c r="A740" s="1"/>
      <c r="B740" s="2"/>
      <c r="C740" s="39" t="s">
        <v>1887</v>
      </c>
      <c r="D740" s="48">
        <v>793</v>
      </c>
      <c r="E740" s="4"/>
      <c r="F740" s="77"/>
      <c r="G740" s="77"/>
    </row>
    <row r="741" spans="1:8" s="10" customFormat="1" ht="15.75" customHeight="1" x14ac:dyDescent="0.25">
      <c r="A741" s="1"/>
      <c r="B741" s="2"/>
      <c r="C741" s="39" t="s">
        <v>1888</v>
      </c>
      <c r="D741" s="48">
        <v>1050</v>
      </c>
      <c r="E741" s="4"/>
      <c r="F741" s="77"/>
      <c r="G741" s="77"/>
    </row>
    <row r="742" spans="1:8" s="10" customFormat="1" ht="15.75" customHeight="1" x14ac:dyDescent="0.25">
      <c r="A742" s="1"/>
      <c r="B742" s="2"/>
      <c r="C742" s="39" t="s">
        <v>101</v>
      </c>
      <c r="D742" s="48">
        <v>1033</v>
      </c>
      <c r="E742" s="4"/>
      <c r="F742" s="77"/>
      <c r="G742" s="77"/>
    </row>
    <row r="743" spans="1:8" s="10" customFormat="1" ht="15.75" customHeight="1" x14ac:dyDescent="0.25">
      <c r="A743" s="1"/>
      <c r="B743" s="2"/>
      <c r="C743" s="39" t="s">
        <v>1889</v>
      </c>
      <c r="D743" s="48">
        <v>1516</v>
      </c>
      <c r="E743" s="4"/>
      <c r="F743" s="77"/>
      <c r="G743" s="77"/>
    </row>
    <row r="744" spans="1:8" s="10" customFormat="1" ht="15.75" customHeight="1" x14ac:dyDescent="0.25">
      <c r="A744" s="1"/>
      <c r="B744" s="2"/>
      <c r="C744" s="39" t="s">
        <v>1890</v>
      </c>
      <c r="D744" s="48">
        <v>2228</v>
      </c>
      <c r="E744" s="4"/>
      <c r="F744" s="77"/>
      <c r="G744" s="77"/>
      <c r="H744" s="8"/>
    </row>
    <row r="745" spans="1:8" s="10" customFormat="1" ht="15.75" customHeight="1" x14ac:dyDescent="0.25">
      <c r="A745" s="1"/>
      <c r="B745" s="2"/>
      <c r="C745" s="39" t="s">
        <v>1891</v>
      </c>
      <c r="D745" s="48">
        <v>237</v>
      </c>
      <c r="E745" s="4"/>
      <c r="F745" s="77"/>
      <c r="G745" s="77"/>
    </row>
    <row r="746" spans="1:8" s="10" customFormat="1" ht="15.75" customHeight="1" x14ac:dyDescent="0.25">
      <c r="A746" s="1"/>
      <c r="B746" s="2"/>
      <c r="C746" s="39" t="s">
        <v>1892</v>
      </c>
      <c r="D746" s="48">
        <v>1713</v>
      </c>
      <c r="E746" s="4"/>
      <c r="F746" s="77"/>
      <c r="G746" s="77"/>
    </row>
    <row r="747" spans="1:8" s="10" customFormat="1" ht="15.75" customHeight="1" x14ac:dyDescent="0.25">
      <c r="A747" s="1"/>
      <c r="B747" s="2"/>
      <c r="C747" s="39" t="s">
        <v>1893</v>
      </c>
      <c r="D747" s="48">
        <v>1650</v>
      </c>
      <c r="E747" s="4"/>
      <c r="F747" s="77"/>
      <c r="G747" s="77"/>
    </row>
    <row r="748" spans="1:8" s="10" customFormat="1" ht="15.75" customHeight="1" x14ac:dyDescent="0.25">
      <c r="A748" s="1"/>
      <c r="B748" s="2"/>
      <c r="C748" s="39" t="s">
        <v>1894</v>
      </c>
      <c r="D748" s="48">
        <v>892</v>
      </c>
      <c r="E748" s="4"/>
      <c r="F748" s="77"/>
      <c r="G748" s="77"/>
    </row>
    <row r="749" spans="1:8" s="10" customFormat="1" ht="15.75" customHeight="1" x14ac:dyDescent="0.25">
      <c r="A749" s="1"/>
      <c r="B749" s="2"/>
      <c r="C749" s="39" t="s">
        <v>1895</v>
      </c>
      <c r="D749" s="48">
        <v>808</v>
      </c>
      <c r="E749" s="4"/>
      <c r="F749" s="77"/>
      <c r="G749" s="77"/>
    </row>
    <row r="750" spans="1:8" s="10" customFormat="1" ht="15.75" customHeight="1" x14ac:dyDescent="0.25">
      <c r="A750" s="1"/>
      <c r="B750" s="2"/>
      <c r="C750" s="39" t="s">
        <v>1896</v>
      </c>
      <c r="D750" s="48">
        <v>1300</v>
      </c>
      <c r="E750" s="4"/>
      <c r="F750" s="77"/>
      <c r="G750" s="77"/>
    </row>
    <row r="751" spans="1:8" s="10" customFormat="1" ht="15.75" customHeight="1" x14ac:dyDescent="0.25">
      <c r="A751" s="1"/>
      <c r="B751" s="2"/>
      <c r="C751" s="39" t="s">
        <v>1897</v>
      </c>
      <c r="D751" s="48">
        <v>855</v>
      </c>
      <c r="E751" s="4"/>
      <c r="F751" s="77"/>
      <c r="G751" s="77"/>
    </row>
    <row r="752" spans="1:8" s="10" customFormat="1" ht="15.75" customHeight="1" x14ac:dyDescent="0.25">
      <c r="A752" s="1"/>
      <c r="B752" s="2"/>
      <c r="C752" s="39" t="s">
        <v>1391</v>
      </c>
      <c r="D752" s="48">
        <v>404</v>
      </c>
      <c r="E752" s="4"/>
      <c r="F752" s="77"/>
      <c r="G752" s="77"/>
    </row>
    <row r="753" spans="1:7" s="10" customFormat="1" ht="15.75" customHeight="1" x14ac:dyDescent="0.25">
      <c r="A753" s="1"/>
      <c r="B753" s="2"/>
      <c r="C753" s="39" t="s">
        <v>1898</v>
      </c>
      <c r="D753" s="48">
        <v>1184</v>
      </c>
      <c r="E753" s="4"/>
      <c r="F753" s="77"/>
      <c r="G753" s="77"/>
    </row>
    <row r="754" spans="1:7" s="10" customFormat="1" ht="15.75" customHeight="1" x14ac:dyDescent="0.25">
      <c r="A754" s="1"/>
      <c r="B754" s="2"/>
      <c r="C754" s="39" t="s">
        <v>1899</v>
      </c>
      <c r="D754" s="48">
        <v>1285</v>
      </c>
      <c r="E754" s="4"/>
      <c r="F754" s="77"/>
      <c r="G754" s="77"/>
    </row>
    <row r="755" spans="1:7" s="10" customFormat="1" ht="15.75" customHeight="1" x14ac:dyDescent="0.25">
      <c r="A755" s="1"/>
      <c r="B755" s="2"/>
      <c r="C755" s="39" t="s">
        <v>1900</v>
      </c>
      <c r="D755" s="48">
        <v>1967</v>
      </c>
      <c r="E755" s="4"/>
      <c r="F755" s="77"/>
      <c r="G755" s="77"/>
    </row>
    <row r="756" spans="1:7" s="10" customFormat="1" ht="15.75" customHeight="1" x14ac:dyDescent="0.25">
      <c r="A756" s="1"/>
      <c r="B756" s="2"/>
      <c r="C756" s="39" t="s">
        <v>63</v>
      </c>
      <c r="D756" s="48">
        <v>1576</v>
      </c>
      <c r="E756" s="4"/>
      <c r="F756" s="77"/>
      <c r="G756" s="77"/>
    </row>
    <row r="757" spans="1:7" s="10" customFormat="1" ht="15.75" customHeight="1" x14ac:dyDescent="0.25">
      <c r="A757" s="1"/>
      <c r="B757" s="2"/>
      <c r="C757" s="39" t="s">
        <v>1394</v>
      </c>
      <c r="D757" s="48">
        <v>1159</v>
      </c>
      <c r="E757" s="4"/>
      <c r="F757" s="77"/>
      <c r="G757" s="77"/>
    </row>
    <row r="758" spans="1:7" s="10" customFormat="1" ht="15.75" customHeight="1" x14ac:dyDescent="0.25">
      <c r="A758" s="1"/>
      <c r="B758" s="2"/>
      <c r="C758" s="39" t="s">
        <v>75</v>
      </c>
      <c r="D758" s="48">
        <v>2400</v>
      </c>
      <c r="E758" s="4"/>
      <c r="F758" s="77"/>
      <c r="G758" s="77"/>
    </row>
    <row r="759" spans="1:7" s="10" customFormat="1" ht="15.75" customHeight="1" x14ac:dyDescent="0.25">
      <c r="A759" s="1"/>
      <c r="B759" s="2"/>
      <c r="C759" s="39" t="s">
        <v>1901</v>
      </c>
      <c r="D759" s="48">
        <v>5647</v>
      </c>
      <c r="E759" s="4"/>
      <c r="F759" s="77"/>
      <c r="G759" s="77"/>
    </row>
    <row r="760" spans="1:7" s="10" customFormat="1" ht="15.75" customHeight="1" x14ac:dyDescent="0.25">
      <c r="A760" s="1"/>
      <c r="B760" s="2"/>
      <c r="C760" s="39" t="s">
        <v>1902</v>
      </c>
      <c r="D760" s="48">
        <v>1077</v>
      </c>
      <c r="E760" s="4"/>
      <c r="F760" s="77"/>
      <c r="G760" s="77"/>
    </row>
    <row r="761" spans="1:7" s="10" customFormat="1" ht="15.75" customHeight="1" x14ac:dyDescent="0.25">
      <c r="A761" s="1"/>
      <c r="B761" s="2"/>
      <c r="C761" s="39" t="s">
        <v>1903</v>
      </c>
      <c r="D761" s="48">
        <v>1927</v>
      </c>
      <c r="E761" s="4"/>
      <c r="F761" s="77"/>
      <c r="G761" s="77"/>
    </row>
    <row r="762" spans="1:7" s="10" customFormat="1" ht="15.75" customHeight="1" x14ac:dyDescent="0.25">
      <c r="A762" s="1"/>
      <c r="B762" s="2"/>
      <c r="C762" s="39" t="s">
        <v>1904</v>
      </c>
      <c r="D762" s="48">
        <v>821</v>
      </c>
      <c r="E762" s="4"/>
      <c r="F762" s="77"/>
      <c r="G762" s="77"/>
    </row>
    <row r="763" spans="1:7" s="10" customFormat="1" ht="15.75" customHeight="1" x14ac:dyDescent="0.25">
      <c r="A763" s="1"/>
      <c r="B763" s="2"/>
      <c r="C763" s="39" t="s">
        <v>1905</v>
      </c>
      <c r="D763" s="48">
        <v>1244</v>
      </c>
      <c r="E763" s="4"/>
      <c r="F763" s="77"/>
      <c r="G763" s="77"/>
    </row>
    <row r="764" spans="1:7" s="10" customFormat="1" ht="15.75" customHeight="1" x14ac:dyDescent="0.25">
      <c r="A764" s="1"/>
      <c r="B764" s="2"/>
      <c r="C764" s="39" t="s">
        <v>1906</v>
      </c>
      <c r="D764" s="48">
        <v>1520</v>
      </c>
      <c r="E764" s="4"/>
      <c r="F764" s="77"/>
      <c r="G764" s="77"/>
    </row>
    <row r="765" spans="1:7" s="10" customFormat="1" ht="15.75" customHeight="1" x14ac:dyDescent="0.25">
      <c r="A765" s="1"/>
      <c r="B765" s="2"/>
      <c r="C765" s="39" t="s">
        <v>1907</v>
      </c>
      <c r="D765" s="48">
        <v>1528</v>
      </c>
      <c r="E765" s="4"/>
      <c r="F765" s="77"/>
      <c r="G765" s="77"/>
    </row>
    <row r="766" spans="1:7" s="10" customFormat="1" ht="15.75" customHeight="1" x14ac:dyDescent="0.25">
      <c r="A766" s="1"/>
      <c r="B766" s="2"/>
      <c r="C766" s="39" t="s">
        <v>1908</v>
      </c>
      <c r="D766" s="48">
        <v>1101</v>
      </c>
      <c r="E766" s="4"/>
      <c r="F766" s="77"/>
      <c r="G766" s="77"/>
    </row>
    <row r="767" spans="1:7" s="10" customFormat="1" ht="15.75" customHeight="1" x14ac:dyDescent="0.25">
      <c r="A767" s="1"/>
      <c r="B767" s="2"/>
      <c r="C767" s="39" t="s">
        <v>1909</v>
      </c>
      <c r="D767" s="48">
        <v>1018</v>
      </c>
      <c r="E767" s="4"/>
      <c r="F767" s="77"/>
      <c r="G767" s="77"/>
    </row>
    <row r="768" spans="1:7" s="10" customFormat="1" ht="15.75" customHeight="1" x14ac:dyDescent="0.25">
      <c r="A768" s="1"/>
      <c r="B768" s="2"/>
      <c r="C768" s="39" t="s">
        <v>1910</v>
      </c>
      <c r="D768" s="48">
        <v>568</v>
      </c>
      <c r="E768" s="4"/>
      <c r="F768" s="77"/>
      <c r="G768" s="77"/>
    </row>
    <row r="769" spans="1:8" s="10" customFormat="1" ht="15.75" customHeight="1" x14ac:dyDescent="0.25">
      <c r="A769" s="1"/>
      <c r="B769" s="2"/>
      <c r="C769" s="39" t="s">
        <v>1911</v>
      </c>
      <c r="D769" s="48">
        <v>1432</v>
      </c>
      <c r="E769" s="4"/>
      <c r="F769" s="77"/>
      <c r="G769" s="77"/>
    </row>
    <row r="770" spans="1:8" s="10" customFormat="1" ht="15.75" customHeight="1" x14ac:dyDescent="0.25">
      <c r="A770" s="1"/>
      <c r="B770" s="2"/>
      <c r="C770" s="39" t="s">
        <v>1912</v>
      </c>
      <c r="D770" s="48">
        <v>2972</v>
      </c>
      <c r="E770" s="4"/>
      <c r="F770" s="77"/>
      <c r="G770" s="77"/>
    </row>
    <row r="771" spans="1:8" s="10" customFormat="1" ht="15.75" customHeight="1" x14ac:dyDescent="0.25">
      <c r="A771" s="1"/>
      <c r="B771" s="2"/>
      <c r="C771" s="39" t="s">
        <v>660</v>
      </c>
      <c r="D771" s="48">
        <v>972</v>
      </c>
      <c r="E771" s="4"/>
      <c r="F771" s="77"/>
      <c r="G771" s="77"/>
      <c r="H771" s="86"/>
    </row>
    <row r="772" spans="1:8" s="10" customFormat="1" ht="15.75" customHeight="1" x14ac:dyDescent="0.25">
      <c r="A772" s="1"/>
      <c r="B772" s="2"/>
      <c r="C772" s="39" t="s">
        <v>1913</v>
      </c>
      <c r="D772" s="48">
        <v>655</v>
      </c>
      <c r="E772" s="4"/>
      <c r="F772" s="77"/>
      <c r="G772" s="77"/>
    </row>
    <row r="773" spans="1:8" s="10" customFormat="1" ht="15.75" customHeight="1" x14ac:dyDescent="0.25">
      <c r="A773" s="1"/>
      <c r="B773" s="2"/>
      <c r="C773" s="39" t="s">
        <v>1914</v>
      </c>
      <c r="D773" s="48">
        <v>1244</v>
      </c>
      <c r="E773" s="4"/>
      <c r="F773" s="77"/>
      <c r="G773" s="77"/>
    </row>
    <row r="774" spans="1:8" s="10" customFormat="1" ht="15.75" customHeight="1" x14ac:dyDescent="0.25">
      <c r="A774" s="1"/>
      <c r="B774" s="2"/>
      <c r="C774" s="39" t="s">
        <v>1915</v>
      </c>
      <c r="D774" s="48">
        <v>1102</v>
      </c>
      <c r="E774" s="4"/>
      <c r="F774" s="77"/>
      <c r="G774" s="77"/>
    </row>
    <row r="775" spans="1:8" s="10" customFormat="1" ht="15.75" customHeight="1" x14ac:dyDescent="0.25">
      <c r="A775" s="1"/>
      <c r="B775" s="2"/>
      <c r="C775" s="39" t="s">
        <v>1916</v>
      </c>
      <c r="D775" s="48">
        <v>994</v>
      </c>
      <c r="E775" s="4"/>
      <c r="F775" s="77"/>
      <c r="G775" s="77"/>
    </row>
    <row r="776" spans="1:8" s="10" customFormat="1" ht="15.75" customHeight="1" x14ac:dyDescent="0.25">
      <c r="A776" s="1"/>
      <c r="B776" s="2"/>
      <c r="C776" s="39" t="s">
        <v>1917</v>
      </c>
      <c r="D776" s="48">
        <v>1423</v>
      </c>
      <c r="E776" s="4"/>
      <c r="F776" s="77"/>
      <c r="G776" s="77"/>
    </row>
    <row r="777" spans="1:8" s="10" customFormat="1" ht="15.75" customHeight="1" x14ac:dyDescent="0.25">
      <c r="A777" s="1"/>
      <c r="B777" s="2"/>
      <c r="C777" s="39" t="s">
        <v>81</v>
      </c>
      <c r="D777" s="48">
        <v>974</v>
      </c>
      <c r="E777" s="4"/>
      <c r="F777" s="77"/>
      <c r="G777" s="77"/>
    </row>
    <row r="778" spans="1:8" s="10" customFormat="1" ht="15.75" customHeight="1" x14ac:dyDescent="0.25">
      <c r="A778" s="1"/>
      <c r="B778" s="2"/>
      <c r="C778" s="39" t="s">
        <v>1918</v>
      </c>
      <c r="D778" s="48">
        <v>883</v>
      </c>
      <c r="E778" s="4"/>
      <c r="F778" s="77"/>
      <c r="G778" s="77"/>
    </row>
    <row r="779" spans="1:8" s="10" customFormat="1" ht="15.75" customHeight="1" x14ac:dyDescent="0.25">
      <c r="A779" s="1"/>
      <c r="B779" s="2"/>
      <c r="C779" s="39" t="s">
        <v>1919</v>
      </c>
      <c r="D779" s="48">
        <v>954</v>
      </c>
      <c r="E779" s="4"/>
      <c r="F779" s="77"/>
      <c r="G779" s="77"/>
    </row>
    <row r="780" spans="1:8" s="10" customFormat="1" ht="15.75" customHeight="1" x14ac:dyDescent="0.25">
      <c r="A780" s="1"/>
      <c r="B780" s="2"/>
      <c r="C780" s="39" t="s">
        <v>1920</v>
      </c>
      <c r="D780" s="48">
        <v>1766</v>
      </c>
      <c r="E780" s="4"/>
      <c r="F780" s="77"/>
      <c r="G780" s="77"/>
    </row>
    <row r="781" spans="1:8" s="10" customFormat="1" ht="15.75" customHeight="1" x14ac:dyDescent="0.25">
      <c r="A781" s="1"/>
      <c r="B781" s="2"/>
      <c r="C781" s="39" t="s">
        <v>1921</v>
      </c>
      <c r="D781" s="48">
        <v>243</v>
      </c>
      <c r="E781" s="4"/>
      <c r="F781" s="77"/>
      <c r="G781" s="77"/>
    </row>
    <row r="782" spans="1:8" s="10" customFormat="1" ht="15.75" customHeight="1" x14ac:dyDescent="0.25">
      <c r="A782" s="1"/>
      <c r="B782" s="2"/>
      <c r="C782" s="39" t="s">
        <v>1922</v>
      </c>
      <c r="D782" s="48">
        <v>241</v>
      </c>
      <c r="E782" s="4"/>
      <c r="F782" s="77"/>
      <c r="G782" s="77"/>
    </row>
    <row r="783" spans="1:8" s="10" customFormat="1" ht="15.75" customHeight="1" x14ac:dyDescent="0.25">
      <c r="A783" s="1"/>
      <c r="B783" s="2"/>
      <c r="C783" s="39" t="s">
        <v>1923</v>
      </c>
      <c r="D783" s="48">
        <v>202</v>
      </c>
      <c r="E783" s="4"/>
      <c r="F783" s="77"/>
      <c r="G783" s="77"/>
    </row>
    <row r="784" spans="1:8" s="10" customFormat="1" ht="15.75" customHeight="1" x14ac:dyDescent="0.25">
      <c r="A784" s="1"/>
      <c r="B784" s="2"/>
      <c r="C784" s="39" t="s">
        <v>1924</v>
      </c>
      <c r="D784" s="48">
        <v>518</v>
      </c>
      <c r="E784" s="4"/>
      <c r="F784" s="77"/>
      <c r="G784" s="77"/>
    </row>
    <row r="785" spans="1:9" s="10" customFormat="1" ht="15.75" customHeight="1" x14ac:dyDescent="0.25">
      <c r="A785" s="1"/>
      <c r="B785" s="2"/>
      <c r="C785" s="39" t="s">
        <v>1925</v>
      </c>
      <c r="D785" s="48">
        <v>151</v>
      </c>
      <c r="E785" s="4"/>
      <c r="F785" s="77"/>
      <c r="G785" s="77"/>
    </row>
    <row r="786" spans="1:9" s="10" customFormat="1" ht="15.75" customHeight="1" x14ac:dyDescent="0.25">
      <c r="A786" s="1"/>
      <c r="B786" s="2"/>
      <c r="C786" s="39" t="s">
        <v>1926</v>
      </c>
      <c r="D786" s="48">
        <v>377</v>
      </c>
      <c r="E786" s="4"/>
      <c r="F786" s="77"/>
      <c r="G786" s="77"/>
    </row>
    <row r="787" spans="1:9" s="10" customFormat="1" ht="15.75" customHeight="1" x14ac:dyDescent="0.25">
      <c r="A787" s="1"/>
      <c r="B787" s="2"/>
      <c r="C787" s="39" t="s">
        <v>1927</v>
      </c>
      <c r="D787" s="48">
        <v>427</v>
      </c>
      <c r="E787" s="4"/>
      <c r="F787" s="77"/>
      <c r="G787" s="77"/>
    </row>
    <row r="788" spans="1:9" s="10" customFormat="1" ht="15.75" customHeight="1" x14ac:dyDescent="0.25">
      <c r="A788" s="1"/>
      <c r="B788" s="2"/>
      <c r="C788" s="39" t="s">
        <v>1928</v>
      </c>
      <c r="D788" s="48">
        <v>1704</v>
      </c>
      <c r="E788" s="4"/>
      <c r="F788" s="77"/>
      <c r="G788" s="77"/>
    </row>
    <row r="789" spans="1:9" s="10" customFormat="1" ht="15.75" customHeight="1" x14ac:dyDescent="0.25">
      <c r="A789" s="1"/>
      <c r="B789" s="2"/>
      <c r="C789" s="39" t="s">
        <v>1929</v>
      </c>
      <c r="D789" s="48">
        <v>172</v>
      </c>
      <c r="E789" s="4"/>
      <c r="F789" s="77"/>
      <c r="G789" s="77"/>
    </row>
    <row r="790" spans="1:9" s="10" customFormat="1" ht="15.75" customHeight="1" x14ac:dyDescent="0.25">
      <c r="A790" s="1"/>
      <c r="B790" s="2"/>
      <c r="C790" s="39" t="s">
        <v>1930</v>
      </c>
      <c r="D790" s="48">
        <v>113</v>
      </c>
      <c r="E790" s="4"/>
      <c r="F790" s="77"/>
      <c r="G790" s="77"/>
    </row>
    <row r="791" spans="1:9" s="10" customFormat="1" ht="15.75" customHeight="1" x14ac:dyDescent="0.25">
      <c r="A791" s="1"/>
      <c r="B791" s="2"/>
      <c r="C791" s="39" t="s">
        <v>216</v>
      </c>
      <c r="D791" s="48">
        <v>1428</v>
      </c>
      <c r="E791" s="4"/>
      <c r="F791" s="77"/>
      <c r="G791" s="77"/>
    </row>
    <row r="792" spans="1:9" s="10" customFormat="1" ht="15.75" customHeight="1" x14ac:dyDescent="0.25">
      <c r="A792" s="1"/>
      <c r="B792" s="2"/>
      <c r="C792" s="39" t="s">
        <v>130</v>
      </c>
      <c r="D792" s="48">
        <v>480</v>
      </c>
      <c r="E792" s="4"/>
      <c r="F792" s="77"/>
      <c r="G792" s="77"/>
    </row>
    <row r="793" spans="1:9" s="10" customFormat="1" ht="15.75" customHeight="1" x14ac:dyDescent="0.25">
      <c r="A793" s="1"/>
      <c r="B793" s="2"/>
      <c r="C793" s="39" t="s">
        <v>1931</v>
      </c>
      <c r="D793" s="48">
        <v>962</v>
      </c>
      <c r="E793" s="4"/>
      <c r="F793" s="77"/>
      <c r="G793" s="77"/>
    </row>
    <row r="794" spans="1:9" s="10" customFormat="1" ht="15.75" customHeight="1" x14ac:dyDescent="0.25">
      <c r="A794" s="1"/>
      <c r="B794" s="2"/>
      <c r="C794" s="39" t="s">
        <v>1932</v>
      </c>
      <c r="D794" s="48">
        <v>676</v>
      </c>
      <c r="E794" s="4"/>
      <c r="F794" s="77"/>
      <c r="G794" s="77"/>
    </row>
    <row r="795" spans="1:9" s="10" customFormat="1" ht="15.75" customHeight="1" x14ac:dyDescent="0.25">
      <c r="A795" s="1"/>
      <c r="B795" s="2"/>
      <c r="C795" s="39" t="s">
        <v>1933</v>
      </c>
      <c r="D795" s="48">
        <v>183</v>
      </c>
      <c r="E795" s="4"/>
      <c r="F795" s="77"/>
      <c r="G795" s="77"/>
    </row>
    <row r="796" spans="1:9" s="10" customFormat="1" ht="15.75" customHeight="1" x14ac:dyDescent="0.25">
      <c r="A796" s="1"/>
      <c r="B796" s="1"/>
      <c r="C796" s="39" t="s">
        <v>952</v>
      </c>
      <c r="D796" s="48"/>
      <c r="E796" s="4"/>
      <c r="F796" s="77"/>
      <c r="G796" s="77"/>
    </row>
    <row r="797" spans="1:9" s="8" customFormat="1" ht="15.75" customHeight="1" x14ac:dyDescent="0.25">
      <c r="A797" s="1"/>
      <c r="B797" s="1"/>
      <c r="C797" s="38" t="s">
        <v>1934</v>
      </c>
      <c r="D797" s="47">
        <f>SUM(D798:D870)</f>
        <v>81236</v>
      </c>
      <c r="E797" s="4"/>
      <c r="F797" s="77"/>
      <c r="G797" s="77"/>
      <c r="H797" s="47"/>
      <c r="I797" s="47"/>
    </row>
    <row r="798" spans="1:9" s="10" customFormat="1" ht="15.75" customHeight="1" x14ac:dyDescent="0.25">
      <c r="A798" s="1"/>
      <c r="B798" s="2"/>
      <c r="C798" s="39" t="s">
        <v>997</v>
      </c>
      <c r="D798" s="48">
        <v>1796</v>
      </c>
      <c r="E798" s="4"/>
      <c r="F798" s="77"/>
      <c r="G798" s="77"/>
    </row>
    <row r="799" spans="1:9" s="10" customFormat="1" ht="15.75" customHeight="1" x14ac:dyDescent="0.25">
      <c r="A799" s="1"/>
      <c r="B799" s="2"/>
      <c r="C799" s="39" t="s">
        <v>1935</v>
      </c>
      <c r="D799" s="48">
        <v>385</v>
      </c>
      <c r="E799" s="4"/>
      <c r="F799" s="77"/>
      <c r="G799" s="77"/>
    </row>
    <row r="800" spans="1:9" s="10" customFormat="1" ht="15.75" customHeight="1" x14ac:dyDescent="0.25">
      <c r="A800" s="1"/>
      <c r="B800" s="2"/>
      <c r="C800" s="39" t="s">
        <v>1936</v>
      </c>
      <c r="D800" s="48">
        <v>916</v>
      </c>
      <c r="E800" s="4"/>
      <c r="F800" s="77"/>
      <c r="G800" s="77"/>
    </row>
    <row r="801" spans="1:7" s="10" customFormat="1" ht="15.75" customHeight="1" x14ac:dyDescent="0.25">
      <c r="A801" s="1"/>
      <c r="B801" s="2"/>
      <c r="C801" s="39" t="s">
        <v>253</v>
      </c>
      <c r="D801" s="48">
        <v>392</v>
      </c>
      <c r="E801" s="4"/>
      <c r="F801" s="77"/>
      <c r="G801" s="77"/>
    </row>
    <row r="802" spans="1:7" s="10" customFormat="1" ht="15.75" customHeight="1" x14ac:dyDescent="0.25">
      <c r="A802" s="1"/>
      <c r="B802" s="2"/>
      <c r="C802" s="39" t="s">
        <v>1937</v>
      </c>
      <c r="D802" s="48">
        <v>1643</v>
      </c>
      <c r="E802" s="4"/>
      <c r="F802" s="77"/>
      <c r="G802" s="77"/>
    </row>
    <row r="803" spans="1:7" s="10" customFormat="1" ht="15.75" customHeight="1" x14ac:dyDescent="0.25">
      <c r="A803" s="1"/>
      <c r="B803" s="2"/>
      <c r="C803" s="39" t="s">
        <v>1938</v>
      </c>
      <c r="D803" s="48">
        <v>823</v>
      </c>
      <c r="E803" s="4"/>
      <c r="F803" s="77"/>
      <c r="G803" s="77"/>
    </row>
    <row r="804" spans="1:7" s="10" customFormat="1" ht="15.75" customHeight="1" x14ac:dyDescent="0.25">
      <c r="A804" s="1"/>
      <c r="B804" s="2"/>
      <c r="C804" s="39" t="s">
        <v>212</v>
      </c>
      <c r="D804" s="48">
        <v>900</v>
      </c>
      <c r="E804" s="4"/>
      <c r="F804" s="77"/>
      <c r="G804" s="77"/>
    </row>
    <row r="805" spans="1:7" s="10" customFormat="1" ht="15.75" customHeight="1" x14ac:dyDescent="0.25">
      <c r="A805" s="1"/>
      <c r="B805" s="2"/>
      <c r="C805" s="39" t="s">
        <v>1939</v>
      </c>
      <c r="D805" s="48">
        <v>969</v>
      </c>
      <c r="E805" s="4"/>
      <c r="F805" s="77"/>
      <c r="G805" s="77"/>
    </row>
    <row r="806" spans="1:7" s="10" customFormat="1" ht="15.75" customHeight="1" x14ac:dyDescent="0.25">
      <c r="A806" s="1"/>
      <c r="B806" s="2"/>
      <c r="C806" s="39" t="s">
        <v>1940</v>
      </c>
      <c r="D806" s="48">
        <v>476</v>
      </c>
      <c r="E806" s="4"/>
      <c r="F806" s="77"/>
      <c r="G806" s="77"/>
    </row>
    <row r="807" spans="1:7" s="10" customFormat="1" ht="15.75" customHeight="1" x14ac:dyDescent="0.25">
      <c r="A807" s="1"/>
      <c r="B807" s="2"/>
      <c r="C807" s="39" t="s">
        <v>1941</v>
      </c>
      <c r="D807" s="48">
        <v>359</v>
      </c>
      <c r="E807" s="4"/>
      <c r="F807" s="77"/>
      <c r="G807" s="77"/>
    </row>
    <row r="808" spans="1:7" s="10" customFormat="1" ht="15.75" customHeight="1" x14ac:dyDescent="0.25">
      <c r="A808" s="1"/>
      <c r="B808" s="2"/>
      <c r="C808" s="39" t="s">
        <v>1942</v>
      </c>
      <c r="D808" s="48">
        <v>607</v>
      </c>
      <c r="E808" s="4"/>
      <c r="F808" s="77"/>
      <c r="G808" s="77"/>
    </row>
    <row r="809" spans="1:7" s="10" customFormat="1" ht="15.75" customHeight="1" x14ac:dyDescent="0.25">
      <c r="A809" s="1"/>
      <c r="B809" s="2"/>
      <c r="C809" s="39" t="s">
        <v>1943</v>
      </c>
      <c r="D809" s="48">
        <v>646</v>
      </c>
      <c r="E809" s="4"/>
      <c r="F809" s="77"/>
      <c r="G809" s="77"/>
    </row>
    <row r="810" spans="1:7" s="10" customFormat="1" ht="15.75" customHeight="1" x14ac:dyDescent="0.25">
      <c r="A810" s="1"/>
      <c r="B810" s="2"/>
      <c r="C810" s="39" t="s">
        <v>1944</v>
      </c>
      <c r="D810" s="48">
        <v>527</v>
      </c>
      <c r="E810" s="4"/>
      <c r="F810" s="77"/>
      <c r="G810" s="77"/>
    </row>
    <row r="811" spans="1:7" s="10" customFormat="1" ht="15.75" customHeight="1" x14ac:dyDescent="0.25">
      <c r="A811" s="1"/>
      <c r="B811" s="2"/>
      <c r="C811" s="39" t="s">
        <v>1945</v>
      </c>
      <c r="D811" s="48">
        <v>733</v>
      </c>
      <c r="E811" s="4"/>
      <c r="F811" s="77"/>
      <c r="G811" s="77"/>
    </row>
    <row r="812" spans="1:7" s="10" customFormat="1" ht="15.75" customHeight="1" x14ac:dyDescent="0.25">
      <c r="A812" s="1"/>
      <c r="B812" s="2"/>
      <c r="C812" s="39" t="s">
        <v>55</v>
      </c>
      <c r="D812" s="48">
        <v>1261</v>
      </c>
      <c r="E812" s="4"/>
      <c r="F812" s="77"/>
      <c r="G812" s="77"/>
    </row>
    <row r="813" spans="1:7" s="10" customFormat="1" ht="15.75" customHeight="1" x14ac:dyDescent="0.25">
      <c r="A813" s="1"/>
      <c r="B813" s="2"/>
      <c r="C813" s="39" t="s">
        <v>1946</v>
      </c>
      <c r="D813" s="48">
        <v>1879</v>
      </c>
      <c r="E813" s="4"/>
      <c r="F813" s="77"/>
      <c r="G813" s="77"/>
    </row>
    <row r="814" spans="1:7" s="10" customFormat="1" ht="15.75" customHeight="1" x14ac:dyDescent="0.25">
      <c r="A814" s="1"/>
      <c r="B814" s="2"/>
      <c r="C814" s="39" t="s">
        <v>67</v>
      </c>
      <c r="D814" s="48">
        <v>492</v>
      </c>
      <c r="E814" s="4"/>
      <c r="F814" s="77"/>
      <c r="G814" s="77"/>
    </row>
    <row r="815" spans="1:7" s="10" customFormat="1" ht="15.75" customHeight="1" x14ac:dyDescent="0.25">
      <c r="A815" s="1"/>
      <c r="B815" s="2"/>
      <c r="C815" s="39" t="s">
        <v>1947</v>
      </c>
      <c r="D815" s="48">
        <v>533</v>
      </c>
      <c r="E815" s="4"/>
      <c r="F815" s="77"/>
      <c r="G815" s="77"/>
    </row>
    <row r="816" spans="1:7" s="10" customFormat="1" ht="15.75" customHeight="1" x14ac:dyDescent="0.25">
      <c r="A816" s="1"/>
      <c r="B816" s="2"/>
      <c r="C816" s="39" t="s">
        <v>1948</v>
      </c>
      <c r="D816" s="48">
        <v>614</v>
      </c>
      <c r="E816" s="4"/>
      <c r="F816" s="77"/>
      <c r="G816" s="77"/>
    </row>
    <row r="817" spans="1:8" s="10" customFormat="1" ht="15.75" customHeight="1" x14ac:dyDescent="0.25">
      <c r="A817" s="1"/>
      <c r="B817" s="2"/>
      <c r="C817" s="39" t="s">
        <v>1949</v>
      </c>
      <c r="D817" s="48">
        <v>1299</v>
      </c>
      <c r="E817" s="4"/>
      <c r="F817" s="77"/>
      <c r="G817" s="77"/>
    </row>
    <row r="818" spans="1:8" s="10" customFormat="1" ht="15.75" customHeight="1" x14ac:dyDescent="0.25">
      <c r="A818" s="1"/>
      <c r="B818" s="2"/>
      <c r="C818" s="39" t="s">
        <v>22</v>
      </c>
      <c r="D818" s="48">
        <v>1386</v>
      </c>
      <c r="E818" s="4"/>
      <c r="F818" s="77"/>
      <c r="G818" s="77"/>
    </row>
    <row r="819" spans="1:8" s="10" customFormat="1" ht="15.75" customHeight="1" x14ac:dyDescent="0.25">
      <c r="A819" s="1"/>
      <c r="B819" s="2"/>
      <c r="C819" s="39" t="s">
        <v>1950</v>
      </c>
      <c r="D819" s="48">
        <v>552</v>
      </c>
      <c r="E819" s="4"/>
      <c r="F819" s="77"/>
      <c r="G819" s="77"/>
    </row>
    <row r="820" spans="1:8" s="10" customFormat="1" ht="15.75" customHeight="1" x14ac:dyDescent="0.25">
      <c r="A820" s="1"/>
      <c r="B820" s="2"/>
      <c r="C820" s="39" t="s">
        <v>1951</v>
      </c>
      <c r="D820" s="48">
        <v>1806</v>
      </c>
      <c r="E820" s="4"/>
      <c r="F820" s="77"/>
      <c r="G820" s="77"/>
    </row>
    <row r="821" spans="1:8" s="10" customFormat="1" ht="15.75" customHeight="1" x14ac:dyDescent="0.25">
      <c r="A821" s="1"/>
      <c r="B821" s="2"/>
      <c r="C821" s="39" t="s">
        <v>1952</v>
      </c>
      <c r="D821" s="48">
        <v>804</v>
      </c>
      <c r="E821" s="4"/>
      <c r="F821" s="77"/>
      <c r="G821" s="77"/>
    </row>
    <row r="822" spans="1:8" s="10" customFormat="1" ht="15.75" customHeight="1" x14ac:dyDescent="0.25">
      <c r="A822" s="1"/>
      <c r="B822" s="2"/>
      <c r="C822" s="39" t="s">
        <v>1953</v>
      </c>
      <c r="D822" s="48">
        <v>1731</v>
      </c>
      <c r="E822" s="4"/>
      <c r="F822" s="77"/>
      <c r="G822" s="77"/>
    </row>
    <row r="823" spans="1:8" s="10" customFormat="1" ht="15.75" customHeight="1" x14ac:dyDescent="0.25">
      <c r="A823" s="1"/>
      <c r="B823" s="2"/>
      <c r="C823" s="39" t="s">
        <v>1954</v>
      </c>
      <c r="D823" s="48">
        <v>671</v>
      </c>
      <c r="E823" s="4"/>
      <c r="F823" s="77"/>
      <c r="G823" s="77"/>
    </row>
    <row r="824" spans="1:8" s="10" customFormat="1" ht="15.75" customHeight="1" x14ac:dyDescent="0.25">
      <c r="A824" s="1"/>
      <c r="B824" s="2"/>
      <c r="C824" s="39" t="s">
        <v>1955</v>
      </c>
      <c r="D824" s="48">
        <v>551</v>
      </c>
      <c r="E824" s="4"/>
      <c r="F824" s="77"/>
      <c r="G824" s="77"/>
    </row>
    <row r="825" spans="1:8" s="10" customFormat="1" ht="15.75" customHeight="1" x14ac:dyDescent="0.25">
      <c r="A825" s="1"/>
      <c r="B825" s="2"/>
      <c r="C825" s="39" t="s">
        <v>1956</v>
      </c>
      <c r="D825" s="48">
        <v>1170</v>
      </c>
      <c r="E825" s="4"/>
      <c r="F825" s="77"/>
      <c r="G825" s="77"/>
    </row>
    <row r="826" spans="1:8" s="10" customFormat="1" ht="15.75" customHeight="1" x14ac:dyDescent="0.25">
      <c r="A826" s="1"/>
      <c r="B826" s="2"/>
      <c r="C826" s="39" t="s">
        <v>1957</v>
      </c>
      <c r="D826" s="48">
        <v>206</v>
      </c>
      <c r="E826" s="4"/>
      <c r="F826" s="77"/>
      <c r="G826" s="77"/>
    </row>
    <row r="827" spans="1:8" s="10" customFormat="1" ht="15.75" customHeight="1" x14ac:dyDescent="0.25">
      <c r="A827" s="1"/>
      <c r="B827" s="2"/>
      <c r="C827" s="39" t="s">
        <v>1958</v>
      </c>
      <c r="D827" s="48">
        <v>780</v>
      </c>
      <c r="E827" s="4"/>
      <c r="F827" s="77"/>
      <c r="G827" s="77"/>
    </row>
    <row r="828" spans="1:8" s="10" customFormat="1" ht="15.75" customHeight="1" x14ac:dyDescent="0.25">
      <c r="A828" s="1"/>
      <c r="B828" s="2"/>
      <c r="C828" s="39" t="s">
        <v>520</v>
      </c>
      <c r="D828" s="48">
        <v>1214</v>
      </c>
      <c r="E828" s="4"/>
      <c r="F828" s="77"/>
      <c r="G828" s="77"/>
    </row>
    <row r="829" spans="1:8" s="10" customFormat="1" ht="15.75" customHeight="1" x14ac:dyDescent="0.25">
      <c r="A829" s="1"/>
      <c r="B829" s="2"/>
      <c r="C829" s="39" t="s">
        <v>1959</v>
      </c>
      <c r="D829" s="48">
        <v>1411</v>
      </c>
      <c r="E829" s="4"/>
      <c r="F829" s="77"/>
      <c r="G829" s="77"/>
    </row>
    <row r="830" spans="1:8" s="10" customFormat="1" ht="15.75" customHeight="1" x14ac:dyDescent="0.25">
      <c r="A830" s="1"/>
      <c r="B830" s="2"/>
      <c r="C830" s="39" t="s">
        <v>1960</v>
      </c>
      <c r="D830" s="48">
        <v>1429</v>
      </c>
      <c r="E830" s="4"/>
      <c r="F830" s="77"/>
      <c r="G830" s="77"/>
    </row>
    <row r="831" spans="1:8" s="10" customFormat="1" ht="15.75" customHeight="1" x14ac:dyDescent="0.25">
      <c r="A831" s="1"/>
      <c r="B831" s="2"/>
      <c r="C831" s="39" t="s">
        <v>1394</v>
      </c>
      <c r="D831" s="48">
        <v>1210</v>
      </c>
      <c r="E831" s="4"/>
      <c r="F831" s="77"/>
      <c r="G831" s="77"/>
      <c r="H831" s="8"/>
    </row>
    <row r="832" spans="1:8" s="10" customFormat="1" ht="15.75" customHeight="1" x14ac:dyDescent="0.25">
      <c r="A832" s="1"/>
      <c r="B832" s="2"/>
      <c r="C832" s="39" t="s">
        <v>1961</v>
      </c>
      <c r="D832" s="48">
        <v>1141</v>
      </c>
      <c r="E832" s="4"/>
      <c r="F832" s="77"/>
      <c r="G832" s="77"/>
    </row>
    <row r="833" spans="1:7" s="10" customFormat="1" ht="15.75" customHeight="1" x14ac:dyDescent="0.25">
      <c r="A833" s="1"/>
      <c r="B833" s="2"/>
      <c r="C833" s="39" t="s">
        <v>1962</v>
      </c>
      <c r="D833" s="48">
        <v>4324</v>
      </c>
      <c r="E833" s="4"/>
      <c r="F833" s="77"/>
      <c r="G833" s="77"/>
    </row>
    <row r="834" spans="1:7" s="10" customFormat="1" ht="15.75" customHeight="1" x14ac:dyDescent="0.25">
      <c r="A834" s="1"/>
      <c r="B834" s="2"/>
      <c r="C834" s="39" t="s">
        <v>1963</v>
      </c>
      <c r="D834" s="48">
        <v>495</v>
      </c>
      <c r="E834" s="4"/>
      <c r="F834" s="77"/>
      <c r="G834" s="77"/>
    </row>
    <row r="835" spans="1:7" s="10" customFormat="1" ht="15.75" customHeight="1" x14ac:dyDescent="0.25">
      <c r="A835" s="1"/>
      <c r="B835" s="2"/>
      <c r="C835" s="39" t="s">
        <v>1964</v>
      </c>
      <c r="D835" s="48">
        <v>511</v>
      </c>
      <c r="E835" s="4"/>
      <c r="F835" s="77"/>
      <c r="G835" s="77"/>
    </row>
    <row r="836" spans="1:7" s="10" customFormat="1" ht="15.75" customHeight="1" x14ac:dyDescent="0.25">
      <c r="A836" s="1"/>
      <c r="B836" s="2"/>
      <c r="C836" s="39" t="s">
        <v>1965</v>
      </c>
      <c r="D836" s="48">
        <v>453</v>
      </c>
      <c r="E836" s="4"/>
      <c r="F836" s="77"/>
      <c r="G836" s="77"/>
    </row>
    <row r="837" spans="1:7" s="10" customFormat="1" ht="15.75" customHeight="1" x14ac:dyDescent="0.25">
      <c r="A837" s="1"/>
      <c r="B837" s="2"/>
      <c r="C837" s="39" t="s">
        <v>1966</v>
      </c>
      <c r="D837" s="48">
        <v>433</v>
      </c>
      <c r="E837" s="4"/>
      <c r="F837" s="77"/>
      <c r="G837" s="77"/>
    </row>
    <row r="838" spans="1:7" s="10" customFormat="1" ht="15.75" customHeight="1" x14ac:dyDescent="0.25">
      <c r="A838" s="1"/>
      <c r="B838" s="2"/>
      <c r="C838" s="39" t="s">
        <v>1967</v>
      </c>
      <c r="D838" s="48">
        <v>683</v>
      </c>
      <c r="E838" s="4"/>
      <c r="F838" s="77"/>
      <c r="G838" s="77"/>
    </row>
    <row r="839" spans="1:7" s="10" customFormat="1" ht="15.75" customHeight="1" x14ac:dyDescent="0.25">
      <c r="A839" s="1"/>
      <c r="B839" s="2"/>
      <c r="C839" s="39" t="s">
        <v>1968</v>
      </c>
      <c r="D839" s="48">
        <v>598</v>
      </c>
      <c r="E839" s="4"/>
      <c r="F839" s="77"/>
      <c r="G839" s="77"/>
    </row>
    <row r="840" spans="1:7" s="10" customFormat="1" ht="15.75" customHeight="1" x14ac:dyDescent="0.25">
      <c r="A840" s="1"/>
      <c r="B840" s="2"/>
      <c r="C840" s="39" t="s">
        <v>1969</v>
      </c>
      <c r="D840" s="48">
        <v>1111</v>
      </c>
      <c r="E840" s="4"/>
      <c r="F840" s="77"/>
      <c r="G840" s="77"/>
    </row>
    <row r="841" spans="1:7" s="10" customFormat="1" ht="15.75" customHeight="1" x14ac:dyDescent="0.25">
      <c r="A841" s="1"/>
      <c r="B841" s="2"/>
      <c r="C841" s="39" t="s">
        <v>1970</v>
      </c>
      <c r="D841" s="48">
        <v>977</v>
      </c>
      <c r="E841" s="4"/>
      <c r="F841" s="77"/>
      <c r="G841" s="77"/>
    </row>
    <row r="842" spans="1:7" s="10" customFormat="1" ht="15.75" customHeight="1" x14ac:dyDescent="0.25">
      <c r="A842" s="1"/>
      <c r="B842" s="2"/>
      <c r="C842" s="39" t="s">
        <v>1971</v>
      </c>
      <c r="D842" s="48">
        <v>1925</v>
      </c>
      <c r="E842" s="4"/>
      <c r="F842" s="77"/>
      <c r="G842" s="77"/>
    </row>
    <row r="843" spans="1:7" s="10" customFormat="1" ht="15.75" customHeight="1" x14ac:dyDescent="0.25">
      <c r="A843" s="1"/>
      <c r="B843" s="2"/>
      <c r="C843" s="39" t="s">
        <v>1171</v>
      </c>
      <c r="D843" s="48">
        <v>609</v>
      </c>
      <c r="E843" s="4"/>
      <c r="F843" s="77"/>
      <c r="G843" s="77"/>
    </row>
    <row r="844" spans="1:7" s="10" customFormat="1" ht="15.75" customHeight="1" x14ac:dyDescent="0.25">
      <c r="A844" s="1"/>
      <c r="B844" s="2"/>
      <c r="C844" s="39" t="s">
        <v>1972</v>
      </c>
      <c r="D844" s="48">
        <v>983</v>
      </c>
      <c r="E844" s="4"/>
      <c r="F844" s="77"/>
      <c r="G844" s="77"/>
    </row>
    <row r="845" spans="1:7" s="10" customFormat="1" ht="15.75" customHeight="1" x14ac:dyDescent="0.25">
      <c r="A845" s="1"/>
      <c r="B845" s="2"/>
      <c r="C845" s="39" t="s">
        <v>1973</v>
      </c>
      <c r="D845" s="48">
        <v>3516</v>
      </c>
      <c r="E845" s="4"/>
      <c r="F845" s="77"/>
      <c r="G845" s="77"/>
    </row>
    <row r="846" spans="1:7" s="10" customFormat="1" ht="15.75" customHeight="1" x14ac:dyDescent="0.25">
      <c r="A846" s="1"/>
      <c r="B846" s="2"/>
      <c r="C846" s="39" t="s">
        <v>1974</v>
      </c>
      <c r="D846" s="48">
        <v>547</v>
      </c>
      <c r="E846" s="4"/>
      <c r="F846" s="77"/>
      <c r="G846" s="77"/>
    </row>
    <row r="847" spans="1:7" s="10" customFormat="1" ht="15.75" customHeight="1" x14ac:dyDescent="0.25">
      <c r="A847" s="1"/>
      <c r="B847" s="2"/>
      <c r="C847" s="39" t="s">
        <v>1975</v>
      </c>
      <c r="D847" s="48">
        <v>987</v>
      </c>
      <c r="E847" s="4"/>
      <c r="F847" s="77"/>
      <c r="G847" s="77"/>
    </row>
    <row r="848" spans="1:7" s="10" customFormat="1" ht="15.75" customHeight="1" x14ac:dyDescent="0.25">
      <c r="A848" s="1"/>
      <c r="B848" s="2"/>
      <c r="C848" s="39" t="s">
        <v>924</v>
      </c>
      <c r="D848" s="48">
        <v>572</v>
      </c>
      <c r="E848" s="4"/>
      <c r="F848" s="77"/>
      <c r="G848" s="77"/>
    </row>
    <row r="849" spans="1:8" s="10" customFormat="1" ht="15.75" customHeight="1" x14ac:dyDescent="0.25">
      <c r="A849" s="1"/>
      <c r="B849" s="2"/>
      <c r="C849" s="39" t="s">
        <v>175</v>
      </c>
      <c r="D849" s="48">
        <v>2348</v>
      </c>
      <c r="E849" s="4"/>
      <c r="F849" s="77"/>
      <c r="G849" s="77"/>
    </row>
    <row r="850" spans="1:8" s="10" customFormat="1" ht="15.75" customHeight="1" x14ac:dyDescent="0.25">
      <c r="A850" s="1"/>
      <c r="B850" s="2"/>
      <c r="C850" s="39" t="s">
        <v>45</v>
      </c>
      <c r="D850" s="48">
        <v>1195</v>
      </c>
      <c r="E850" s="4"/>
      <c r="F850" s="77"/>
      <c r="G850" s="77"/>
    </row>
    <row r="851" spans="1:8" s="10" customFormat="1" ht="15.75" customHeight="1" x14ac:dyDescent="0.25">
      <c r="A851" s="1"/>
      <c r="B851" s="2"/>
      <c r="C851" s="39" t="s">
        <v>1909</v>
      </c>
      <c r="D851" s="48">
        <v>1834</v>
      </c>
      <c r="E851" s="4"/>
      <c r="F851" s="77"/>
      <c r="G851" s="77"/>
    </row>
    <row r="852" spans="1:8" s="10" customFormat="1" ht="15.75" customHeight="1" x14ac:dyDescent="0.25">
      <c r="A852" s="1"/>
      <c r="B852" s="2"/>
      <c r="C852" s="39" t="s">
        <v>73</v>
      </c>
      <c r="D852" s="48">
        <v>1415</v>
      </c>
      <c r="E852" s="4"/>
      <c r="F852" s="77"/>
      <c r="G852" s="77"/>
    </row>
    <row r="853" spans="1:8" s="10" customFormat="1" ht="15.75" customHeight="1" x14ac:dyDescent="0.25">
      <c r="A853" s="1"/>
      <c r="B853" s="2"/>
      <c r="C853" s="39" t="s">
        <v>141</v>
      </c>
      <c r="D853" s="48">
        <v>516</v>
      </c>
      <c r="E853" s="4"/>
      <c r="F853" s="77"/>
      <c r="G853" s="77"/>
    </row>
    <row r="854" spans="1:8" s="10" customFormat="1" ht="15.75" customHeight="1" x14ac:dyDescent="0.25">
      <c r="A854" s="1"/>
      <c r="B854" s="2"/>
      <c r="C854" s="39" t="s">
        <v>967</v>
      </c>
      <c r="D854" s="48">
        <v>2976</v>
      </c>
      <c r="E854" s="4"/>
      <c r="F854" s="77"/>
      <c r="G854" s="77"/>
      <c r="H854" s="86"/>
    </row>
    <row r="855" spans="1:8" s="10" customFormat="1" ht="15.75" customHeight="1" x14ac:dyDescent="0.25">
      <c r="A855" s="1"/>
      <c r="B855" s="2"/>
      <c r="C855" s="39" t="s">
        <v>968</v>
      </c>
      <c r="D855" s="48">
        <v>4557</v>
      </c>
      <c r="E855" s="4"/>
      <c r="F855" s="77"/>
      <c r="G855" s="77"/>
    </row>
    <row r="856" spans="1:8" s="10" customFormat="1" ht="15.75" customHeight="1" x14ac:dyDescent="0.25">
      <c r="A856" s="1"/>
      <c r="B856" s="2"/>
      <c r="C856" s="39" t="s">
        <v>1976</v>
      </c>
      <c r="D856" s="48">
        <v>773</v>
      </c>
      <c r="E856" s="4"/>
      <c r="F856" s="77"/>
      <c r="G856" s="77"/>
    </row>
    <row r="857" spans="1:8" s="10" customFormat="1" ht="15.75" customHeight="1" x14ac:dyDescent="0.25">
      <c r="A857" s="1"/>
      <c r="B857" s="2"/>
      <c r="C857" s="39" t="s">
        <v>1977</v>
      </c>
      <c r="D857" s="48">
        <v>2296</v>
      </c>
      <c r="E857" s="4"/>
      <c r="F857" s="77"/>
      <c r="G857" s="77"/>
    </row>
    <row r="858" spans="1:8" s="10" customFormat="1" ht="15.75" customHeight="1" x14ac:dyDescent="0.25">
      <c r="A858" s="1"/>
      <c r="B858" s="2"/>
      <c r="C858" s="39" t="s">
        <v>1978</v>
      </c>
      <c r="D858" s="48">
        <v>459</v>
      </c>
      <c r="E858" s="4"/>
      <c r="F858" s="77"/>
      <c r="G858" s="77"/>
    </row>
    <row r="859" spans="1:8" s="10" customFormat="1" ht="15.75" customHeight="1" x14ac:dyDescent="0.25">
      <c r="A859" s="1"/>
      <c r="B859" s="2"/>
      <c r="C859" s="39" t="s">
        <v>1979</v>
      </c>
      <c r="D859" s="48">
        <v>247</v>
      </c>
      <c r="E859" s="4"/>
      <c r="F859" s="77"/>
      <c r="G859" s="77"/>
    </row>
    <row r="860" spans="1:8" s="10" customFormat="1" ht="15.75" customHeight="1" x14ac:dyDescent="0.25">
      <c r="A860" s="1"/>
      <c r="B860" s="2"/>
      <c r="C860" s="39" t="s">
        <v>1980</v>
      </c>
      <c r="D860" s="48">
        <v>373</v>
      </c>
      <c r="E860" s="4"/>
      <c r="F860" s="77"/>
      <c r="G860" s="77"/>
    </row>
    <row r="861" spans="1:8" s="10" customFormat="1" ht="15.75" customHeight="1" x14ac:dyDescent="0.25">
      <c r="A861" s="1"/>
      <c r="B861" s="2"/>
      <c r="C861" s="39" t="s">
        <v>616</v>
      </c>
      <c r="D861" s="48">
        <v>739</v>
      </c>
      <c r="E861" s="4"/>
      <c r="F861" s="77"/>
      <c r="G861" s="77"/>
    </row>
    <row r="862" spans="1:8" s="10" customFormat="1" ht="15.75" customHeight="1" x14ac:dyDescent="0.25">
      <c r="A862" s="1"/>
      <c r="B862" s="2"/>
      <c r="C862" s="39" t="s">
        <v>161</v>
      </c>
      <c r="D862" s="48">
        <v>1384</v>
      </c>
      <c r="E862" s="4"/>
      <c r="F862" s="77"/>
      <c r="G862" s="77"/>
    </row>
    <row r="863" spans="1:8" s="10" customFormat="1" ht="15.75" customHeight="1" x14ac:dyDescent="0.25">
      <c r="A863" s="1"/>
      <c r="B863" s="2"/>
      <c r="C863" s="39" t="s">
        <v>154</v>
      </c>
      <c r="D863" s="48">
        <v>407</v>
      </c>
      <c r="E863" s="4"/>
      <c r="F863" s="77"/>
      <c r="G863" s="77"/>
    </row>
    <row r="864" spans="1:8" s="10" customFormat="1" ht="15.75" customHeight="1" x14ac:dyDescent="0.25">
      <c r="A864" s="1"/>
      <c r="B864" s="2"/>
      <c r="C864" s="39" t="s">
        <v>1656</v>
      </c>
      <c r="D864" s="48">
        <v>680</v>
      </c>
      <c r="E864" s="4"/>
      <c r="F864" s="77"/>
      <c r="G864" s="77"/>
    </row>
    <row r="865" spans="1:9" s="10" customFormat="1" ht="15.75" customHeight="1" x14ac:dyDescent="0.25">
      <c r="A865" s="1"/>
      <c r="B865" s="2"/>
      <c r="C865" s="39" t="s">
        <v>1981</v>
      </c>
      <c r="D865" s="48">
        <v>366</v>
      </c>
      <c r="E865" s="4"/>
      <c r="F865" s="77"/>
      <c r="G865" s="77"/>
    </row>
    <row r="866" spans="1:9" s="10" customFormat="1" ht="15.75" customHeight="1" x14ac:dyDescent="0.25">
      <c r="A866" s="1"/>
      <c r="B866" s="2"/>
      <c r="C866" s="39" t="s">
        <v>1982</v>
      </c>
      <c r="D866" s="48">
        <v>1456</v>
      </c>
      <c r="E866" s="4"/>
      <c r="F866" s="77"/>
      <c r="G866" s="77"/>
      <c r="H866" s="86"/>
    </row>
    <row r="867" spans="1:9" s="10" customFormat="1" ht="15.75" customHeight="1" x14ac:dyDescent="0.25">
      <c r="A867" s="1"/>
      <c r="B867" s="2"/>
      <c r="C867" s="39" t="s">
        <v>1983</v>
      </c>
      <c r="D867" s="48">
        <v>1381</v>
      </c>
      <c r="E867" s="4"/>
      <c r="F867" s="77"/>
      <c r="G867" s="77"/>
    </row>
    <row r="868" spans="1:9" s="10" customFormat="1" ht="15.75" customHeight="1" x14ac:dyDescent="0.25">
      <c r="A868" s="1"/>
      <c r="B868" s="2"/>
      <c r="C868" s="39" t="s">
        <v>1509</v>
      </c>
      <c r="D868" s="48">
        <v>570</v>
      </c>
      <c r="E868" s="4"/>
      <c r="F868" s="77"/>
      <c r="G868" s="77"/>
    </row>
    <row r="869" spans="1:9" s="10" customFormat="1" ht="15.75" customHeight="1" x14ac:dyDescent="0.25">
      <c r="A869" s="1"/>
      <c r="B869" s="2"/>
      <c r="C869" s="39" t="s">
        <v>81</v>
      </c>
      <c r="D869" s="48">
        <v>718</v>
      </c>
      <c r="E869" s="4"/>
      <c r="F869" s="77"/>
      <c r="G869" s="77"/>
    </row>
    <row r="870" spans="1:9" s="10" customFormat="1" ht="15.75" customHeight="1" x14ac:dyDescent="0.25">
      <c r="A870" s="1"/>
      <c r="B870" s="2"/>
      <c r="C870" s="39" t="s">
        <v>1984</v>
      </c>
      <c r="D870" s="48">
        <v>2510</v>
      </c>
      <c r="E870" s="4"/>
      <c r="F870" s="77"/>
      <c r="G870" s="77"/>
    </row>
    <row r="871" spans="1:9" s="8" customFormat="1" ht="15.75" customHeight="1" x14ac:dyDescent="0.25">
      <c r="A871" s="1"/>
      <c r="B871" s="1"/>
      <c r="C871" s="38" t="s">
        <v>2815</v>
      </c>
      <c r="D871" s="47">
        <f>SUM(D872:D889)</f>
        <v>34725</v>
      </c>
      <c r="E871" s="4"/>
      <c r="F871" s="77"/>
      <c r="G871" s="77"/>
      <c r="H871" s="47"/>
      <c r="I871" s="47"/>
    </row>
    <row r="872" spans="1:9" s="10" customFormat="1" ht="15.75" customHeight="1" x14ac:dyDescent="0.25">
      <c r="A872" s="1"/>
      <c r="B872" s="2"/>
      <c r="C872" s="39" t="s">
        <v>1985</v>
      </c>
      <c r="D872" s="48">
        <v>955</v>
      </c>
      <c r="E872" s="4"/>
      <c r="F872" s="77"/>
      <c r="G872" s="77"/>
    </row>
    <row r="873" spans="1:9" s="10" customFormat="1" ht="15.75" customHeight="1" x14ac:dyDescent="0.25">
      <c r="A873" s="1"/>
      <c r="B873" s="2"/>
      <c r="C873" s="39" t="s">
        <v>1986</v>
      </c>
      <c r="D873" s="48">
        <v>714</v>
      </c>
      <c r="E873" s="4"/>
      <c r="F873" s="77"/>
      <c r="G873" s="77"/>
    </row>
    <row r="874" spans="1:9" s="10" customFormat="1" ht="15.75" customHeight="1" x14ac:dyDescent="0.25">
      <c r="A874" s="1"/>
      <c r="B874" s="2"/>
      <c r="C874" s="39" t="s">
        <v>1987</v>
      </c>
      <c r="D874" s="48">
        <v>2061</v>
      </c>
      <c r="E874" s="4"/>
      <c r="F874" s="77"/>
      <c r="G874" s="77"/>
    </row>
    <row r="875" spans="1:9" s="10" customFormat="1" ht="15.75" customHeight="1" x14ac:dyDescent="0.25">
      <c r="A875" s="1"/>
      <c r="B875" s="2"/>
      <c r="C875" s="39" t="s">
        <v>1988</v>
      </c>
      <c r="D875" s="48">
        <v>2517</v>
      </c>
      <c r="E875" s="4"/>
      <c r="F875" s="77"/>
      <c r="G875" s="77"/>
    </row>
    <row r="876" spans="1:9" s="10" customFormat="1" ht="15.75" customHeight="1" x14ac:dyDescent="0.25">
      <c r="A876" s="1"/>
      <c r="B876" s="2"/>
      <c r="C876" s="39" t="s">
        <v>1989</v>
      </c>
      <c r="D876" s="48">
        <v>1992</v>
      </c>
      <c r="E876" s="4"/>
      <c r="F876" s="77"/>
      <c r="G876" s="77"/>
    </row>
    <row r="877" spans="1:9" s="10" customFormat="1" ht="15.75" customHeight="1" x14ac:dyDescent="0.25">
      <c r="A877" s="1"/>
      <c r="B877" s="2"/>
      <c r="C877" s="39" t="s">
        <v>1990</v>
      </c>
      <c r="D877" s="48">
        <v>1597</v>
      </c>
      <c r="E877" s="4"/>
      <c r="F877" s="77"/>
      <c r="G877" s="77"/>
    </row>
    <row r="878" spans="1:9" s="10" customFormat="1" ht="15.75" customHeight="1" x14ac:dyDescent="0.25">
      <c r="A878" s="1"/>
      <c r="B878" s="2"/>
      <c r="C878" s="39" t="s">
        <v>1991</v>
      </c>
      <c r="D878" s="48">
        <v>788</v>
      </c>
      <c r="E878" s="4"/>
      <c r="F878" s="77"/>
      <c r="G878" s="77"/>
    </row>
    <row r="879" spans="1:9" s="10" customFormat="1" ht="15.75" customHeight="1" x14ac:dyDescent="0.25">
      <c r="A879" s="1"/>
      <c r="B879" s="2"/>
      <c r="C879" s="39" t="s">
        <v>1992</v>
      </c>
      <c r="D879" s="48">
        <v>1690</v>
      </c>
      <c r="E879" s="4"/>
      <c r="F879" s="77"/>
      <c r="G879" s="77"/>
    </row>
    <row r="880" spans="1:9" s="10" customFormat="1" ht="15.75" customHeight="1" x14ac:dyDescent="0.25">
      <c r="A880" s="1"/>
      <c r="B880" s="2"/>
      <c r="C880" s="39" t="s">
        <v>1993</v>
      </c>
      <c r="D880" s="48">
        <v>1176</v>
      </c>
      <c r="E880" s="4"/>
      <c r="F880" s="77"/>
      <c r="G880" s="77"/>
    </row>
    <row r="881" spans="1:9" s="10" customFormat="1" ht="15.75" customHeight="1" x14ac:dyDescent="0.25">
      <c r="A881" s="1"/>
      <c r="B881" s="2"/>
      <c r="C881" s="39" t="s">
        <v>1994</v>
      </c>
      <c r="D881" s="48">
        <v>1280</v>
      </c>
      <c r="E881" s="4"/>
      <c r="F881" s="77"/>
      <c r="G881" s="77"/>
    </row>
    <row r="882" spans="1:9" s="10" customFormat="1" ht="15.75" customHeight="1" x14ac:dyDescent="0.25">
      <c r="A882" s="1"/>
      <c r="B882" s="2"/>
      <c r="C882" s="39" t="s">
        <v>1995</v>
      </c>
      <c r="D882" s="48">
        <v>2290</v>
      </c>
      <c r="E882" s="4"/>
      <c r="F882" s="77"/>
      <c r="G882" s="77"/>
    </row>
    <row r="883" spans="1:9" s="10" customFormat="1" ht="15.75" customHeight="1" x14ac:dyDescent="0.25">
      <c r="A883" s="1"/>
      <c r="B883" s="2"/>
      <c r="C883" s="39" t="s">
        <v>72</v>
      </c>
      <c r="D883" s="48">
        <v>2399</v>
      </c>
      <c r="E883" s="4"/>
      <c r="F883" s="77"/>
      <c r="G883" s="77"/>
      <c r="H883" s="8"/>
    </row>
    <row r="884" spans="1:9" s="10" customFormat="1" ht="15.75" customHeight="1" x14ac:dyDescent="0.25">
      <c r="A884" s="1"/>
      <c r="B884" s="2"/>
      <c r="C884" s="39" t="s">
        <v>685</v>
      </c>
      <c r="D884" s="48">
        <v>2164</v>
      </c>
      <c r="E884" s="4"/>
      <c r="F884" s="77"/>
      <c r="G884" s="77"/>
    </row>
    <row r="885" spans="1:9" s="10" customFormat="1" ht="15.75" customHeight="1" x14ac:dyDescent="0.25">
      <c r="A885" s="1"/>
      <c r="B885" s="2"/>
      <c r="C885" s="39" t="s">
        <v>1996</v>
      </c>
      <c r="D885" s="48">
        <v>2700</v>
      </c>
      <c r="E885" s="4"/>
      <c r="F885" s="77"/>
      <c r="G885" s="77"/>
    </row>
    <row r="886" spans="1:9" s="10" customFormat="1" ht="15.75" customHeight="1" x14ac:dyDescent="0.25">
      <c r="A886" s="1"/>
      <c r="B886" s="2"/>
      <c r="C886" s="39" t="s">
        <v>1997</v>
      </c>
      <c r="D886" s="48">
        <v>3233</v>
      </c>
      <c r="E886" s="4"/>
      <c r="F886" s="77"/>
      <c r="G886" s="77"/>
    </row>
    <row r="887" spans="1:9" s="10" customFormat="1" ht="15.75" customHeight="1" x14ac:dyDescent="0.25">
      <c r="A887" s="1"/>
      <c r="B887" s="2"/>
      <c r="C887" s="39" t="s">
        <v>1998</v>
      </c>
      <c r="D887" s="48">
        <v>2030</v>
      </c>
      <c r="E887" s="4"/>
      <c r="F887" s="77"/>
      <c r="G887" s="77"/>
    </row>
    <row r="888" spans="1:9" s="10" customFormat="1" ht="15.75" customHeight="1" x14ac:dyDescent="0.25">
      <c r="A888" s="1"/>
      <c r="B888" s="2"/>
      <c r="C888" s="39" t="s">
        <v>2</v>
      </c>
      <c r="D888" s="48">
        <v>3385</v>
      </c>
      <c r="E888" s="4"/>
      <c r="F888" s="77"/>
      <c r="G888" s="77"/>
    </row>
    <row r="889" spans="1:9" s="10" customFormat="1" ht="15.75" customHeight="1" x14ac:dyDescent="0.25">
      <c r="A889" s="1"/>
      <c r="B889" s="2"/>
      <c r="C889" s="39" t="s">
        <v>10</v>
      </c>
      <c r="D889" s="48">
        <v>1754</v>
      </c>
      <c r="E889" s="4"/>
      <c r="F889" s="77"/>
      <c r="G889" s="77"/>
    </row>
    <row r="890" spans="1:9" s="10" customFormat="1" ht="15.75" customHeight="1" x14ac:dyDescent="0.25">
      <c r="A890" s="1"/>
      <c r="B890" s="1"/>
      <c r="C890" s="39" t="s">
        <v>952</v>
      </c>
      <c r="D890" s="48"/>
      <c r="E890" s="4"/>
      <c r="F890" s="77"/>
      <c r="G890" s="77"/>
    </row>
    <row r="891" spans="1:9" s="8" customFormat="1" ht="15.75" customHeight="1" x14ac:dyDescent="0.25">
      <c r="A891" s="1"/>
      <c r="B891" s="1"/>
      <c r="C891" s="38" t="s">
        <v>1999</v>
      </c>
      <c r="D891" s="47">
        <f>SUM(D892:D922)</f>
        <v>31414</v>
      </c>
      <c r="E891" s="4"/>
      <c r="F891" s="77"/>
      <c r="G891" s="77"/>
      <c r="H891" s="47"/>
      <c r="I891" s="47"/>
    </row>
    <row r="892" spans="1:9" s="10" customFormat="1" ht="15.75" customHeight="1" x14ac:dyDescent="0.25">
      <c r="A892" s="1"/>
      <c r="B892" s="2"/>
      <c r="C892" s="39" t="s">
        <v>2000</v>
      </c>
      <c r="D892" s="48">
        <v>1403</v>
      </c>
      <c r="E892" s="4"/>
      <c r="F892" s="77"/>
      <c r="G892" s="77"/>
    </row>
    <row r="893" spans="1:9" s="10" customFormat="1" ht="15.75" customHeight="1" x14ac:dyDescent="0.25">
      <c r="A893" s="1"/>
      <c r="B893" s="2"/>
      <c r="C893" s="39" t="s">
        <v>2001</v>
      </c>
      <c r="D893" s="48">
        <v>1325</v>
      </c>
      <c r="E893" s="4"/>
      <c r="F893" s="77"/>
      <c r="G893" s="77"/>
    </row>
    <row r="894" spans="1:9" s="10" customFormat="1" ht="15.75" customHeight="1" x14ac:dyDescent="0.25">
      <c r="A894" s="1"/>
      <c r="B894" s="2"/>
      <c r="C894" s="39" t="s">
        <v>2002</v>
      </c>
      <c r="D894" s="48">
        <v>1233</v>
      </c>
      <c r="E894" s="4"/>
      <c r="F894" s="77"/>
      <c r="G894" s="77"/>
    </row>
    <row r="895" spans="1:9" s="10" customFormat="1" ht="15.75" customHeight="1" x14ac:dyDescent="0.25">
      <c r="A895" s="1"/>
      <c r="B895" s="2"/>
      <c r="C895" s="39" t="s">
        <v>2003</v>
      </c>
      <c r="D895" s="48">
        <v>1548</v>
      </c>
      <c r="E895" s="4"/>
      <c r="F895" s="77"/>
      <c r="G895" s="77"/>
    </row>
    <row r="896" spans="1:9" s="10" customFormat="1" ht="15.75" customHeight="1" x14ac:dyDescent="0.25">
      <c r="A896" s="1"/>
      <c r="B896" s="2"/>
      <c r="C896" s="39" t="s">
        <v>2004</v>
      </c>
      <c r="D896" s="48">
        <v>867</v>
      </c>
      <c r="E896" s="4"/>
      <c r="F896" s="77"/>
      <c r="G896" s="77"/>
    </row>
    <row r="897" spans="1:7" s="10" customFormat="1" ht="15.75" customHeight="1" x14ac:dyDescent="0.25">
      <c r="A897" s="1"/>
      <c r="B897" s="2"/>
      <c r="C897" s="39" t="s">
        <v>26</v>
      </c>
      <c r="D897" s="48">
        <v>838</v>
      </c>
      <c r="E897" s="4"/>
      <c r="F897" s="77"/>
      <c r="G897" s="77"/>
    </row>
    <row r="898" spans="1:7" s="10" customFormat="1" ht="15.75" customHeight="1" x14ac:dyDescent="0.25">
      <c r="A898" s="1"/>
      <c r="B898" s="2"/>
      <c r="C898" s="39" t="s">
        <v>2005</v>
      </c>
      <c r="D898" s="48">
        <v>1009</v>
      </c>
      <c r="E898" s="4"/>
      <c r="F898" s="77"/>
      <c r="G898" s="77"/>
    </row>
    <row r="899" spans="1:7" s="10" customFormat="1" ht="15.75" customHeight="1" x14ac:dyDescent="0.25">
      <c r="A899" s="1"/>
      <c r="B899" s="2"/>
      <c r="C899" s="39" t="s">
        <v>2006</v>
      </c>
      <c r="D899" s="48">
        <v>1078</v>
      </c>
      <c r="E899" s="4"/>
      <c r="F899" s="77"/>
      <c r="G899" s="77"/>
    </row>
    <row r="900" spans="1:7" s="10" customFormat="1" ht="15.75" customHeight="1" x14ac:dyDescent="0.25">
      <c r="A900" s="1"/>
      <c r="B900" s="2"/>
      <c r="C900" s="39" t="s">
        <v>179</v>
      </c>
      <c r="D900" s="48">
        <v>501</v>
      </c>
      <c r="E900" s="4"/>
      <c r="F900" s="77"/>
      <c r="G900" s="77"/>
    </row>
    <row r="901" spans="1:7" s="10" customFormat="1" ht="15.75" customHeight="1" x14ac:dyDescent="0.25">
      <c r="A901" s="1"/>
      <c r="B901" s="2"/>
      <c r="C901" s="39" t="s">
        <v>1233</v>
      </c>
      <c r="D901" s="48">
        <v>579</v>
      </c>
      <c r="E901" s="4"/>
      <c r="F901" s="77"/>
      <c r="G901" s="77"/>
    </row>
    <row r="902" spans="1:7" s="10" customFormat="1" ht="15.75" customHeight="1" x14ac:dyDescent="0.25">
      <c r="A902" s="1"/>
      <c r="B902" s="2"/>
      <c r="C902" s="39" t="s">
        <v>2007</v>
      </c>
      <c r="D902" s="48">
        <v>1016</v>
      </c>
      <c r="E902" s="4"/>
      <c r="F902" s="77"/>
      <c r="G902" s="77"/>
    </row>
    <row r="903" spans="1:7" s="10" customFormat="1" ht="15.75" customHeight="1" x14ac:dyDescent="0.25">
      <c r="A903" s="1"/>
      <c r="B903" s="2"/>
      <c r="C903" s="39" t="s">
        <v>2008</v>
      </c>
      <c r="D903" s="48">
        <v>1119</v>
      </c>
      <c r="E903" s="4"/>
      <c r="F903" s="77"/>
      <c r="G903" s="77"/>
    </row>
    <row r="904" spans="1:7" s="10" customFormat="1" ht="15.75" customHeight="1" x14ac:dyDescent="0.25">
      <c r="A904" s="1"/>
      <c r="B904" s="2"/>
      <c r="C904" s="39" t="s">
        <v>2009</v>
      </c>
      <c r="D904" s="48">
        <v>555</v>
      </c>
      <c r="E904" s="4"/>
      <c r="F904" s="77"/>
      <c r="G904" s="77"/>
    </row>
    <row r="905" spans="1:7" s="10" customFormat="1" ht="15.75" customHeight="1" x14ac:dyDescent="0.25">
      <c r="A905" s="1"/>
      <c r="B905" s="2"/>
      <c r="C905" s="39" t="s">
        <v>2010</v>
      </c>
      <c r="D905" s="48">
        <v>965</v>
      </c>
      <c r="E905" s="4"/>
      <c r="F905" s="77"/>
      <c r="G905" s="77"/>
    </row>
    <row r="906" spans="1:7" s="10" customFormat="1" ht="15.75" customHeight="1" x14ac:dyDescent="0.25">
      <c r="A906" s="1"/>
      <c r="B906" s="2"/>
      <c r="C906" s="39" t="s">
        <v>1045</v>
      </c>
      <c r="D906" s="48">
        <v>1563</v>
      </c>
      <c r="E906" s="4"/>
      <c r="F906" s="77"/>
      <c r="G906" s="77"/>
    </row>
    <row r="907" spans="1:7" s="10" customFormat="1" ht="15.75" customHeight="1" x14ac:dyDescent="0.25">
      <c r="A907" s="1"/>
      <c r="B907" s="2"/>
      <c r="C907" s="39" t="s">
        <v>1012</v>
      </c>
      <c r="D907" s="48">
        <v>1142</v>
      </c>
      <c r="E907" s="4"/>
      <c r="F907" s="77"/>
      <c r="G907" s="77"/>
    </row>
    <row r="908" spans="1:7" s="10" customFormat="1" ht="15.75" customHeight="1" x14ac:dyDescent="0.25">
      <c r="A908" s="1"/>
      <c r="B908" s="2"/>
      <c r="C908" s="39" t="s">
        <v>2011</v>
      </c>
      <c r="D908" s="48">
        <v>578</v>
      </c>
      <c r="E908" s="4"/>
      <c r="F908" s="77"/>
      <c r="G908" s="77"/>
    </row>
    <row r="909" spans="1:7" s="10" customFormat="1" ht="15.75" customHeight="1" x14ac:dyDescent="0.25">
      <c r="A909" s="1"/>
      <c r="B909" s="2"/>
      <c r="C909" s="39" t="s">
        <v>2012</v>
      </c>
      <c r="D909" s="48">
        <v>926</v>
      </c>
      <c r="E909" s="4"/>
      <c r="F909" s="77"/>
      <c r="G909" s="77"/>
    </row>
    <row r="910" spans="1:7" s="10" customFormat="1" ht="15.75" customHeight="1" x14ac:dyDescent="0.25">
      <c r="A910" s="1"/>
      <c r="B910" s="2"/>
      <c r="C910" s="39" t="s">
        <v>2013</v>
      </c>
      <c r="D910" s="48">
        <v>505</v>
      </c>
      <c r="E910" s="4"/>
      <c r="F910" s="77"/>
      <c r="G910" s="77"/>
    </row>
    <row r="911" spans="1:7" s="10" customFormat="1" ht="15.75" customHeight="1" x14ac:dyDescent="0.25">
      <c r="A911" s="1"/>
      <c r="B911" s="2"/>
      <c r="C911" s="39" t="s">
        <v>2014</v>
      </c>
      <c r="D911" s="48">
        <v>914</v>
      </c>
      <c r="E911" s="4"/>
      <c r="F911" s="77"/>
      <c r="G911" s="77"/>
    </row>
    <row r="912" spans="1:7" s="10" customFormat="1" ht="15.75" customHeight="1" x14ac:dyDescent="0.25">
      <c r="A912" s="1"/>
      <c r="B912" s="2"/>
      <c r="C912" s="39" t="s">
        <v>2015</v>
      </c>
      <c r="D912" s="48">
        <v>2811</v>
      </c>
      <c r="E912" s="4"/>
      <c r="F912" s="77"/>
      <c r="G912" s="77"/>
    </row>
    <row r="913" spans="1:9" s="10" customFormat="1" ht="15.75" customHeight="1" x14ac:dyDescent="0.25">
      <c r="A913" s="1"/>
      <c r="B913" s="2"/>
      <c r="C913" s="39" t="s">
        <v>2016</v>
      </c>
      <c r="D913" s="48">
        <v>1527</v>
      </c>
      <c r="E913" s="4"/>
      <c r="F913" s="77"/>
      <c r="G913" s="77"/>
    </row>
    <row r="914" spans="1:9" s="10" customFormat="1" ht="15.75" customHeight="1" x14ac:dyDescent="0.25">
      <c r="A914" s="1"/>
      <c r="B914" s="2"/>
      <c r="C914" s="39" t="s">
        <v>3</v>
      </c>
      <c r="D914" s="48">
        <v>852</v>
      </c>
      <c r="E914" s="4"/>
      <c r="F914" s="77"/>
      <c r="G914" s="77"/>
    </row>
    <row r="915" spans="1:9" s="10" customFormat="1" ht="15.75" customHeight="1" x14ac:dyDescent="0.25">
      <c r="A915" s="1"/>
      <c r="B915" s="2"/>
      <c r="C915" s="39" t="s">
        <v>2017</v>
      </c>
      <c r="D915" s="48">
        <v>758</v>
      </c>
      <c r="E915" s="4"/>
      <c r="F915" s="77"/>
      <c r="G915" s="77"/>
    </row>
    <row r="916" spans="1:9" s="10" customFormat="1" ht="15.75" customHeight="1" x14ac:dyDescent="0.25">
      <c r="A916" s="1"/>
      <c r="B916" s="2"/>
      <c r="C916" s="39" t="s">
        <v>2018</v>
      </c>
      <c r="D916" s="48">
        <v>1079</v>
      </c>
      <c r="E916" s="4"/>
      <c r="F916" s="77"/>
      <c r="G916" s="77"/>
    </row>
    <row r="917" spans="1:9" s="10" customFormat="1" ht="15.75" customHeight="1" x14ac:dyDescent="0.25">
      <c r="A917" s="1"/>
      <c r="B917" s="2"/>
      <c r="C917" s="39" t="s">
        <v>2019</v>
      </c>
      <c r="D917" s="48">
        <v>641</v>
      </c>
      <c r="E917" s="4"/>
      <c r="F917" s="77"/>
      <c r="G917" s="77"/>
    </row>
    <row r="918" spans="1:9" s="10" customFormat="1" ht="15.75" customHeight="1" x14ac:dyDescent="0.25">
      <c r="A918" s="1"/>
      <c r="B918" s="2"/>
      <c r="C918" s="39" t="s">
        <v>2020</v>
      </c>
      <c r="D918" s="48">
        <v>1140</v>
      </c>
      <c r="E918" s="4"/>
      <c r="F918" s="77"/>
      <c r="G918" s="77"/>
    </row>
    <row r="919" spans="1:9" s="10" customFormat="1" ht="15.75" customHeight="1" x14ac:dyDescent="0.25">
      <c r="A919" s="1"/>
      <c r="B919" s="2"/>
      <c r="C919" s="39" t="s">
        <v>2021</v>
      </c>
      <c r="D919" s="48">
        <v>389</v>
      </c>
      <c r="E919" s="4"/>
      <c r="F919" s="77"/>
      <c r="G919" s="77"/>
    </row>
    <row r="920" spans="1:9" s="10" customFormat="1" ht="15.75" customHeight="1" x14ac:dyDescent="0.25">
      <c r="A920" s="1"/>
      <c r="B920" s="2"/>
      <c r="C920" s="39" t="s">
        <v>221</v>
      </c>
      <c r="D920" s="48">
        <v>515</v>
      </c>
      <c r="E920" s="4"/>
      <c r="F920" s="77"/>
      <c r="G920" s="77"/>
    </row>
    <row r="921" spans="1:9" s="10" customFormat="1" ht="15.75" customHeight="1" x14ac:dyDescent="0.25">
      <c r="A921" s="1"/>
      <c r="B921" s="2"/>
      <c r="C921" s="39" t="s">
        <v>2022</v>
      </c>
      <c r="D921" s="48">
        <v>1421</v>
      </c>
      <c r="E921" s="4"/>
      <c r="F921" s="77"/>
      <c r="G921" s="77"/>
    </row>
    <row r="922" spans="1:9" s="10" customFormat="1" ht="15.75" customHeight="1" x14ac:dyDescent="0.25">
      <c r="A922" s="1"/>
      <c r="B922" s="2"/>
      <c r="C922" s="39" t="s">
        <v>2023</v>
      </c>
      <c r="D922" s="48">
        <v>617</v>
      </c>
      <c r="E922" s="4"/>
      <c r="F922" s="77"/>
      <c r="G922" s="77"/>
    </row>
    <row r="923" spans="1:9" s="10" customFormat="1" ht="15.75" customHeight="1" x14ac:dyDescent="0.25">
      <c r="A923" s="1"/>
      <c r="B923" s="1"/>
      <c r="C923" s="39" t="s">
        <v>952</v>
      </c>
      <c r="D923" s="48"/>
      <c r="E923" s="4"/>
      <c r="F923" s="77"/>
      <c r="G923" s="77"/>
    </row>
    <row r="924" spans="1:9" s="8" customFormat="1" ht="15.75" customHeight="1" x14ac:dyDescent="0.25">
      <c r="A924" s="1"/>
      <c r="B924" s="1"/>
      <c r="C924" s="38" t="s">
        <v>2024</v>
      </c>
      <c r="D924" s="47">
        <f>SUM(D925:D1009)</f>
        <v>51990</v>
      </c>
      <c r="E924" s="4"/>
      <c r="F924" s="77"/>
      <c r="G924" s="77"/>
      <c r="H924" s="47"/>
      <c r="I924" s="47"/>
    </row>
    <row r="925" spans="1:9" s="10" customFormat="1" ht="15.75" customHeight="1" x14ac:dyDescent="0.25">
      <c r="A925" s="1"/>
      <c r="B925" s="2"/>
      <c r="C925" s="39" t="s">
        <v>2025</v>
      </c>
      <c r="D925" s="48">
        <v>1036</v>
      </c>
      <c r="E925" s="4"/>
      <c r="F925" s="77"/>
      <c r="G925" s="77"/>
    </row>
    <row r="926" spans="1:9" s="10" customFormat="1" ht="15.75" customHeight="1" x14ac:dyDescent="0.25">
      <c r="A926" s="1"/>
      <c r="B926" s="2"/>
      <c r="C926" s="39" t="s">
        <v>2026</v>
      </c>
      <c r="D926" s="48">
        <v>813</v>
      </c>
      <c r="E926" s="4"/>
      <c r="F926" s="77"/>
      <c r="G926" s="77"/>
    </row>
    <row r="927" spans="1:9" s="10" customFormat="1" ht="15.75" customHeight="1" x14ac:dyDescent="0.25">
      <c r="A927" s="1"/>
      <c r="B927" s="2"/>
      <c r="C927" s="39" t="s">
        <v>2027</v>
      </c>
      <c r="D927" s="48">
        <v>485</v>
      </c>
      <c r="E927" s="4"/>
      <c r="F927" s="77"/>
      <c r="G927" s="77"/>
    </row>
    <row r="928" spans="1:9" s="10" customFormat="1" ht="15.75" customHeight="1" x14ac:dyDescent="0.25">
      <c r="A928" s="1"/>
      <c r="B928" s="2"/>
      <c r="C928" s="39" t="s">
        <v>2028</v>
      </c>
      <c r="D928" s="48">
        <v>223</v>
      </c>
      <c r="E928" s="4"/>
      <c r="F928" s="77"/>
      <c r="G928" s="77"/>
    </row>
    <row r="929" spans="1:7" s="10" customFormat="1" ht="15.75" customHeight="1" x14ac:dyDescent="0.25">
      <c r="A929" s="1"/>
      <c r="B929" s="2"/>
      <c r="C929" s="39" t="s">
        <v>2029</v>
      </c>
      <c r="D929" s="48">
        <v>1062</v>
      </c>
      <c r="E929" s="4"/>
      <c r="F929" s="77"/>
      <c r="G929" s="77"/>
    </row>
    <row r="930" spans="1:7" s="10" customFormat="1" ht="15.75" customHeight="1" x14ac:dyDescent="0.25">
      <c r="A930" s="1"/>
      <c r="B930" s="2"/>
      <c r="C930" s="39" t="s">
        <v>2030</v>
      </c>
      <c r="D930" s="48">
        <v>215</v>
      </c>
      <c r="E930" s="4"/>
      <c r="F930" s="77"/>
      <c r="G930" s="77"/>
    </row>
    <row r="931" spans="1:7" s="10" customFormat="1" ht="15.75" customHeight="1" x14ac:dyDescent="0.25">
      <c r="A931" s="1"/>
      <c r="B931" s="2"/>
      <c r="C931" s="39" t="s">
        <v>2031</v>
      </c>
      <c r="D931" s="48">
        <v>231</v>
      </c>
      <c r="E931" s="4"/>
      <c r="F931" s="77"/>
      <c r="G931" s="77"/>
    </row>
    <row r="932" spans="1:7" s="10" customFormat="1" ht="15.75" customHeight="1" x14ac:dyDescent="0.25">
      <c r="A932" s="1"/>
      <c r="B932" s="2"/>
      <c r="C932" s="39" t="s">
        <v>2032</v>
      </c>
      <c r="D932" s="48">
        <v>262</v>
      </c>
      <c r="E932" s="4"/>
      <c r="F932" s="77"/>
      <c r="G932" s="77"/>
    </row>
    <row r="933" spans="1:7" s="10" customFormat="1" ht="15.75" customHeight="1" x14ac:dyDescent="0.25">
      <c r="A933" s="1"/>
      <c r="B933" s="2"/>
      <c r="C933" s="39" t="s">
        <v>2033</v>
      </c>
      <c r="D933" s="48">
        <v>460</v>
      </c>
      <c r="E933" s="4"/>
      <c r="F933" s="77"/>
      <c r="G933" s="77"/>
    </row>
    <row r="934" spans="1:7" s="10" customFormat="1" ht="15.75" customHeight="1" x14ac:dyDescent="0.25">
      <c r="A934" s="1"/>
      <c r="B934" s="2"/>
      <c r="C934" s="39" t="s">
        <v>2034</v>
      </c>
      <c r="D934" s="48">
        <v>259</v>
      </c>
      <c r="E934" s="4"/>
      <c r="F934" s="77"/>
      <c r="G934" s="77"/>
    </row>
    <row r="935" spans="1:7" s="10" customFormat="1" ht="15.75" customHeight="1" x14ac:dyDescent="0.25">
      <c r="A935" s="1"/>
      <c r="B935" s="2"/>
      <c r="C935" s="39" t="s">
        <v>94</v>
      </c>
      <c r="D935" s="48">
        <v>278</v>
      </c>
      <c r="E935" s="4"/>
      <c r="F935" s="77"/>
      <c r="G935" s="77"/>
    </row>
    <row r="936" spans="1:7" s="10" customFormat="1" ht="15.75" customHeight="1" x14ac:dyDescent="0.25">
      <c r="A936" s="1"/>
      <c r="B936" s="2"/>
      <c r="C936" s="39" t="s">
        <v>2035</v>
      </c>
      <c r="D936" s="48">
        <v>463</v>
      </c>
      <c r="E936" s="4"/>
      <c r="F936" s="77"/>
      <c r="G936" s="77"/>
    </row>
    <row r="937" spans="1:7" s="10" customFormat="1" ht="15.75" customHeight="1" x14ac:dyDescent="0.25">
      <c r="A937" s="1"/>
      <c r="B937" s="2"/>
      <c r="C937" s="39" t="s">
        <v>2036</v>
      </c>
      <c r="D937" s="48">
        <v>554</v>
      </c>
      <c r="E937" s="4"/>
      <c r="F937" s="77"/>
      <c r="G937" s="77"/>
    </row>
    <row r="938" spans="1:7" s="10" customFormat="1" ht="15.75" customHeight="1" x14ac:dyDescent="0.25">
      <c r="A938" s="1"/>
      <c r="B938" s="2"/>
      <c r="C938" s="39" t="s">
        <v>819</v>
      </c>
      <c r="D938" s="48">
        <v>281</v>
      </c>
      <c r="E938" s="4"/>
      <c r="F938" s="77"/>
      <c r="G938" s="77"/>
    </row>
    <row r="939" spans="1:7" s="10" customFormat="1" ht="15.75" customHeight="1" x14ac:dyDescent="0.25">
      <c r="A939" s="1"/>
      <c r="B939" s="2"/>
      <c r="C939" s="39" t="s">
        <v>1769</v>
      </c>
      <c r="D939" s="48">
        <v>562</v>
      </c>
      <c r="E939" s="4"/>
      <c r="F939" s="77"/>
      <c r="G939" s="77"/>
    </row>
    <row r="940" spans="1:7" s="10" customFormat="1" ht="15.75" customHeight="1" x14ac:dyDescent="0.25">
      <c r="A940" s="1"/>
      <c r="B940" s="2"/>
      <c r="C940" s="39" t="s">
        <v>2037</v>
      </c>
      <c r="D940" s="48">
        <v>430</v>
      </c>
      <c r="E940" s="4"/>
      <c r="F940" s="77"/>
      <c r="G940" s="77"/>
    </row>
    <row r="941" spans="1:7" s="10" customFormat="1" ht="15.75" customHeight="1" x14ac:dyDescent="0.25">
      <c r="A941" s="1"/>
      <c r="B941" s="2"/>
      <c r="C941" s="39" t="s">
        <v>2038</v>
      </c>
      <c r="D941" s="48">
        <v>359</v>
      </c>
      <c r="E941" s="4"/>
      <c r="F941" s="77"/>
      <c r="G941" s="77"/>
    </row>
    <row r="942" spans="1:7" s="10" customFormat="1" ht="15.75" customHeight="1" x14ac:dyDescent="0.25">
      <c r="A942" s="1"/>
      <c r="B942" s="2"/>
      <c r="C942" s="39" t="s">
        <v>2039</v>
      </c>
      <c r="D942" s="48">
        <v>188</v>
      </c>
      <c r="E942" s="4"/>
      <c r="F942" s="77"/>
      <c r="G942" s="77"/>
    </row>
    <row r="943" spans="1:7" s="10" customFormat="1" ht="15.75" customHeight="1" x14ac:dyDescent="0.25">
      <c r="A943" s="1"/>
      <c r="B943" s="2"/>
      <c r="C943" s="39" t="s">
        <v>2040</v>
      </c>
      <c r="D943" s="48">
        <v>441</v>
      </c>
      <c r="E943" s="4"/>
      <c r="F943" s="77"/>
      <c r="G943" s="77"/>
    </row>
    <row r="944" spans="1:7" s="10" customFormat="1" ht="15.75" customHeight="1" x14ac:dyDescent="0.25">
      <c r="A944" s="1"/>
      <c r="B944" s="2"/>
      <c r="C944" s="39" t="s">
        <v>2041</v>
      </c>
      <c r="D944" s="48">
        <v>627</v>
      </c>
      <c r="E944" s="4"/>
      <c r="F944" s="77"/>
      <c r="G944" s="77"/>
    </row>
    <row r="945" spans="1:8" s="10" customFormat="1" ht="15.75" customHeight="1" x14ac:dyDescent="0.25">
      <c r="A945" s="1"/>
      <c r="B945" s="2"/>
      <c r="C945" s="39" t="s">
        <v>1474</v>
      </c>
      <c r="D945" s="48">
        <v>557</v>
      </c>
      <c r="E945" s="4"/>
      <c r="F945" s="77"/>
      <c r="G945" s="77"/>
    </row>
    <row r="946" spans="1:8" s="10" customFormat="1" ht="15.75" customHeight="1" x14ac:dyDescent="0.25">
      <c r="A946" s="1"/>
      <c r="B946" s="2"/>
      <c r="C946" s="39" t="s">
        <v>2042</v>
      </c>
      <c r="D946" s="48">
        <v>1606</v>
      </c>
      <c r="E946" s="4"/>
      <c r="F946" s="77"/>
      <c r="G946" s="77"/>
    </row>
    <row r="947" spans="1:8" s="10" customFormat="1" ht="15.75" customHeight="1" x14ac:dyDescent="0.25">
      <c r="A947" s="1"/>
      <c r="B947" s="2"/>
      <c r="C947" s="39" t="s">
        <v>26</v>
      </c>
      <c r="D947" s="48">
        <v>292</v>
      </c>
      <c r="E947" s="4"/>
      <c r="F947" s="77"/>
      <c r="G947" s="77"/>
    </row>
    <row r="948" spans="1:8" s="10" customFormat="1" ht="15.75" customHeight="1" x14ac:dyDescent="0.25">
      <c r="A948" s="1"/>
      <c r="B948" s="2"/>
      <c r="C948" s="39" t="s">
        <v>95</v>
      </c>
      <c r="D948" s="48">
        <v>3325</v>
      </c>
      <c r="E948" s="4"/>
      <c r="F948" s="77"/>
      <c r="G948" s="77"/>
      <c r="H948" s="86"/>
    </row>
    <row r="949" spans="1:8" s="10" customFormat="1" ht="15.75" customHeight="1" x14ac:dyDescent="0.25">
      <c r="A949" s="1"/>
      <c r="B949" s="2"/>
      <c r="C949" s="39" t="s">
        <v>1826</v>
      </c>
      <c r="D949" s="48">
        <v>234</v>
      </c>
      <c r="E949" s="4"/>
      <c r="F949" s="77"/>
      <c r="G949" s="77"/>
    </row>
    <row r="950" spans="1:8" s="10" customFormat="1" ht="15.75" customHeight="1" x14ac:dyDescent="0.25">
      <c r="A950" s="1"/>
      <c r="B950" s="2"/>
      <c r="C950" s="39" t="s">
        <v>473</v>
      </c>
      <c r="D950" s="48">
        <v>338</v>
      </c>
      <c r="E950" s="4"/>
      <c r="F950" s="77"/>
      <c r="G950" s="77"/>
    </row>
    <row r="951" spans="1:8" s="10" customFormat="1" ht="15.75" customHeight="1" x14ac:dyDescent="0.25">
      <c r="A951" s="1"/>
      <c r="B951" s="2"/>
      <c r="C951" s="39" t="s">
        <v>2043</v>
      </c>
      <c r="D951" s="48">
        <v>153</v>
      </c>
      <c r="E951" s="4"/>
      <c r="F951" s="77"/>
      <c r="G951" s="77"/>
    </row>
    <row r="952" spans="1:8" s="10" customFormat="1" ht="15.75" customHeight="1" x14ac:dyDescent="0.25">
      <c r="A952" s="1"/>
      <c r="B952" s="2"/>
      <c r="C952" s="39" t="s">
        <v>824</v>
      </c>
      <c r="D952" s="48">
        <v>448</v>
      </c>
      <c r="E952" s="4"/>
      <c r="F952" s="77"/>
      <c r="G952" s="77"/>
    </row>
    <row r="953" spans="1:8" s="10" customFormat="1" ht="15.75" customHeight="1" x14ac:dyDescent="0.25">
      <c r="A953" s="1"/>
      <c r="B953" s="2"/>
      <c r="C953" s="39" t="s">
        <v>2044</v>
      </c>
      <c r="D953" s="48">
        <v>207</v>
      </c>
      <c r="E953" s="4"/>
      <c r="F953" s="77"/>
      <c r="G953" s="77"/>
    </row>
    <row r="954" spans="1:8" s="10" customFormat="1" ht="15.75" customHeight="1" x14ac:dyDescent="0.25">
      <c r="A954" s="1"/>
      <c r="B954" s="2"/>
      <c r="C954" s="39" t="s">
        <v>188</v>
      </c>
      <c r="D954" s="48">
        <v>316</v>
      </c>
      <c r="E954" s="4"/>
      <c r="F954" s="77"/>
      <c r="G954" s="77"/>
    </row>
    <row r="955" spans="1:8" s="10" customFormat="1" ht="15.75" customHeight="1" x14ac:dyDescent="0.25">
      <c r="A955" s="1"/>
      <c r="B955" s="2"/>
      <c r="C955" s="39" t="s">
        <v>2045</v>
      </c>
      <c r="D955" s="48">
        <v>827</v>
      </c>
      <c r="E955" s="4"/>
      <c r="F955" s="77"/>
      <c r="G955" s="77"/>
    </row>
    <row r="956" spans="1:8" s="10" customFormat="1" ht="15.75" customHeight="1" x14ac:dyDescent="0.25">
      <c r="A956" s="1"/>
      <c r="B956" s="2"/>
      <c r="C956" s="39" t="s">
        <v>2046</v>
      </c>
      <c r="D956" s="48">
        <v>399</v>
      </c>
      <c r="E956" s="4"/>
      <c r="F956" s="77"/>
      <c r="G956" s="77"/>
    </row>
    <row r="957" spans="1:8" s="10" customFormat="1" ht="15.75" customHeight="1" x14ac:dyDescent="0.25">
      <c r="A957" s="1"/>
      <c r="B957" s="2"/>
      <c r="C957" s="39" t="s">
        <v>2047</v>
      </c>
      <c r="D957" s="48">
        <v>208</v>
      </c>
      <c r="E957" s="4"/>
      <c r="F957" s="77"/>
      <c r="G957" s="77"/>
    </row>
    <row r="958" spans="1:8" s="10" customFormat="1" ht="15.75" customHeight="1" x14ac:dyDescent="0.25">
      <c r="A958" s="1"/>
      <c r="B958" s="2"/>
      <c r="C958" s="39" t="s">
        <v>2048</v>
      </c>
      <c r="D958" s="48">
        <v>845</v>
      </c>
      <c r="E958" s="4"/>
      <c r="F958" s="77"/>
      <c r="G958" s="77"/>
    </row>
    <row r="959" spans="1:8" s="10" customFormat="1" ht="15.75" customHeight="1" x14ac:dyDescent="0.25">
      <c r="A959" s="1"/>
      <c r="B959" s="2"/>
      <c r="C959" s="39" t="s">
        <v>2049</v>
      </c>
      <c r="D959" s="48">
        <v>662</v>
      </c>
      <c r="E959" s="4"/>
      <c r="F959" s="77"/>
      <c r="G959" s="77"/>
    </row>
    <row r="960" spans="1:8" s="10" customFormat="1" ht="15.75" customHeight="1" x14ac:dyDescent="0.25">
      <c r="A960" s="1"/>
      <c r="B960" s="2"/>
      <c r="C960" s="39" t="s">
        <v>148</v>
      </c>
      <c r="D960" s="48">
        <v>478</v>
      </c>
      <c r="E960" s="4"/>
      <c r="F960" s="77"/>
      <c r="G960" s="77"/>
    </row>
    <row r="961" spans="1:7" s="10" customFormat="1" ht="15.75" customHeight="1" x14ac:dyDescent="0.25">
      <c r="A961" s="1"/>
      <c r="B961" s="2"/>
      <c r="C961" s="39" t="s">
        <v>2050</v>
      </c>
      <c r="D961" s="48">
        <v>280</v>
      </c>
      <c r="E961" s="4"/>
      <c r="F961" s="77"/>
      <c r="G961" s="77"/>
    </row>
    <row r="962" spans="1:7" s="10" customFormat="1" ht="15.75" customHeight="1" x14ac:dyDescent="0.25">
      <c r="A962" s="1"/>
      <c r="B962" s="2"/>
      <c r="C962" s="39" t="s">
        <v>2051</v>
      </c>
      <c r="D962" s="48">
        <v>104</v>
      </c>
      <c r="E962" s="4"/>
      <c r="F962" s="77"/>
      <c r="G962" s="77"/>
    </row>
    <row r="963" spans="1:7" s="10" customFormat="1" ht="15.75" customHeight="1" x14ac:dyDescent="0.25">
      <c r="A963" s="1"/>
      <c r="B963" s="2"/>
      <c r="C963" s="39" t="s">
        <v>2052</v>
      </c>
      <c r="D963" s="48">
        <v>391</v>
      </c>
      <c r="E963" s="4"/>
      <c r="F963" s="77"/>
      <c r="G963" s="77"/>
    </row>
    <row r="964" spans="1:7" s="10" customFormat="1" ht="15.75" customHeight="1" x14ac:dyDescent="0.25">
      <c r="A964" s="1"/>
      <c r="B964" s="2"/>
      <c r="C964" s="39" t="s">
        <v>63</v>
      </c>
      <c r="D964" s="48">
        <v>355</v>
      </c>
      <c r="E964" s="4"/>
      <c r="F964" s="77"/>
      <c r="G964" s="77"/>
    </row>
    <row r="965" spans="1:7" s="10" customFormat="1" ht="15.75" customHeight="1" x14ac:dyDescent="0.25">
      <c r="A965" s="1"/>
      <c r="B965" s="2"/>
      <c r="C965" s="39" t="s">
        <v>2053</v>
      </c>
      <c r="D965" s="48">
        <v>754</v>
      </c>
      <c r="E965" s="4"/>
      <c r="F965" s="77"/>
      <c r="G965" s="77"/>
    </row>
    <row r="966" spans="1:7" s="10" customFormat="1" ht="15.75" customHeight="1" x14ac:dyDescent="0.25">
      <c r="A966" s="1"/>
      <c r="B966" s="2"/>
      <c r="C966" s="39" t="s">
        <v>2054</v>
      </c>
      <c r="D966" s="48">
        <v>344</v>
      </c>
      <c r="E966" s="4"/>
      <c r="F966" s="77"/>
      <c r="G966" s="77"/>
    </row>
    <row r="967" spans="1:7" s="10" customFormat="1" ht="15.75" customHeight="1" x14ac:dyDescent="0.25">
      <c r="A967" s="1"/>
      <c r="B967" s="2"/>
      <c r="C967" s="39" t="s">
        <v>1394</v>
      </c>
      <c r="D967" s="48">
        <v>376</v>
      </c>
      <c r="E967" s="4"/>
      <c r="F967" s="77"/>
      <c r="G967" s="77"/>
    </row>
    <row r="968" spans="1:7" s="10" customFormat="1" ht="15.75" customHeight="1" x14ac:dyDescent="0.25">
      <c r="A968" s="1"/>
      <c r="B968" s="2"/>
      <c r="C968" s="39" t="s">
        <v>2055</v>
      </c>
      <c r="D968" s="48">
        <v>281</v>
      </c>
      <c r="E968" s="4"/>
      <c r="F968" s="77"/>
      <c r="G968" s="77"/>
    </row>
    <row r="969" spans="1:7" s="10" customFormat="1" ht="15.75" customHeight="1" x14ac:dyDescent="0.25">
      <c r="A969" s="1"/>
      <c r="B969" s="2"/>
      <c r="C969" s="39" t="s">
        <v>2056</v>
      </c>
      <c r="D969" s="48">
        <v>270</v>
      </c>
      <c r="E969" s="4"/>
      <c r="F969" s="77"/>
      <c r="G969" s="77"/>
    </row>
    <row r="970" spans="1:7" s="10" customFormat="1" ht="15.75" customHeight="1" x14ac:dyDescent="0.25">
      <c r="A970" s="1"/>
      <c r="B970" s="2"/>
      <c r="C970" s="39" t="s">
        <v>2057</v>
      </c>
      <c r="D970" s="48">
        <v>371</v>
      </c>
      <c r="E970" s="4"/>
      <c r="F970" s="77"/>
      <c r="G970" s="77"/>
    </row>
    <row r="971" spans="1:7" s="10" customFormat="1" ht="15.75" customHeight="1" x14ac:dyDescent="0.25">
      <c r="A971" s="1"/>
      <c r="B971" s="2"/>
      <c r="C971" s="39" t="s">
        <v>2058</v>
      </c>
      <c r="D971" s="48">
        <v>1177</v>
      </c>
      <c r="E971" s="4"/>
      <c r="F971" s="77"/>
      <c r="G971" s="77"/>
    </row>
    <row r="972" spans="1:7" s="10" customFormat="1" ht="15.75" customHeight="1" x14ac:dyDescent="0.25">
      <c r="A972" s="1"/>
      <c r="B972" s="2"/>
      <c r="C972" s="39" t="s">
        <v>2059</v>
      </c>
      <c r="D972" s="48">
        <v>487</v>
      </c>
      <c r="E972" s="4"/>
      <c r="F972" s="77"/>
      <c r="G972" s="77"/>
    </row>
    <row r="973" spans="1:7" s="10" customFormat="1" ht="15.75" customHeight="1" x14ac:dyDescent="0.25">
      <c r="A973" s="1"/>
      <c r="B973" s="2"/>
      <c r="C973" s="39" t="s">
        <v>2060</v>
      </c>
      <c r="D973" s="48">
        <v>335</v>
      </c>
      <c r="E973" s="4"/>
      <c r="F973" s="77"/>
      <c r="G973" s="77"/>
    </row>
    <row r="974" spans="1:7" s="10" customFormat="1" ht="15.75" customHeight="1" x14ac:dyDescent="0.25">
      <c r="A974" s="1"/>
      <c r="B974" s="2"/>
      <c r="C974" s="39" t="s">
        <v>2061</v>
      </c>
      <c r="D974" s="48">
        <v>1274</v>
      </c>
      <c r="E974" s="4"/>
      <c r="F974" s="77"/>
      <c r="G974" s="77"/>
    </row>
    <row r="975" spans="1:7" s="10" customFormat="1" ht="15.75" customHeight="1" x14ac:dyDescent="0.25">
      <c r="A975" s="1"/>
      <c r="B975" s="2"/>
      <c r="C975" s="39" t="s">
        <v>2062</v>
      </c>
      <c r="D975" s="48">
        <v>497</v>
      </c>
      <c r="E975" s="4"/>
      <c r="F975" s="77"/>
      <c r="G975" s="77"/>
    </row>
    <row r="976" spans="1:7" s="10" customFormat="1" ht="15.75" customHeight="1" x14ac:dyDescent="0.25">
      <c r="A976" s="1"/>
      <c r="B976" s="2"/>
      <c r="C976" s="39" t="s">
        <v>2063</v>
      </c>
      <c r="D976" s="48">
        <v>902</v>
      </c>
      <c r="E976" s="4"/>
      <c r="F976" s="77"/>
      <c r="G976" s="77"/>
    </row>
    <row r="977" spans="1:7" s="10" customFormat="1" ht="15.75" customHeight="1" x14ac:dyDescent="0.25">
      <c r="A977" s="1"/>
      <c r="B977" s="2"/>
      <c r="C977" s="39" t="s">
        <v>2064</v>
      </c>
      <c r="D977" s="48">
        <v>252</v>
      </c>
      <c r="E977" s="4"/>
      <c r="F977" s="77"/>
      <c r="G977" s="77"/>
    </row>
    <row r="978" spans="1:7" s="10" customFormat="1" ht="15.75" customHeight="1" x14ac:dyDescent="0.25">
      <c r="A978" s="1"/>
      <c r="B978" s="2"/>
      <c r="C978" s="39" t="s">
        <v>1640</v>
      </c>
      <c r="D978" s="48">
        <v>304</v>
      </c>
      <c r="E978" s="4"/>
      <c r="F978" s="77"/>
      <c r="G978" s="77"/>
    </row>
    <row r="979" spans="1:7" s="10" customFormat="1" ht="15.75" customHeight="1" x14ac:dyDescent="0.25">
      <c r="A979" s="1"/>
      <c r="B979" s="2"/>
      <c r="C979" s="39" t="s">
        <v>2065</v>
      </c>
      <c r="D979" s="48">
        <v>232</v>
      </c>
      <c r="E979" s="4"/>
      <c r="F979" s="77"/>
      <c r="G979" s="77"/>
    </row>
    <row r="980" spans="1:7" s="10" customFormat="1" ht="15.75" customHeight="1" x14ac:dyDescent="0.25">
      <c r="A980" s="1"/>
      <c r="B980" s="2"/>
      <c r="C980" s="39" t="s">
        <v>1271</v>
      </c>
      <c r="D980" s="48">
        <v>634</v>
      </c>
      <c r="E980" s="4"/>
      <c r="F980" s="77"/>
      <c r="G980" s="77"/>
    </row>
    <row r="981" spans="1:7" s="10" customFormat="1" ht="15.75" customHeight="1" x14ac:dyDescent="0.25">
      <c r="A981" s="1"/>
      <c r="B981" s="2"/>
      <c r="C981" s="39" t="s">
        <v>1446</v>
      </c>
      <c r="D981" s="48">
        <v>1048</v>
      </c>
      <c r="E981" s="4"/>
      <c r="F981" s="77"/>
      <c r="G981" s="77"/>
    </row>
    <row r="982" spans="1:7" s="10" customFormat="1" ht="15.75" customHeight="1" x14ac:dyDescent="0.25">
      <c r="A982" s="1"/>
      <c r="B982" s="2"/>
      <c r="C982" s="39" t="s">
        <v>2066</v>
      </c>
      <c r="D982" s="48">
        <v>491</v>
      </c>
      <c r="E982" s="4"/>
      <c r="F982" s="77"/>
      <c r="G982" s="77"/>
    </row>
    <row r="983" spans="1:7" s="10" customFormat="1" ht="15.75" customHeight="1" x14ac:dyDescent="0.25">
      <c r="A983" s="1"/>
      <c r="B983" s="2"/>
      <c r="C983" s="39" t="s">
        <v>2067</v>
      </c>
      <c r="D983" s="48">
        <v>428</v>
      </c>
      <c r="E983" s="4"/>
      <c r="F983" s="77"/>
      <c r="G983" s="77"/>
    </row>
    <row r="984" spans="1:7" s="10" customFormat="1" ht="15.75" customHeight="1" x14ac:dyDescent="0.25">
      <c r="A984" s="1"/>
      <c r="B984" s="2"/>
      <c r="C984" s="39" t="s">
        <v>88</v>
      </c>
      <c r="D984" s="48">
        <v>136</v>
      </c>
      <c r="E984" s="4"/>
      <c r="F984" s="77"/>
      <c r="G984" s="77"/>
    </row>
    <row r="985" spans="1:7" s="10" customFormat="1" ht="15.75" customHeight="1" x14ac:dyDescent="0.25">
      <c r="A985" s="1"/>
      <c r="B985" s="2"/>
      <c r="C985" s="39" t="s">
        <v>2068</v>
      </c>
      <c r="D985" s="48">
        <v>307</v>
      </c>
      <c r="E985" s="4"/>
      <c r="F985" s="77"/>
      <c r="G985" s="77"/>
    </row>
    <row r="986" spans="1:7" s="10" customFormat="1" ht="15.75" customHeight="1" x14ac:dyDescent="0.25">
      <c r="A986" s="1"/>
      <c r="B986" s="2"/>
      <c r="C986" s="39" t="s">
        <v>2069</v>
      </c>
      <c r="D986" s="48">
        <v>605</v>
      </c>
      <c r="E986" s="4"/>
      <c r="F986" s="77"/>
      <c r="G986" s="77"/>
    </row>
    <row r="987" spans="1:7" s="10" customFormat="1" ht="15.75" customHeight="1" x14ac:dyDescent="0.25">
      <c r="A987" s="1"/>
      <c r="B987" s="2"/>
      <c r="C987" s="39" t="s">
        <v>2070</v>
      </c>
      <c r="D987" s="48">
        <v>210</v>
      </c>
      <c r="E987" s="4"/>
      <c r="F987" s="77"/>
      <c r="G987" s="77"/>
    </row>
    <row r="988" spans="1:7" s="10" customFormat="1" ht="15.75" customHeight="1" x14ac:dyDescent="0.25">
      <c r="A988" s="1"/>
      <c r="B988" s="2"/>
      <c r="C988" s="39" t="s">
        <v>2071</v>
      </c>
      <c r="D988" s="48">
        <v>211</v>
      </c>
      <c r="E988" s="4"/>
      <c r="F988" s="77"/>
      <c r="G988" s="77"/>
    </row>
    <row r="989" spans="1:7" s="10" customFormat="1" ht="15.75" customHeight="1" x14ac:dyDescent="0.25">
      <c r="A989" s="1"/>
      <c r="B989" s="2"/>
      <c r="C989" s="39" t="s">
        <v>2072</v>
      </c>
      <c r="D989" s="48">
        <v>645</v>
      </c>
      <c r="E989" s="4"/>
      <c r="F989" s="77"/>
      <c r="G989" s="77"/>
    </row>
    <row r="990" spans="1:7" s="10" customFormat="1" ht="15.75" customHeight="1" x14ac:dyDescent="0.25">
      <c r="A990" s="1"/>
      <c r="B990" s="2"/>
      <c r="C990" s="39" t="s">
        <v>2073</v>
      </c>
      <c r="D990" s="48">
        <v>1309</v>
      </c>
      <c r="E990" s="4"/>
      <c r="F990" s="77"/>
      <c r="G990" s="77"/>
    </row>
    <row r="991" spans="1:7" s="10" customFormat="1" ht="15.75" customHeight="1" x14ac:dyDescent="0.25">
      <c r="A991" s="1"/>
      <c r="B991" s="2"/>
      <c r="C991" s="39" t="s">
        <v>2074</v>
      </c>
      <c r="D991" s="48">
        <v>213</v>
      </c>
      <c r="E991" s="4"/>
      <c r="F991" s="77"/>
      <c r="G991" s="77"/>
    </row>
    <row r="992" spans="1:7" s="10" customFormat="1" ht="15.75" customHeight="1" x14ac:dyDescent="0.25">
      <c r="A992" s="1"/>
      <c r="B992" s="2"/>
      <c r="C992" s="39" t="s">
        <v>45</v>
      </c>
      <c r="D992" s="48">
        <v>667</v>
      </c>
      <c r="E992" s="4"/>
      <c r="F992" s="77"/>
      <c r="G992" s="77"/>
    </row>
    <row r="993" spans="1:8" s="10" customFormat="1" ht="15.75" customHeight="1" x14ac:dyDescent="0.25">
      <c r="A993" s="1"/>
      <c r="B993" s="2"/>
      <c r="C993" s="39" t="s">
        <v>2075</v>
      </c>
      <c r="D993" s="48">
        <v>473</v>
      </c>
      <c r="E993" s="4"/>
      <c r="F993" s="77"/>
      <c r="G993" s="77"/>
    </row>
    <row r="994" spans="1:8" s="10" customFormat="1" ht="15.75" customHeight="1" x14ac:dyDescent="0.25">
      <c r="A994" s="1"/>
      <c r="B994" s="2"/>
      <c r="C994" s="39" t="s">
        <v>2076</v>
      </c>
      <c r="D994" s="48">
        <v>326</v>
      </c>
      <c r="E994" s="4"/>
      <c r="F994" s="77"/>
      <c r="G994" s="77"/>
    </row>
    <row r="995" spans="1:8" s="10" customFormat="1" ht="15.75" customHeight="1" x14ac:dyDescent="0.25">
      <c r="A995" s="1"/>
      <c r="B995" s="2"/>
      <c r="C995" s="39" t="s">
        <v>2</v>
      </c>
      <c r="D995" s="48">
        <v>6241</v>
      </c>
      <c r="E995" s="4"/>
      <c r="F995" s="77"/>
      <c r="G995" s="77"/>
      <c r="H995" s="86"/>
    </row>
    <row r="996" spans="1:8" s="10" customFormat="1" ht="15.75" customHeight="1" x14ac:dyDescent="0.25">
      <c r="A996" s="1"/>
      <c r="B996" s="2"/>
      <c r="C996" s="39" t="s">
        <v>2077</v>
      </c>
      <c r="D996" s="48">
        <v>358</v>
      </c>
      <c r="E996" s="4"/>
      <c r="F996" s="77"/>
      <c r="G996" s="77"/>
    </row>
    <row r="997" spans="1:8" s="10" customFormat="1" ht="15.75" customHeight="1" x14ac:dyDescent="0.25">
      <c r="A997" s="1"/>
      <c r="B997" s="2"/>
      <c r="C997" s="39" t="s">
        <v>2078</v>
      </c>
      <c r="D997" s="48">
        <v>306</v>
      </c>
      <c r="E997" s="4"/>
      <c r="F997" s="77"/>
      <c r="G997" s="77"/>
    </row>
    <row r="998" spans="1:8" s="10" customFormat="1" ht="15.75" customHeight="1" x14ac:dyDescent="0.25">
      <c r="A998" s="1"/>
      <c r="B998" s="2"/>
      <c r="C998" s="39" t="s">
        <v>2079</v>
      </c>
      <c r="D998" s="48">
        <v>404</v>
      </c>
      <c r="E998" s="4"/>
      <c r="F998" s="77"/>
      <c r="G998" s="77"/>
    </row>
    <row r="999" spans="1:8" s="10" customFormat="1" ht="15.75" customHeight="1" x14ac:dyDescent="0.25">
      <c r="A999" s="1"/>
      <c r="B999" s="2"/>
      <c r="C999" s="39" t="s">
        <v>2080</v>
      </c>
      <c r="D999" s="48">
        <v>276</v>
      </c>
      <c r="E999" s="4"/>
      <c r="F999" s="77"/>
      <c r="G999" s="77"/>
    </row>
    <row r="1000" spans="1:8" s="10" customFormat="1" ht="15.75" customHeight="1" x14ac:dyDescent="0.25">
      <c r="A1000" s="1"/>
      <c r="B1000" s="2"/>
      <c r="C1000" s="39" t="s">
        <v>2081</v>
      </c>
      <c r="D1000" s="48">
        <v>296</v>
      </c>
      <c r="E1000" s="4"/>
      <c r="F1000" s="77"/>
      <c r="G1000" s="77"/>
    </row>
    <row r="1001" spans="1:8" s="10" customFormat="1" ht="15.75" customHeight="1" x14ac:dyDescent="0.25">
      <c r="A1001" s="1"/>
      <c r="B1001" s="2"/>
      <c r="C1001" s="39" t="s">
        <v>2082</v>
      </c>
      <c r="D1001" s="48">
        <v>464</v>
      </c>
      <c r="E1001" s="4"/>
      <c r="F1001" s="77"/>
      <c r="G1001" s="77"/>
    </row>
    <row r="1002" spans="1:8" s="10" customFormat="1" ht="15.75" customHeight="1" x14ac:dyDescent="0.25">
      <c r="A1002" s="1"/>
      <c r="B1002" s="2"/>
      <c r="C1002" s="39" t="s">
        <v>2083</v>
      </c>
      <c r="D1002" s="48">
        <v>397</v>
      </c>
      <c r="E1002" s="4"/>
      <c r="F1002" s="77"/>
      <c r="G1002" s="77"/>
    </row>
    <row r="1003" spans="1:8" s="10" customFormat="1" ht="15.75" customHeight="1" x14ac:dyDescent="0.25">
      <c r="A1003" s="1"/>
      <c r="B1003" s="2"/>
      <c r="C1003" s="39" t="s">
        <v>2084</v>
      </c>
      <c r="D1003" s="48">
        <v>779</v>
      </c>
      <c r="E1003" s="4"/>
      <c r="F1003" s="77"/>
      <c r="G1003" s="77"/>
    </row>
    <row r="1004" spans="1:8" s="10" customFormat="1" ht="15.75" customHeight="1" x14ac:dyDescent="0.25">
      <c r="A1004" s="1"/>
      <c r="B1004" s="2"/>
      <c r="C1004" s="39" t="s">
        <v>2085</v>
      </c>
      <c r="D1004" s="48">
        <v>2516</v>
      </c>
      <c r="E1004" s="4"/>
      <c r="F1004" s="77"/>
      <c r="G1004" s="77"/>
      <c r="H1004" s="8"/>
    </row>
    <row r="1005" spans="1:8" s="10" customFormat="1" ht="15.75" customHeight="1" x14ac:dyDescent="0.25">
      <c r="A1005" s="1"/>
      <c r="B1005" s="2"/>
      <c r="C1005" s="39" t="s">
        <v>2086</v>
      </c>
      <c r="D1005" s="48">
        <v>754</v>
      </c>
      <c r="E1005" s="4"/>
      <c r="F1005" s="77"/>
      <c r="G1005" s="77"/>
    </row>
    <row r="1006" spans="1:8" s="10" customFormat="1" ht="15.75" customHeight="1" x14ac:dyDescent="0.25">
      <c r="A1006" s="1"/>
      <c r="B1006" s="2"/>
      <c r="C1006" s="39" t="s">
        <v>2087</v>
      </c>
      <c r="D1006" s="48">
        <v>1120</v>
      </c>
      <c r="E1006" s="4"/>
      <c r="F1006" s="77"/>
      <c r="G1006" s="77"/>
    </row>
    <row r="1007" spans="1:8" s="10" customFormat="1" ht="15.75" customHeight="1" x14ac:dyDescent="0.25">
      <c r="A1007" s="1"/>
      <c r="B1007" s="2"/>
      <c r="C1007" s="39" t="s">
        <v>2088</v>
      </c>
      <c r="D1007" s="48">
        <v>328</v>
      </c>
      <c r="E1007" s="4"/>
      <c r="F1007" s="77"/>
      <c r="G1007" s="77"/>
    </row>
    <row r="1008" spans="1:8" s="10" customFormat="1" ht="15.75" customHeight="1" x14ac:dyDescent="0.25">
      <c r="A1008" s="1"/>
      <c r="B1008" s="2"/>
      <c r="C1008" s="39" t="s">
        <v>2089</v>
      </c>
      <c r="D1008" s="48">
        <v>269</v>
      </c>
      <c r="E1008" s="4"/>
      <c r="F1008" s="77"/>
      <c r="G1008" s="77"/>
    </row>
    <row r="1009" spans="1:9" s="10" customFormat="1" ht="15.75" customHeight="1" x14ac:dyDescent="0.25">
      <c r="A1009" s="1"/>
      <c r="B1009" s="2"/>
      <c r="C1009" s="39" t="s">
        <v>2090</v>
      </c>
      <c r="D1009" s="48">
        <v>669</v>
      </c>
      <c r="E1009" s="4"/>
      <c r="F1009" s="77"/>
      <c r="G1009" s="77"/>
    </row>
    <row r="1010" spans="1:9" s="10" customFormat="1" ht="15.75" customHeight="1" x14ac:dyDescent="0.25">
      <c r="A1010" s="1"/>
      <c r="B1010" s="1"/>
      <c r="C1010" s="39" t="s">
        <v>952</v>
      </c>
      <c r="D1010" s="48"/>
      <c r="E1010" s="4"/>
      <c r="F1010" s="77"/>
      <c r="G1010" s="77"/>
    </row>
    <row r="1011" spans="1:9" s="8" customFormat="1" ht="15.75" customHeight="1" x14ac:dyDescent="0.25">
      <c r="A1011" s="1"/>
      <c r="B1011" s="1"/>
      <c r="C1011" s="38" t="s">
        <v>2091</v>
      </c>
      <c r="D1011" s="47">
        <f>SUM(D1012:D1061)</f>
        <v>38461</v>
      </c>
      <c r="E1011" s="4"/>
      <c r="F1011" s="77"/>
      <c r="G1011" s="77"/>
      <c r="H1011" s="47"/>
      <c r="I1011" s="47"/>
    </row>
    <row r="1012" spans="1:9" s="10" customFormat="1" ht="15.75" customHeight="1" x14ac:dyDescent="0.25">
      <c r="A1012" s="1"/>
      <c r="B1012" s="2"/>
      <c r="C1012" s="39" t="s">
        <v>2092</v>
      </c>
      <c r="D1012" s="48">
        <v>654</v>
      </c>
      <c r="E1012" s="4"/>
      <c r="F1012" s="77"/>
      <c r="G1012" s="77"/>
    </row>
    <row r="1013" spans="1:9" s="10" customFormat="1" ht="15.75" customHeight="1" x14ac:dyDescent="0.25">
      <c r="A1013" s="1"/>
      <c r="B1013" s="2"/>
      <c r="C1013" s="39" t="s">
        <v>2093</v>
      </c>
      <c r="D1013" s="48">
        <v>923</v>
      </c>
      <c r="E1013" s="4"/>
      <c r="F1013" s="77"/>
      <c r="G1013" s="77"/>
    </row>
    <row r="1014" spans="1:9" s="10" customFormat="1" ht="15.75" customHeight="1" x14ac:dyDescent="0.25">
      <c r="A1014" s="1"/>
      <c r="B1014" s="2"/>
      <c r="C1014" s="39" t="s">
        <v>2816</v>
      </c>
      <c r="D1014" s="48">
        <v>567</v>
      </c>
      <c r="E1014" s="4"/>
      <c r="F1014" s="77"/>
      <c r="G1014" s="77"/>
    </row>
    <row r="1015" spans="1:9" s="10" customFormat="1" ht="15.75" customHeight="1" x14ac:dyDescent="0.25">
      <c r="A1015" s="1"/>
      <c r="B1015" s="2"/>
      <c r="C1015" s="39" t="s">
        <v>1552</v>
      </c>
      <c r="D1015" s="48">
        <v>398</v>
      </c>
      <c r="E1015" s="4"/>
      <c r="F1015" s="77"/>
      <c r="G1015" s="77"/>
    </row>
    <row r="1016" spans="1:9" s="10" customFormat="1" ht="15.75" customHeight="1" x14ac:dyDescent="0.25">
      <c r="A1016" s="1"/>
      <c r="B1016" s="2"/>
      <c r="C1016" s="39" t="s">
        <v>2094</v>
      </c>
      <c r="D1016" s="48">
        <v>591</v>
      </c>
      <c r="E1016" s="4"/>
      <c r="F1016" s="77"/>
      <c r="G1016" s="77"/>
    </row>
    <row r="1017" spans="1:9" s="10" customFormat="1" ht="15.75" customHeight="1" x14ac:dyDescent="0.25">
      <c r="A1017" s="1"/>
      <c r="B1017" s="2"/>
      <c r="C1017" s="39" t="s">
        <v>2095</v>
      </c>
      <c r="D1017" s="48">
        <v>933</v>
      </c>
      <c r="E1017" s="4"/>
      <c r="F1017" s="77"/>
      <c r="G1017" s="77"/>
    </row>
    <row r="1018" spans="1:9" s="10" customFormat="1" ht="15.75" customHeight="1" x14ac:dyDescent="0.25">
      <c r="A1018" s="1"/>
      <c r="B1018" s="2"/>
      <c r="C1018" s="39" t="s">
        <v>2096</v>
      </c>
      <c r="D1018" s="48">
        <v>305</v>
      </c>
      <c r="E1018" s="4"/>
      <c r="F1018" s="77"/>
      <c r="G1018" s="77"/>
    </row>
    <row r="1019" spans="1:9" s="10" customFormat="1" ht="15.75" customHeight="1" x14ac:dyDescent="0.25">
      <c r="A1019" s="1"/>
      <c r="B1019" s="2"/>
      <c r="C1019" s="39" t="s">
        <v>47</v>
      </c>
      <c r="D1019" s="48">
        <v>1064</v>
      </c>
      <c r="E1019" s="4"/>
      <c r="F1019" s="77"/>
      <c r="G1019" s="77"/>
    </row>
    <row r="1020" spans="1:9" s="10" customFormat="1" ht="15.75" customHeight="1" x14ac:dyDescent="0.25">
      <c r="A1020" s="1"/>
      <c r="B1020" s="2"/>
      <c r="C1020" s="39" t="s">
        <v>1559</v>
      </c>
      <c r="D1020" s="48">
        <v>334</v>
      </c>
      <c r="E1020" s="4"/>
      <c r="F1020" s="77"/>
      <c r="G1020" s="77"/>
    </row>
    <row r="1021" spans="1:9" s="10" customFormat="1" ht="15.75" customHeight="1" x14ac:dyDescent="0.25">
      <c r="A1021" s="1"/>
      <c r="B1021" s="2"/>
      <c r="C1021" s="39" t="s">
        <v>2097</v>
      </c>
      <c r="D1021" s="48">
        <v>907</v>
      </c>
      <c r="E1021" s="4"/>
      <c r="F1021" s="77"/>
      <c r="G1021" s="77"/>
    </row>
    <row r="1022" spans="1:9" s="10" customFormat="1" ht="15.75" customHeight="1" x14ac:dyDescent="0.25">
      <c r="A1022" s="1"/>
      <c r="B1022" s="2"/>
      <c r="C1022" s="39" t="s">
        <v>2098</v>
      </c>
      <c r="D1022" s="48">
        <v>485</v>
      </c>
      <c r="E1022" s="4"/>
      <c r="F1022" s="77"/>
      <c r="G1022" s="77"/>
    </row>
    <row r="1023" spans="1:9" s="10" customFormat="1" ht="15.75" customHeight="1" x14ac:dyDescent="0.25">
      <c r="A1023" s="1"/>
      <c r="B1023" s="2"/>
      <c r="C1023" s="39" t="s">
        <v>170</v>
      </c>
      <c r="D1023" s="48">
        <v>738</v>
      </c>
      <c r="E1023" s="4"/>
      <c r="F1023" s="77"/>
      <c r="G1023" s="77"/>
    </row>
    <row r="1024" spans="1:9" s="10" customFormat="1" ht="15.75" customHeight="1" x14ac:dyDescent="0.25">
      <c r="A1024" s="1"/>
      <c r="B1024" s="2"/>
      <c r="C1024" s="39" t="s">
        <v>2099</v>
      </c>
      <c r="D1024" s="48">
        <v>647</v>
      </c>
      <c r="E1024" s="4"/>
      <c r="F1024" s="77"/>
      <c r="G1024" s="77"/>
    </row>
    <row r="1025" spans="1:8" s="10" customFormat="1" ht="15.75" customHeight="1" x14ac:dyDescent="0.25">
      <c r="A1025" s="1"/>
      <c r="B1025" s="2"/>
      <c r="C1025" s="39" t="s">
        <v>2100</v>
      </c>
      <c r="D1025" s="48">
        <v>788</v>
      </c>
      <c r="E1025" s="4"/>
      <c r="F1025" s="77"/>
      <c r="G1025" s="77"/>
    </row>
    <row r="1026" spans="1:8" s="10" customFormat="1" ht="15.75" customHeight="1" x14ac:dyDescent="0.25">
      <c r="A1026" s="1"/>
      <c r="B1026" s="2"/>
      <c r="C1026" s="39" t="s">
        <v>939</v>
      </c>
      <c r="D1026" s="48">
        <v>504</v>
      </c>
      <c r="E1026" s="4"/>
      <c r="F1026" s="77"/>
      <c r="G1026" s="77"/>
    </row>
    <row r="1027" spans="1:8" s="10" customFormat="1" ht="15.75" customHeight="1" x14ac:dyDescent="0.25">
      <c r="A1027" s="1"/>
      <c r="B1027" s="2"/>
      <c r="C1027" s="39" t="s">
        <v>1893</v>
      </c>
      <c r="D1027" s="48">
        <v>243</v>
      </c>
      <c r="E1027" s="4"/>
      <c r="F1027" s="77"/>
      <c r="G1027" s="77"/>
    </row>
    <row r="1028" spans="1:8" s="10" customFormat="1" ht="15.75" customHeight="1" x14ac:dyDescent="0.25">
      <c r="A1028" s="1"/>
      <c r="B1028" s="2"/>
      <c r="C1028" s="39" t="s">
        <v>2101</v>
      </c>
      <c r="D1028" s="48">
        <v>2161</v>
      </c>
      <c r="E1028" s="4"/>
      <c r="F1028" s="77"/>
      <c r="G1028" s="77"/>
      <c r="H1028" s="8"/>
    </row>
    <row r="1029" spans="1:8" s="10" customFormat="1" ht="15.75" customHeight="1" x14ac:dyDescent="0.25">
      <c r="A1029" s="1"/>
      <c r="B1029" s="2"/>
      <c r="C1029" s="39" t="s">
        <v>2102</v>
      </c>
      <c r="D1029" s="48">
        <v>1292</v>
      </c>
      <c r="E1029" s="4"/>
      <c r="F1029" s="77"/>
      <c r="G1029" s="77"/>
    </row>
    <row r="1030" spans="1:8" s="10" customFormat="1" ht="15.75" customHeight="1" x14ac:dyDescent="0.25">
      <c r="A1030" s="1"/>
      <c r="B1030" s="2"/>
      <c r="C1030" s="39" t="s">
        <v>2103</v>
      </c>
      <c r="D1030" s="48">
        <v>643</v>
      </c>
      <c r="E1030" s="4"/>
      <c r="F1030" s="77"/>
      <c r="G1030" s="77"/>
    </row>
    <row r="1031" spans="1:8" s="10" customFormat="1" ht="15.75" customHeight="1" x14ac:dyDescent="0.25">
      <c r="A1031" s="1"/>
      <c r="B1031" s="2"/>
      <c r="C1031" s="39" t="s">
        <v>2104</v>
      </c>
      <c r="D1031" s="48">
        <v>899</v>
      </c>
      <c r="E1031" s="4"/>
      <c r="F1031" s="77"/>
      <c r="G1031" s="77"/>
    </row>
    <row r="1032" spans="1:8" s="10" customFormat="1" ht="15.75" customHeight="1" x14ac:dyDescent="0.25">
      <c r="A1032" s="1"/>
      <c r="B1032" s="2"/>
      <c r="C1032" s="39" t="s">
        <v>688</v>
      </c>
      <c r="D1032" s="48">
        <v>1181</v>
      </c>
      <c r="E1032" s="4"/>
      <c r="F1032" s="77"/>
      <c r="G1032" s="77"/>
    </row>
    <row r="1033" spans="1:8" s="10" customFormat="1" ht="15.75" customHeight="1" x14ac:dyDescent="0.25">
      <c r="A1033" s="1"/>
      <c r="B1033" s="2"/>
      <c r="C1033" s="39" t="s">
        <v>208</v>
      </c>
      <c r="D1033" s="48">
        <v>1386</v>
      </c>
      <c r="E1033" s="4"/>
      <c r="F1033" s="77"/>
      <c r="G1033" s="77"/>
    </row>
    <row r="1034" spans="1:8" s="10" customFormat="1" ht="15.75" customHeight="1" x14ac:dyDescent="0.25">
      <c r="A1034" s="1"/>
      <c r="B1034" s="2"/>
      <c r="C1034" s="39" t="s">
        <v>2105</v>
      </c>
      <c r="D1034" s="48">
        <v>406</v>
      </c>
      <c r="E1034" s="4"/>
      <c r="F1034" s="77"/>
      <c r="G1034" s="77"/>
    </row>
    <row r="1035" spans="1:8" s="10" customFormat="1" ht="15.75" customHeight="1" x14ac:dyDescent="0.25">
      <c r="A1035" s="1"/>
      <c r="B1035" s="2"/>
      <c r="C1035" s="39" t="s">
        <v>2106</v>
      </c>
      <c r="D1035" s="48">
        <v>431</v>
      </c>
      <c r="E1035" s="4"/>
      <c r="F1035" s="77"/>
      <c r="G1035" s="77"/>
    </row>
    <row r="1036" spans="1:8" s="10" customFormat="1" ht="15.75" customHeight="1" x14ac:dyDescent="0.25">
      <c r="A1036" s="1"/>
      <c r="B1036" s="2"/>
      <c r="C1036" s="39" t="s">
        <v>2107</v>
      </c>
      <c r="D1036" s="48">
        <v>485</v>
      </c>
      <c r="E1036" s="4"/>
      <c r="F1036" s="77"/>
      <c r="G1036" s="77"/>
    </row>
    <row r="1037" spans="1:8" s="10" customFormat="1" ht="15.75" customHeight="1" x14ac:dyDescent="0.25">
      <c r="A1037" s="1"/>
      <c r="B1037" s="2"/>
      <c r="C1037" s="39" t="s">
        <v>2108</v>
      </c>
      <c r="D1037" s="48">
        <v>966</v>
      </c>
      <c r="E1037" s="4"/>
      <c r="F1037" s="77"/>
      <c r="G1037" s="77"/>
    </row>
    <row r="1038" spans="1:8" s="10" customFormat="1" ht="15.75" customHeight="1" x14ac:dyDescent="0.25">
      <c r="A1038" s="1"/>
      <c r="B1038" s="2"/>
      <c r="C1038" s="39" t="s">
        <v>12</v>
      </c>
      <c r="D1038" s="48">
        <v>910</v>
      </c>
      <c r="E1038" s="4"/>
      <c r="F1038" s="77"/>
      <c r="G1038" s="77"/>
    </row>
    <row r="1039" spans="1:8" s="10" customFormat="1" ht="15.75" customHeight="1" x14ac:dyDescent="0.25">
      <c r="A1039" s="1"/>
      <c r="B1039" s="2"/>
      <c r="C1039" s="39" t="s">
        <v>2109</v>
      </c>
      <c r="D1039" s="48">
        <v>1201</v>
      </c>
      <c r="E1039" s="4"/>
      <c r="F1039" s="77"/>
      <c r="G1039" s="77"/>
    </row>
    <row r="1040" spans="1:8" s="10" customFormat="1" ht="15.75" customHeight="1" x14ac:dyDescent="0.25">
      <c r="A1040" s="1"/>
      <c r="B1040" s="2"/>
      <c r="C1040" s="39" t="s">
        <v>2110</v>
      </c>
      <c r="D1040" s="48">
        <v>191</v>
      </c>
      <c r="E1040" s="4"/>
      <c r="F1040" s="77"/>
      <c r="G1040" s="77"/>
    </row>
    <row r="1041" spans="1:8" s="10" customFormat="1" ht="15.75" customHeight="1" x14ac:dyDescent="0.25">
      <c r="A1041" s="1"/>
      <c r="B1041" s="2"/>
      <c r="C1041" s="39" t="s">
        <v>966</v>
      </c>
      <c r="D1041" s="48">
        <v>1281</v>
      </c>
      <c r="E1041" s="4"/>
      <c r="F1041" s="77"/>
      <c r="G1041" s="77"/>
    </row>
    <row r="1042" spans="1:8" s="10" customFormat="1" ht="15.75" customHeight="1" x14ac:dyDescent="0.25">
      <c r="A1042" s="1"/>
      <c r="B1042" s="2"/>
      <c r="C1042" s="39" t="s">
        <v>2111</v>
      </c>
      <c r="D1042" s="48">
        <v>821</v>
      </c>
      <c r="E1042" s="4"/>
      <c r="F1042" s="77"/>
      <c r="G1042" s="77"/>
    </row>
    <row r="1043" spans="1:8" s="10" customFormat="1" ht="15.75" customHeight="1" x14ac:dyDescent="0.25">
      <c r="A1043" s="1"/>
      <c r="B1043" s="2"/>
      <c r="C1043" s="39" t="s">
        <v>2112</v>
      </c>
      <c r="D1043" s="48">
        <v>1413</v>
      </c>
      <c r="E1043" s="4"/>
      <c r="F1043" s="77"/>
      <c r="G1043" s="77"/>
    </row>
    <row r="1044" spans="1:8" s="10" customFormat="1" ht="15.75" customHeight="1" x14ac:dyDescent="0.25">
      <c r="A1044" s="1"/>
      <c r="B1044" s="2"/>
      <c r="C1044" s="39" t="s">
        <v>841</v>
      </c>
      <c r="D1044" s="48">
        <v>528</v>
      </c>
      <c r="E1044" s="4"/>
      <c r="F1044" s="77"/>
      <c r="G1044" s="77"/>
    </row>
    <row r="1045" spans="1:8" s="10" customFormat="1" ht="15.75" customHeight="1" x14ac:dyDescent="0.25">
      <c r="A1045" s="1"/>
      <c r="B1045" s="2"/>
      <c r="C1045" s="39" t="s">
        <v>2113</v>
      </c>
      <c r="D1045" s="48">
        <v>575</v>
      </c>
      <c r="E1045" s="4"/>
      <c r="F1045" s="77"/>
      <c r="G1045" s="77"/>
    </row>
    <row r="1046" spans="1:8" s="10" customFormat="1" ht="15.75" customHeight="1" x14ac:dyDescent="0.25">
      <c r="A1046" s="1"/>
      <c r="B1046" s="2"/>
      <c r="C1046" s="39" t="s">
        <v>2114</v>
      </c>
      <c r="D1046" s="48">
        <v>227</v>
      </c>
      <c r="E1046" s="4"/>
      <c r="F1046" s="77"/>
      <c r="G1046" s="77"/>
    </row>
    <row r="1047" spans="1:8" s="10" customFormat="1" ht="15.75" customHeight="1" x14ac:dyDescent="0.25">
      <c r="A1047" s="1"/>
      <c r="B1047" s="2"/>
      <c r="C1047" s="39" t="s">
        <v>2115</v>
      </c>
      <c r="D1047" s="48">
        <v>410</v>
      </c>
      <c r="E1047" s="4"/>
      <c r="F1047" s="77"/>
      <c r="G1047" s="77"/>
    </row>
    <row r="1048" spans="1:8" s="10" customFormat="1" ht="15.75" customHeight="1" x14ac:dyDescent="0.25">
      <c r="A1048" s="1"/>
      <c r="B1048" s="2"/>
      <c r="C1048" s="39" t="s">
        <v>2116</v>
      </c>
      <c r="D1048" s="48">
        <v>821</v>
      </c>
      <c r="E1048" s="4"/>
      <c r="F1048" s="77"/>
      <c r="G1048" s="77"/>
    </row>
    <row r="1049" spans="1:8" s="10" customFormat="1" ht="15.75" customHeight="1" x14ac:dyDescent="0.25">
      <c r="A1049" s="1"/>
      <c r="B1049" s="2"/>
      <c r="C1049" s="39" t="s">
        <v>1407</v>
      </c>
      <c r="D1049" s="48">
        <v>247</v>
      </c>
      <c r="E1049" s="4"/>
      <c r="F1049" s="77"/>
      <c r="G1049" s="77"/>
    </row>
    <row r="1050" spans="1:8" s="10" customFormat="1" ht="15.75" customHeight="1" x14ac:dyDescent="0.25">
      <c r="A1050" s="1"/>
      <c r="B1050" s="2"/>
      <c r="C1050" s="39" t="s">
        <v>2117</v>
      </c>
      <c r="D1050" s="48">
        <v>604</v>
      </c>
      <c r="E1050" s="4"/>
      <c r="F1050" s="77"/>
      <c r="G1050" s="77"/>
    </row>
    <row r="1051" spans="1:8" s="10" customFormat="1" ht="15.75" customHeight="1" x14ac:dyDescent="0.25">
      <c r="A1051" s="1"/>
      <c r="B1051" s="2"/>
      <c r="C1051" s="39" t="s">
        <v>2118</v>
      </c>
      <c r="D1051" s="48">
        <v>932</v>
      </c>
      <c r="E1051" s="4"/>
      <c r="F1051" s="77"/>
      <c r="G1051" s="77"/>
      <c r="H1051" s="8"/>
    </row>
    <row r="1052" spans="1:8" s="10" customFormat="1" ht="15.75" customHeight="1" x14ac:dyDescent="0.25">
      <c r="A1052" s="1"/>
      <c r="B1052" s="2"/>
      <c r="C1052" s="39" t="s">
        <v>992</v>
      </c>
      <c r="D1052" s="48">
        <v>282</v>
      </c>
      <c r="E1052" s="4"/>
      <c r="F1052" s="77"/>
      <c r="G1052" s="77"/>
    </row>
    <row r="1053" spans="1:8" s="10" customFormat="1" ht="15.75" customHeight="1" x14ac:dyDescent="0.25">
      <c r="A1053" s="1"/>
      <c r="B1053" s="2"/>
      <c r="C1053" s="39" t="s">
        <v>2119</v>
      </c>
      <c r="D1053" s="48">
        <v>553</v>
      </c>
      <c r="E1053" s="4"/>
      <c r="F1053" s="77"/>
      <c r="G1053" s="77"/>
    </row>
    <row r="1054" spans="1:8" s="10" customFormat="1" ht="15.75" customHeight="1" x14ac:dyDescent="0.25">
      <c r="A1054" s="1"/>
      <c r="B1054" s="2"/>
      <c r="C1054" s="39" t="s">
        <v>2120</v>
      </c>
      <c r="D1054" s="48">
        <v>1083</v>
      </c>
      <c r="E1054" s="4"/>
      <c r="F1054" s="77"/>
      <c r="G1054" s="77"/>
    </row>
    <row r="1055" spans="1:8" s="10" customFormat="1" ht="15.75" customHeight="1" x14ac:dyDescent="0.25">
      <c r="A1055" s="1"/>
      <c r="B1055" s="2"/>
      <c r="C1055" s="39" t="s">
        <v>2121</v>
      </c>
      <c r="D1055" s="48">
        <v>1038</v>
      </c>
      <c r="E1055" s="4"/>
      <c r="F1055" s="77"/>
      <c r="G1055" s="77"/>
    </row>
    <row r="1056" spans="1:8" s="10" customFormat="1" ht="15.75" customHeight="1" x14ac:dyDescent="0.25">
      <c r="A1056" s="1"/>
      <c r="B1056" s="2"/>
      <c r="C1056" s="39" t="s">
        <v>2122</v>
      </c>
      <c r="D1056" s="48">
        <v>1147</v>
      </c>
      <c r="E1056" s="4"/>
      <c r="F1056" s="77"/>
      <c r="G1056" s="77"/>
    </row>
    <row r="1057" spans="1:9" s="10" customFormat="1" ht="15.75" customHeight="1" x14ac:dyDescent="0.25">
      <c r="A1057" s="1"/>
      <c r="B1057" s="2"/>
      <c r="C1057" s="39" t="s">
        <v>2123</v>
      </c>
      <c r="D1057" s="48">
        <v>1774</v>
      </c>
      <c r="E1057" s="4"/>
      <c r="F1057" s="77"/>
      <c r="G1057" s="77"/>
    </row>
    <row r="1058" spans="1:9" s="10" customFormat="1" ht="15.75" customHeight="1" x14ac:dyDescent="0.25">
      <c r="A1058" s="1"/>
      <c r="B1058" s="2"/>
      <c r="C1058" s="39" t="s">
        <v>2124</v>
      </c>
      <c r="D1058" s="48">
        <v>338</v>
      </c>
      <c r="E1058" s="4"/>
      <c r="F1058" s="77"/>
      <c r="G1058" s="77"/>
    </row>
    <row r="1059" spans="1:9" s="10" customFormat="1" ht="15.75" customHeight="1" x14ac:dyDescent="0.25">
      <c r="A1059" s="1"/>
      <c r="B1059" s="2"/>
      <c r="C1059" s="39" t="s">
        <v>2125</v>
      </c>
      <c r="D1059" s="48">
        <v>682</v>
      </c>
      <c r="E1059" s="4"/>
      <c r="F1059" s="77"/>
      <c r="G1059" s="77"/>
    </row>
    <row r="1060" spans="1:9" s="10" customFormat="1" ht="15.75" customHeight="1" x14ac:dyDescent="0.25">
      <c r="A1060" s="1"/>
      <c r="B1060" s="2"/>
      <c r="C1060" s="39" t="s">
        <v>2126</v>
      </c>
      <c r="D1060" s="48">
        <v>659</v>
      </c>
      <c r="E1060" s="4"/>
      <c r="F1060" s="77"/>
      <c r="G1060" s="77"/>
    </row>
    <row r="1061" spans="1:9" s="10" customFormat="1" ht="15.75" customHeight="1" x14ac:dyDescent="0.25">
      <c r="A1061" s="1"/>
      <c r="B1061" s="2"/>
      <c r="C1061" s="39" t="s">
        <v>1918</v>
      </c>
      <c r="D1061" s="48">
        <v>813</v>
      </c>
      <c r="E1061" s="4"/>
      <c r="F1061" s="77"/>
      <c r="G1061" s="77"/>
    </row>
    <row r="1062" spans="1:9" s="10" customFormat="1" ht="15.75" customHeight="1" x14ac:dyDescent="0.25">
      <c r="A1062" s="1"/>
      <c r="B1062" s="1"/>
      <c r="C1062" s="39" t="s">
        <v>952</v>
      </c>
      <c r="D1062" s="48"/>
      <c r="E1062" s="4"/>
      <c r="F1062" s="77"/>
      <c r="G1062" s="77"/>
    </row>
    <row r="1063" spans="1:9" s="8" customFormat="1" ht="15.75" customHeight="1" x14ac:dyDescent="0.25">
      <c r="A1063" s="1"/>
      <c r="B1063" s="1"/>
      <c r="C1063" s="38" t="s">
        <v>2127</v>
      </c>
      <c r="D1063" s="47">
        <f>SUM(D1064:D1182)</f>
        <v>68115</v>
      </c>
      <c r="E1063" s="4"/>
      <c r="F1063" s="77"/>
      <c r="G1063" s="77"/>
      <c r="H1063" s="47"/>
      <c r="I1063" s="47"/>
    </row>
    <row r="1064" spans="1:9" s="10" customFormat="1" ht="15.75" customHeight="1" x14ac:dyDescent="0.25">
      <c r="A1064" s="1"/>
      <c r="B1064" s="2"/>
      <c r="C1064" s="39" t="s">
        <v>2128</v>
      </c>
      <c r="D1064" s="48">
        <v>400</v>
      </c>
      <c r="E1064" s="4"/>
      <c r="F1064" s="77"/>
      <c r="G1064" s="77"/>
    </row>
    <row r="1065" spans="1:9" s="10" customFormat="1" ht="15.75" customHeight="1" x14ac:dyDescent="0.25">
      <c r="A1065" s="1"/>
      <c r="B1065" s="2"/>
      <c r="C1065" s="39" t="s">
        <v>2129</v>
      </c>
      <c r="D1065" s="48">
        <v>481</v>
      </c>
      <c r="E1065" s="4"/>
      <c r="F1065" s="77"/>
      <c r="G1065" s="77"/>
    </row>
    <row r="1066" spans="1:9" s="10" customFormat="1" ht="15.75" customHeight="1" x14ac:dyDescent="0.25">
      <c r="A1066" s="1"/>
      <c r="B1066" s="2"/>
      <c r="C1066" s="39" t="s">
        <v>2130</v>
      </c>
      <c r="D1066" s="48">
        <v>652</v>
      </c>
      <c r="E1066" s="4"/>
      <c r="F1066" s="77"/>
      <c r="G1066" s="77"/>
    </row>
    <row r="1067" spans="1:9" s="10" customFormat="1" ht="15.75" customHeight="1" x14ac:dyDescent="0.25">
      <c r="A1067" s="1"/>
      <c r="B1067" s="2"/>
      <c r="C1067" s="39" t="s">
        <v>102</v>
      </c>
      <c r="D1067" s="48">
        <v>139</v>
      </c>
      <c r="E1067" s="4"/>
      <c r="F1067" s="77"/>
      <c r="G1067" s="77"/>
    </row>
    <row r="1068" spans="1:9" s="10" customFormat="1" ht="15.75" customHeight="1" x14ac:dyDescent="0.25">
      <c r="A1068" s="1"/>
      <c r="B1068" s="2"/>
      <c r="C1068" s="39" t="s">
        <v>2131</v>
      </c>
      <c r="D1068" s="48">
        <v>308</v>
      </c>
      <c r="E1068" s="4"/>
      <c r="F1068" s="77"/>
      <c r="G1068" s="77"/>
    </row>
    <row r="1069" spans="1:9" s="10" customFormat="1" ht="15.75" customHeight="1" x14ac:dyDescent="0.25">
      <c r="A1069" s="1"/>
      <c r="B1069" s="2"/>
      <c r="C1069" s="39" t="s">
        <v>2132</v>
      </c>
      <c r="D1069" s="48">
        <v>624</v>
      </c>
      <c r="E1069" s="4"/>
      <c r="F1069" s="77"/>
      <c r="G1069" s="77"/>
    </row>
    <row r="1070" spans="1:9" s="10" customFormat="1" ht="15.75" customHeight="1" x14ac:dyDescent="0.25">
      <c r="A1070" s="1"/>
      <c r="B1070" s="2"/>
      <c r="C1070" s="39" t="s">
        <v>94</v>
      </c>
      <c r="D1070" s="48">
        <v>515</v>
      </c>
      <c r="E1070" s="4"/>
      <c r="F1070" s="77"/>
      <c r="G1070" s="77"/>
    </row>
    <row r="1071" spans="1:9" s="10" customFormat="1" ht="15.75" customHeight="1" x14ac:dyDescent="0.25">
      <c r="A1071" s="1"/>
      <c r="B1071" s="2"/>
      <c r="C1071" s="39" t="s">
        <v>90</v>
      </c>
      <c r="D1071" s="48">
        <v>988</v>
      </c>
      <c r="E1071" s="4"/>
      <c r="F1071" s="77"/>
      <c r="G1071" s="77"/>
    </row>
    <row r="1072" spans="1:9" s="10" customFormat="1" ht="15.75" customHeight="1" x14ac:dyDescent="0.25">
      <c r="A1072" s="1"/>
      <c r="B1072" s="2"/>
      <c r="C1072" s="39" t="s">
        <v>818</v>
      </c>
      <c r="D1072" s="48">
        <v>419</v>
      </c>
      <c r="E1072" s="4"/>
      <c r="F1072" s="77"/>
      <c r="G1072" s="77"/>
    </row>
    <row r="1073" spans="1:7" s="10" customFormat="1" ht="15.75" customHeight="1" x14ac:dyDescent="0.25">
      <c r="A1073" s="1"/>
      <c r="B1073" s="2"/>
      <c r="C1073" s="39" t="s">
        <v>159</v>
      </c>
      <c r="D1073" s="48">
        <v>224</v>
      </c>
      <c r="E1073" s="4"/>
      <c r="F1073" s="77"/>
      <c r="G1073" s="77"/>
    </row>
    <row r="1074" spans="1:7" s="10" customFormat="1" ht="15.75" customHeight="1" x14ac:dyDescent="0.25">
      <c r="A1074" s="1"/>
      <c r="B1074" s="2"/>
      <c r="C1074" s="39" t="s">
        <v>2133</v>
      </c>
      <c r="D1074" s="48">
        <v>366</v>
      </c>
      <c r="E1074" s="4"/>
      <c r="F1074" s="77"/>
      <c r="G1074" s="77"/>
    </row>
    <row r="1075" spans="1:7" s="10" customFormat="1" ht="15.75" customHeight="1" x14ac:dyDescent="0.25">
      <c r="A1075" s="1"/>
      <c r="B1075" s="2"/>
      <c r="C1075" s="39" t="s">
        <v>2134</v>
      </c>
      <c r="D1075" s="48">
        <v>937</v>
      </c>
      <c r="E1075" s="4"/>
      <c r="F1075" s="77"/>
      <c r="G1075" s="77"/>
    </row>
    <row r="1076" spans="1:7" s="10" customFormat="1" ht="15.75" customHeight="1" x14ac:dyDescent="0.25">
      <c r="A1076" s="1"/>
      <c r="B1076" s="2"/>
      <c r="C1076" s="39" t="s">
        <v>2135</v>
      </c>
      <c r="D1076" s="48">
        <v>414</v>
      </c>
      <c r="E1076" s="4"/>
      <c r="F1076" s="77"/>
      <c r="G1076" s="77"/>
    </row>
    <row r="1077" spans="1:7" s="10" customFormat="1" ht="15.75" customHeight="1" x14ac:dyDescent="0.25">
      <c r="A1077" s="1"/>
      <c r="B1077" s="2"/>
      <c r="C1077" s="39" t="s">
        <v>633</v>
      </c>
      <c r="D1077" s="48">
        <v>143</v>
      </c>
      <c r="E1077" s="4"/>
      <c r="F1077" s="77"/>
      <c r="G1077" s="77"/>
    </row>
    <row r="1078" spans="1:7" s="10" customFormat="1" ht="15.75" customHeight="1" x14ac:dyDescent="0.25">
      <c r="A1078" s="1"/>
      <c r="B1078" s="2"/>
      <c r="C1078" s="39" t="s">
        <v>2136</v>
      </c>
      <c r="D1078" s="48">
        <v>3013</v>
      </c>
      <c r="E1078" s="4"/>
      <c r="F1078" s="77"/>
      <c r="G1078" s="77"/>
    </row>
    <row r="1079" spans="1:7" s="10" customFormat="1" ht="15.75" customHeight="1" x14ac:dyDescent="0.25">
      <c r="A1079" s="1"/>
      <c r="B1079" s="2"/>
      <c r="C1079" s="39" t="s">
        <v>2137</v>
      </c>
      <c r="D1079" s="48">
        <v>969</v>
      </c>
      <c r="E1079" s="4"/>
      <c r="F1079" s="77"/>
      <c r="G1079" s="77"/>
    </row>
    <row r="1080" spans="1:7" s="10" customFormat="1" ht="15.75" customHeight="1" x14ac:dyDescent="0.25">
      <c r="A1080" s="1"/>
      <c r="B1080" s="2"/>
      <c r="C1080" s="39" t="s">
        <v>133</v>
      </c>
      <c r="D1080" s="48">
        <v>199</v>
      </c>
      <c r="E1080" s="4"/>
      <c r="F1080" s="77"/>
      <c r="G1080" s="77"/>
    </row>
    <row r="1081" spans="1:7" s="10" customFormat="1" ht="15.75" customHeight="1" x14ac:dyDescent="0.25">
      <c r="A1081" s="1"/>
      <c r="B1081" s="2"/>
      <c r="C1081" s="39" t="s">
        <v>2138</v>
      </c>
      <c r="D1081" s="48">
        <v>387</v>
      </c>
      <c r="E1081" s="4"/>
      <c r="F1081" s="77"/>
      <c r="G1081" s="77"/>
    </row>
    <row r="1082" spans="1:7" s="10" customFormat="1" ht="15.75" customHeight="1" x14ac:dyDescent="0.25">
      <c r="A1082" s="1"/>
      <c r="B1082" s="2"/>
      <c r="C1082" s="39" t="s">
        <v>2139</v>
      </c>
      <c r="D1082" s="48">
        <v>194</v>
      </c>
      <c r="E1082" s="4"/>
      <c r="F1082" s="77"/>
      <c r="G1082" s="77"/>
    </row>
    <row r="1083" spans="1:7" s="10" customFormat="1" ht="15.75" customHeight="1" x14ac:dyDescent="0.25">
      <c r="A1083" s="1"/>
      <c r="B1083" s="2"/>
      <c r="C1083" s="39" t="s">
        <v>2140</v>
      </c>
      <c r="D1083" s="48">
        <v>413</v>
      </c>
      <c r="E1083" s="4"/>
      <c r="F1083" s="77"/>
      <c r="G1083" s="77"/>
    </row>
    <row r="1084" spans="1:7" s="10" customFormat="1" ht="15.75" customHeight="1" x14ac:dyDescent="0.25">
      <c r="A1084" s="1"/>
      <c r="B1084" s="2"/>
      <c r="C1084" s="39" t="s">
        <v>2141</v>
      </c>
      <c r="D1084" s="48">
        <v>293</v>
      </c>
      <c r="E1084" s="4"/>
      <c r="F1084" s="77"/>
      <c r="G1084" s="77"/>
    </row>
    <row r="1085" spans="1:7" s="10" customFormat="1" ht="15.75" customHeight="1" x14ac:dyDescent="0.25">
      <c r="A1085" s="1"/>
      <c r="B1085" s="2"/>
      <c r="C1085" s="39" t="s">
        <v>2142</v>
      </c>
      <c r="D1085" s="48">
        <v>350</v>
      </c>
      <c r="E1085" s="4"/>
      <c r="F1085" s="77"/>
      <c r="G1085" s="77"/>
    </row>
    <row r="1086" spans="1:7" s="10" customFormat="1" ht="15.75" customHeight="1" x14ac:dyDescent="0.25">
      <c r="A1086" s="1"/>
      <c r="B1086" s="2"/>
      <c r="C1086" s="39" t="s">
        <v>2143</v>
      </c>
      <c r="D1086" s="48">
        <v>197</v>
      </c>
      <c r="E1086" s="4"/>
      <c r="F1086" s="77"/>
      <c r="G1086" s="77"/>
    </row>
    <row r="1087" spans="1:7" s="10" customFormat="1" ht="15.75" customHeight="1" x14ac:dyDescent="0.25">
      <c r="A1087" s="1"/>
      <c r="B1087" s="2"/>
      <c r="C1087" s="39" t="s">
        <v>2144</v>
      </c>
      <c r="D1087" s="48">
        <v>258</v>
      </c>
      <c r="E1087" s="4"/>
      <c r="F1087" s="77"/>
      <c r="G1087" s="77"/>
    </row>
    <row r="1088" spans="1:7" s="10" customFormat="1" ht="15.75" customHeight="1" x14ac:dyDescent="0.25">
      <c r="A1088" s="1"/>
      <c r="B1088" s="2"/>
      <c r="C1088" s="39" t="s">
        <v>170</v>
      </c>
      <c r="D1088" s="48">
        <v>144</v>
      </c>
      <c r="E1088" s="4"/>
      <c r="F1088" s="77"/>
      <c r="G1088" s="77"/>
    </row>
    <row r="1089" spans="1:8" s="10" customFormat="1" ht="15.75" customHeight="1" x14ac:dyDescent="0.25">
      <c r="A1089" s="1"/>
      <c r="B1089" s="2"/>
      <c r="C1089" s="39" t="s">
        <v>2145</v>
      </c>
      <c r="D1089" s="48">
        <v>243</v>
      </c>
      <c r="E1089" s="4"/>
      <c r="F1089" s="77"/>
      <c r="G1089" s="77"/>
    </row>
    <row r="1090" spans="1:8" s="10" customFormat="1" ht="15.75" customHeight="1" x14ac:dyDescent="0.25">
      <c r="A1090" s="1"/>
      <c r="B1090" s="2"/>
      <c r="C1090" s="39" t="s">
        <v>873</v>
      </c>
      <c r="D1090" s="48">
        <v>113</v>
      </c>
      <c r="E1090" s="4"/>
      <c r="F1090" s="77"/>
      <c r="G1090" s="77"/>
      <c r="H1090" s="8"/>
    </row>
    <row r="1091" spans="1:8" s="10" customFormat="1" ht="15.75" customHeight="1" x14ac:dyDescent="0.25">
      <c r="A1091" s="1"/>
      <c r="B1091" s="2"/>
      <c r="C1091" s="39" t="s">
        <v>2146</v>
      </c>
      <c r="D1091" s="48">
        <v>321</v>
      </c>
      <c r="E1091" s="4"/>
      <c r="F1091" s="77"/>
      <c r="G1091" s="77"/>
    </row>
    <row r="1092" spans="1:8" s="10" customFormat="1" ht="15.75" customHeight="1" x14ac:dyDescent="0.25">
      <c r="A1092" s="1"/>
      <c r="B1092" s="2"/>
      <c r="C1092" s="39" t="s">
        <v>2147</v>
      </c>
      <c r="D1092" s="48">
        <v>564</v>
      </c>
      <c r="E1092" s="4"/>
      <c r="F1092" s="77"/>
      <c r="G1092" s="77"/>
    </row>
    <row r="1093" spans="1:8" s="10" customFormat="1" ht="15.75" customHeight="1" x14ac:dyDescent="0.25">
      <c r="A1093" s="1"/>
      <c r="B1093" s="2"/>
      <c r="C1093" s="39" t="s">
        <v>2148</v>
      </c>
      <c r="D1093" s="48">
        <v>481</v>
      </c>
      <c r="E1093" s="4"/>
      <c r="F1093" s="77"/>
      <c r="G1093" s="77"/>
    </row>
    <row r="1094" spans="1:8" s="10" customFormat="1" ht="15.75" customHeight="1" x14ac:dyDescent="0.25">
      <c r="A1094" s="1"/>
      <c r="B1094" s="2"/>
      <c r="C1094" s="39" t="s">
        <v>1830</v>
      </c>
      <c r="D1094" s="48">
        <v>826</v>
      </c>
      <c r="E1094" s="4"/>
      <c r="F1094" s="77"/>
      <c r="G1094" s="77"/>
    </row>
    <row r="1095" spans="1:8" s="10" customFormat="1" ht="15.75" customHeight="1" x14ac:dyDescent="0.25">
      <c r="A1095" s="1"/>
      <c r="B1095" s="2"/>
      <c r="C1095" s="39" t="s">
        <v>2149</v>
      </c>
      <c r="D1095" s="48">
        <v>203</v>
      </c>
      <c r="E1095" s="4"/>
      <c r="F1095" s="77"/>
      <c r="G1095" s="77"/>
    </row>
    <row r="1096" spans="1:8" s="10" customFormat="1" ht="15.75" customHeight="1" x14ac:dyDescent="0.25">
      <c r="A1096" s="1"/>
      <c r="B1096" s="2"/>
      <c r="C1096" s="39" t="s">
        <v>2150</v>
      </c>
      <c r="D1096" s="48">
        <v>285</v>
      </c>
      <c r="E1096" s="4"/>
      <c r="F1096" s="77"/>
      <c r="G1096" s="77"/>
    </row>
    <row r="1097" spans="1:8" s="10" customFormat="1" ht="15.75" customHeight="1" x14ac:dyDescent="0.25">
      <c r="A1097" s="1"/>
      <c r="B1097" s="2"/>
      <c r="C1097" s="39" t="s">
        <v>520</v>
      </c>
      <c r="D1097" s="48">
        <v>830</v>
      </c>
      <c r="E1097" s="4"/>
      <c r="F1097" s="77"/>
      <c r="G1097" s="77"/>
    </row>
    <row r="1098" spans="1:8" s="10" customFormat="1" ht="15.75" customHeight="1" x14ac:dyDescent="0.25">
      <c r="A1098" s="1"/>
      <c r="B1098" s="2"/>
      <c r="C1098" s="39" t="s">
        <v>2151</v>
      </c>
      <c r="D1098" s="48">
        <v>158</v>
      </c>
      <c r="E1098" s="4"/>
      <c r="F1098" s="77"/>
      <c r="G1098" s="77"/>
    </row>
    <row r="1099" spans="1:8" s="10" customFormat="1" ht="15.75" customHeight="1" x14ac:dyDescent="0.25">
      <c r="A1099" s="1"/>
      <c r="B1099" s="2"/>
      <c r="C1099" s="39" t="s">
        <v>2152</v>
      </c>
      <c r="D1099" s="48">
        <v>1627</v>
      </c>
      <c r="E1099" s="4"/>
      <c r="F1099" s="77"/>
      <c r="G1099" s="77"/>
    </row>
    <row r="1100" spans="1:8" s="10" customFormat="1" ht="15.75" customHeight="1" x14ac:dyDescent="0.25">
      <c r="A1100" s="1"/>
      <c r="B1100" s="2"/>
      <c r="C1100" s="39" t="s">
        <v>2153</v>
      </c>
      <c r="D1100" s="48">
        <v>1295</v>
      </c>
      <c r="E1100" s="4"/>
      <c r="F1100" s="77"/>
      <c r="G1100" s="77"/>
    </row>
    <row r="1101" spans="1:8" s="10" customFormat="1" ht="15.75" customHeight="1" x14ac:dyDescent="0.25">
      <c r="A1101" s="1"/>
      <c r="B1101" s="2"/>
      <c r="C1101" s="39" t="s">
        <v>2154</v>
      </c>
      <c r="D1101" s="48">
        <v>830</v>
      </c>
      <c r="E1101" s="4"/>
      <c r="F1101" s="77"/>
      <c r="G1101" s="77"/>
    </row>
    <row r="1102" spans="1:8" s="10" customFormat="1" ht="15.75" customHeight="1" x14ac:dyDescent="0.25">
      <c r="A1102" s="1"/>
      <c r="B1102" s="2"/>
      <c r="C1102" s="39" t="s">
        <v>2155</v>
      </c>
      <c r="D1102" s="48">
        <v>767</v>
      </c>
      <c r="E1102" s="4"/>
      <c r="F1102" s="77"/>
      <c r="G1102" s="77"/>
    </row>
    <row r="1103" spans="1:8" s="10" customFormat="1" ht="15.75" customHeight="1" x14ac:dyDescent="0.25">
      <c r="A1103" s="1"/>
      <c r="B1103" s="2"/>
      <c r="C1103" s="39" t="s">
        <v>259</v>
      </c>
      <c r="D1103" s="48">
        <v>427</v>
      </c>
      <c r="E1103" s="4"/>
      <c r="F1103" s="77"/>
      <c r="G1103" s="77"/>
    </row>
    <row r="1104" spans="1:8" s="10" customFormat="1" ht="15.75" customHeight="1" x14ac:dyDescent="0.25">
      <c r="A1104" s="1"/>
      <c r="B1104" s="2"/>
      <c r="C1104" s="39" t="s">
        <v>804</v>
      </c>
      <c r="D1104" s="48">
        <v>1072</v>
      </c>
      <c r="E1104" s="4"/>
      <c r="F1104" s="77"/>
      <c r="G1104" s="77"/>
    </row>
    <row r="1105" spans="1:7" s="10" customFormat="1" ht="15.75" customHeight="1" x14ac:dyDescent="0.25">
      <c r="A1105" s="1"/>
      <c r="B1105" s="2"/>
      <c r="C1105" s="39" t="s">
        <v>2156</v>
      </c>
      <c r="D1105" s="48">
        <v>190</v>
      </c>
      <c r="E1105" s="4"/>
      <c r="F1105" s="77"/>
      <c r="G1105" s="77"/>
    </row>
    <row r="1106" spans="1:7" s="10" customFormat="1" ht="15.75" customHeight="1" x14ac:dyDescent="0.25">
      <c r="A1106" s="1"/>
      <c r="B1106" s="2"/>
      <c r="C1106" s="39" t="s">
        <v>1745</v>
      </c>
      <c r="D1106" s="48">
        <v>316</v>
      </c>
      <c r="E1106" s="4"/>
      <c r="F1106" s="77"/>
      <c r="G1106" s="77"/>
    </row>
    <row r="1107" spans="1:7" s="10" customFormat="1" ht="15.75" customHeight="1" x14ac:dyDescent="0.25">
      <c r="A1107" s="1"/>
      <c r="B1107" s="2"/>
      <c r="C1107" s="39" t="s">
        <v>1394</v>
      </c>
      <c r="D1107" s="48">
        <v>752</v>
      </c>
      <c r="E1107" s="4"/>
      <c r="F1107" s="77"/>
      <c r="G1107" s="77"/>
    </row>
    <row r="1108" spans="1:7" s="10" customFormat="1" ht="15.75" customHeight="1" x14ac:dyDescent="0.25">
      <c r="A1108" s="1"/>
      <c r="B1108" s="2"/>
      <c r="C1108" s="39" t="s">
        <v>2157</v>
      </c>
      <c r="D1108" s="48">
        <v>1089</v>
      </c>
      <c r="E1108" s="4"/>
      <c r="F1108" s="77"/>
      <c r="G1108" s="77"/>
    </row>
    <row r="1109" spans="1:7" s="10" customFormat="1" ht="15.75" customHeight="1" x14ac:dyDescent="0.25">
      <c r="A1109" s="1"/>
      <c r="B1109" s="2"/>
      <c r="C1109" s="39" t="s">
        <v>2158</v>
      </c>
      <c r="D1109" s="48">
        <v>236</v>
      </c>
      <c r="E1109" s="4"/>
      <c r="F1109" s="77"/>
      <c r="G1109" s="77"/>
    </row>
    <row r="1110" spans="1:7" s="10" customFormat="1" ht="15.75" customHeight="1" x14ac:dyDescent="0.25">
      <c r="A1110" s="1"/>
      <c r="B1110" s="2"/>
      <c r="C1110" s="39" t="s">
        <v>2159</v>
      </c>
      <c r="D1110" s="48">
        <v>523</v>
      </c>
      <c r="E1110" s="4"/>
      <c r="F1110" s="77"/>
      <c r="G1110" s="77"/>
    </row>
    <row r="1111" spans="1:7" s="10" customFormat="1" ht="15.75" customHeight="1" x14ac:dyDescent="0.25">
      <c r="A1111" s="1"/>
      <c r="B1111" s="2"/>
      <c r="C1111" s="39" t="s">
        <v>2160</v>
      </c>
      <c r="D1111" s="48">
        <v>322</v>
      </c>
      <c r="E1111" s="4"/>
      <c r="F1111" s="77"/>
      <c r="G1111" s="77"/>
    </row>
    <row r="1112" spans="1:7" s="10" customFormat="1" ht="15.75" customHeight="1" x14ac:dyDescent="0.25">
      <c r="A1112" s="1"/>
      <c r="B1112" s="2"/>
      <c r="C1112" s="39" t="s">
        <v>2161</v>
      </c>
      <c r="D1112" s="48">
        <v>461</v>
      </c>
      <c r="E1112" s="4"/>
      <c r="F1112" s="77"/>
      <c r="G1112" s="77"/>
    </row>
    <row r="1113" spans="1:7" s="10" customFormat="1" ht="15.75" customHeight="1" x14ac:dyDescent="0.25">
      <c r="A1113" s="1"/>
      <c r="B1113" s="2"/>
      <c r="C1113" s="39" t="s">
        <v>2162</v>
      </c>
      <c r="D1113" s="48">
        <v>326</v>
      </c>
      <c r="E1113" s="4"/>
      <c r="F1113" s="77"/>
      <c r="G1113" s="77"/>
    </row>
    <row r="1114" spans="1:7" s="10" customFormat="1" ht="15.75" customHeight="1" x14ac:dyDescent="0.25">
      <c r="A1114" s="1"/>
      <c r="B1114" s="2"/>
      <c r="C1114" s="39" t="s">
        <v>886</v>
      </c>
      <c r="D1114" s="48">
        <v>182</v>
      </c>
      <c r="E1114" s="4"/>
      <c r="F1114" s="77"/>
      <c r="G1114" s="77"/>
    </row>
    <row r="1115" spans="1:7" s="10" customFormat="1" ht="15.75" customHeight="1" x14ac:dyDescent="0.25">
      <c r="A1115" s="1"/>
      <c r="B1115" s="2"/>
      <c r="C1115" s="39" t="s">
        <v>2163</v>
      </c>
      <c r="D1115" s="48">
        <v>708</v>
      </c>
      <c r="E1115" s="4"/>
      <c r="F1115" s="77"/>
      <c r="G1115" s="77"/>
    </row>
    <row r="1116" spans="1:7" s="10" customFormat="1" ht="15.75" customHeight="1" x14ac:dyDescent="0.25">
      <c r="A1116" s="1"/>
      <c r="B1116" s="2"/>
      <c r="C1116" s="39" t="s">
        <v>2164</v>
      </c>
      <c r="D1116" s="48">
        <v>332</v>
      </c>
      <c r="E1116" s="4"/>
      <c r="F1116" s="77"/>
      <c r="G1116" s="77"/>
    </row>
    <row r="1117" spans="1:7" s="10" customFormat="1" ht="15.75" customHeight="1" x14ac:dyDescent="0.25">
      <c r="A1117" s="1"/>
      <c r="B1117" s="2"/>
      <c r="C1117" s="39" t="s">
        <v>2165</v>
      </c>
      <c r="D1117" s="48">
        <v>317</v>
      </c>
      <c r="E1117" s="4"/>
      <c r="F1117" s="77"/>
      <c r="G1117" s="77"/>
    </row>
    <row r="1118" spans="1:7" s="10" customFormat="1" ht="15.75" customHeight="1" x14ac:dyDescent="0.25">
      <c r="A1118" s="1"/>
      <c r="B1118" s="2"/>
      <c r="C1118" s="39" t="s">
        <v>2166</v>
      </c>
      <c r="D1118" s="48">
        <v>538</v>
      </c>
      <c r="E1118" s="4"/>
      <c r="F1118" s="77"/>
      <c r="G1118" s="77"/>
    </row>
    <row r="1119" spans="1:7" s="10" customFormat="1" ht="15.75" customHeight="1" x14ac:dyDescent="0.25">
      <c r="A1119" s="1"/>
      <c r="B1119" s="2"/>
      <c r="C1119" s="39" t="s">
        <v>2167</v>
      </c>
      <c r="D1119" s="48">
        <v>314</v>
      </c>
      <c r="E1119" s="4"/>
      <c r="F1119" s="77"/>
      <c r="G1119" s="77"/>
    </row>
    <row r="1120" spans="1:7" s="10" customFormat="1" ht="15.75" customHeight="1" x14ac:dyDescent="0.25">
      <c r="A1120" s="1"/>
      <c r="B1120" s="2"/>
      <c r="C1120" s="39" t="s">
        <v>2168</v>
      </c>
      <c r="D1120" s="48">
        <v>452</v>
      </c>
      <c r="E1120" s="4"/>
      <c r="F1120" s="77"/>
      <c r="G1120" s="77"/>
    </row>
    <row r="1121" spans="1:7" s="10" customFormat="1" ht="15.75" customHeight="1" x14ac:dyDescent="0.25">
      <c r="A1121" s="1"/>
      <c r="B1121" s="2"/>
      <c r="C1121" s="39" t="s">
        <v>2169</v>
      </c>
      <c r="D1121" s="48">
        <v>1345</v>
      </c>
      <c r="E1121" s="4"/>
      <c r="F1121" s="77"/>
      <c r="G1121" s="77"/>
    </row>
    <row r="1122" spans="1:7" s="10" customFormat="1" ht="15.75" customHeight="1" x14ac:dyDescent="0.25">
      <c r="A1122" s="1"/>
      <c r="B1122" s="2"/>
      <c r="C1122" s="39" t="s">
        <v>2170</v>
      </c>
      <c r="D1122" s="48">
        <v>175</v>
      </c>
      <c r="E1122" s="4"/>
      <c r="F1122" s="77"/>
      <c r="G1122" s="77"/>
    </row>
    <row r="1123" spans="1:7" s="10" customFormat="1" ht="15.75" customHeight="1" x14ac:dyDescent="0.25">
      <c r="A1123" s="1"/>
      <c r="B1123" s="2"/>
      <c r="C1123" s="39" t="s">
        <v>894</v>
      </c>
      <c r="D1123" s="48">
        <v>623</v>
      </c>
      <c r="E1123" s="4"/>
      <c r="F1123" s="77"/>
      <c r="G1123" s="77"/>
    </row>
    <row r="1124" spans="1:7" s="10" customFormat="1" ht="15.75" customHeight="1" x14ac:dyDescent="0.25">
      <c r="A1124" s="1"/>
      <c r="B1124" s="2"/>
      <c r="C1124" s="39" t="s">
        <v>2171</v>
      </c>
      <c r="D1124" s="48">
        <v>1834</v>
      </c>
      <c r="E1124" s="4"/>
      <c r="F1124" s="77"/>
      <c r="G1124" s="77"/>
    </row>
    <row r="1125" spans="1:7" s="10" customFormat="1" ht="15.75" customHeight="1" x14ac:dyDescent="0.25">
      <c r="A1125" s="1"/>
      <c r="B1125" s="2"/>
      <c r="C1125" s="39" t="s">
        <v>2172</v>
      </c>
      <c r="D1125" s="48">
        <v>1475</v>
      </c>
      <c r="E1125" s="4"/>
      <c r="F1125" s="77"/>
      <c r="G1125" s="77"/>
    </row>
    <row r="1126" spans="1:7" s="10" customFormat="1" ht="15.75" customHeight="1" x14ac:dyDescent="0.25">
      <c r="A1126" s="1"/>
      <c r="B1126" s="2"/>
      <c r="C1126" s="39" t="s">
        <v>2173</v>
      </c>
      <c r="D1126" s="48">
        <v>1376</v>
      </c>
      <c r="E1126" s="4"/>
      <c r="F1126" s="77"/>
      <c r="G1126" s="77"/>
    </row>
    <row r="1127" spans="1:7" s="10" customFormat="1" ht="15.75" customHeight="1" x14ac:dyDescent="0.25">
      <c r="A1127" s="1"/>
      <c r="B1127" s="2"/>
      <c r="C1127" s="39" t="s">
        <v>2174</v>
      </c>
      <c r="D1127" s="48">
        <v>471</v>
      </c>
      <c r="E1127" s="4"/>
      <c r="F1127" s="77"/>
      <c r="G1127" s="77"/>
    </row>
    <row r="1128" spans="1:7" s="10" customFormat="1" ht="15.75" customHeight="1" x14ac:dyDescent="0.25">
      <c r="A1128" s="1"/>
      <c r="B1128" s="2"/>
      <c r="C1128" s="39" t="s">
        <v>1749</v>
      </c>
      <c r="D1128" s="48">
        <v>692</v>
      </c>
      <c r="E1128" s="4"/>
      <c r="F1128" s="77"/>
      <c r="G1128" s="77"/>
    </row>
    <row r="1129" spans="1:7" s="10" customFormat="1" ht="15.75" customHeight="1" x14ac:dyDescent="0.25">
      <c r="A1129" s="1"/>
      <c r="B1129" s="2"/>
      <c r="C1129" s="39" t="s">
        <v>2175</v>
      </c>
      <c r="D1129" s="48">
        <v>549</v>
      </c>
      <c r="E1129" s="4"/>
      <c r="F1129" s="77"/>
      <c r="G1129" s="77"/>
    </row>
    <row r="1130" spans="1:7" s="10" customFormat="1" ht="15.75" customHeight="1" x14ac:dyDescent="0.25">
      <c r="A1130" s="1"/>
      <c r="B1130" s="2"/>
      <c r="C1130" s="39" t="s">
        <v>1864</v>
      </c>
      <c r="D1130" s="48">
        <v>792</v>
      </c>
      <c r="E1130" s="4"/>
      <c r="F1130" s="77"/>
      <c r="G1130" s="77"/>
    </row>
    <row r="1131" spans="1:7" s="10" customFormat="1" ht="15.75" customHeight="1" x14ac:dyDescent="0.25">
      <c r="A1131" s="1"/>
      <c r="B1131" s="2"/>
      <c r="C1131" s="39" t="s">
        <v>2176</v>
      </c>
      <c r="D1131" s="48">
        <v>226</v>
      </c>
      <c r="E1131" s="4"/>
      <c r="F1131" s="77"/>
      <c r="G1131" s="77"/>
    </row>
    <row r="1132" spans="1:7" s="10" customFormat="1" ht="15.75" customHeight="1" x14ac:dyDescent="0.25">
      <c r="A1132" s="1"/>
      <c r="B1132" s="2"/>
      <c r="C1132" s="39" t="s">
        <v>2177</v>
      </c>
      <c r="D1132" s="48">
        <v>163</v>
      </c>
      <c r="E1132" s="4"/>
      <c r="F1132" s="77"/>
      <c r="G1132" s="77"/>
    </row>
    <row r="1133" spans="1:7" s="10" customFormat="1" ht="15.75" customHeight="1" x14ac:dyDescent="0.25">
      <c r="A1133" s="1"/>
      <c r="B1133" s="2"/>
      <c r="C1133" s="39" t="s">
        <v>2178</v>
      </c>
      <c r="D1133" s="48">
        <v>1641</v>
      </c>
      <c r="E1133" s="4"/>
      <c r="F1133" s="77"/>
      <c r="G1133" s="77"/>
    </row>
    <row r="1134" spans="1:7" s="10" customFormat="1" ht="15.75" customHeight="1" x14ac:dyDescent="0.25">
      <c r="A1134" s="1"/>
      <c r="B1134" s="2"/>
      <c r="C1134" s="39" t="s">
        <v>2179</v>
      </c>
      <c r="D1134" s="48">
        <v>982</v>
      </c>
      <c r="E1134" s="4"/>
      <c r="F1134" s="77"/>
      <c r="G1134" s="77"/>
    </row>
    <row r="1135" spans="1:7" s="10" customFormat="1" ht="15.75" customHeight="1" x14ac:dyDescent="0.25">
      <c r="A1135" s="1"/>
      <c r="B1135" s="2"/>
      <c r="C1135" s="39" t="s">
        <v>87</v>
      </c>
      <c r="D1135" s="48">
        <v>1139</v>
      </c>
      <c r="E1135" s="4"/>
      <c r="F1135" s="77"/>
      <c r="G1135" s="77"/>
    </row>
    <row r="1136" spans="1:7" s="10" customFormat="1" ht="15.75" customHeight="1" x14ac:dyDescent="0.25">
      <c r="A1136" s="1"/>
      <c r="B1136" s="2"/>
      <c r="C1136" s="39" t="s">
        <v>2180</v>
      </c>
      <c r="D1136" s="48">
        <v>359</v>
      </c>
      <c r="E1136" s="4"/>
      <c r="F1136" s="77"/>
      <c r="G1136" s="77"/>
    </row>
    <row r="1137" spans="1:8" s="10" customFormat="1" ht="15.75" customHeight="1" x14ac:dyDescent="0.25">
      <c r="A1137" s="1"/>
      <c r="B1137" s="2"/>
      <c r="C1137" s="39" t="s">
        <v>2181</v>
      </c>
      <c r="D1137" s="48">
        <v>558</v>
      </c>
      <c r="E1137" s="4"/>
      <c r="F1137" s="77"/>
      <c r="G1137" s="77"/>
    </row>
    <row r="1138" spans="1:8" s="10" customFormat="1" ht="15.75" customHeight="1" x14ac:dyDescent="0.25">
      <c r="A1138" s="1"/>
      <c r="B1138" s="2"/>
      <c r="C1138" s="39" t="s">
        <v>2182</v>
      </c>
      <c r="D1138" s="48">
        <v>2197</v>
      </c>
      <c r="E1138" s="4"/>
      <c r="F1138" s="77"/>
      <c r="G1138" s="77"/>
    </row>
    <row r="1139" spans="1:8" s="10" customFormat="1" ht="15.75" customHeight="1" x14ac:dyDescent="0.25">
      <c r="A1139" s="1"/>
      <c r="B1139" s="2"/>
      <c r="C1139" s="39" t="s">
        <v>2183</v>
      </c>
      <c r="D1139" s="48">
        <v>136</v>
      </c>
      <c r="E1139" s="4"/>
      <c r="F1139" s="77"/>
      <c r="G1139" s="77"/>
    </row>
    <row r="1140" spans="1:8" s="10" customFormat="1" ht="15.75" customHeight="1" x14ac:dyDescent="0.25">
      <c r="A1140" s="1"/>
      <c r="B1140" s="2"/>
      <c r="C1140" s="39" t="s">
        <v>2184</v>
      </c>
      <c r="D1140" s="48">
        <v>577</v>
      </c>
      <c r="E1140" s="4"/>
      <c r="F1140" s="77"/>
      <c r="G1140" s="77"/>
    </row>
    <row r="1141" spans="1:8" s="10" customFormat="1" ht="15.75" customHeight="1" x14ac:dyDescent="0.25">
      <c r="A1141" s="1"/>
      <c r="B1141" s="2"/>
      <c r="C1141" s="39" t="s">
        <v>2185</v>
      </c>
      <c r="D1141" s="48">
        <v>211</v>
      </c>
      <c r="E1141" s="4"/>
      <c r="F1141" s="77"/>
      <c r="G1141" s="77"/>
    </row>
    <row r="1142" spans="1:8" s="10" customFormat="1" ht="15.75" customHeight="1" x14ac:dyDescent="0.25">
      <c r="A1142" s="1"/>
      <c r="B1142" s="2"/>
      <c r="C1142" s="39" t="s">
        <v>2186</v>
      </c>
      <c r="D1142" s="48">
        <v>307</v>
      </c>
      <c r="E1142" s="4"/>
      <c r="F1142" s="77"/>
      <c r="G1142" s="77"/>
    </row>
    <row r="1143" spans="1:8" s="10" customFormat="1" ht="15.75" customHeight="1" x14ac:dyDescent="0.25">
      <c r="A1143" s="1"/>
      <c r="B1143" s="2"/>
      <c r="C1143" s="39" t="s">
        <v>2187</v>
      </c>
      <c r="D1143" s="48">
        <v>759</v>
      </c>
      <c r="E1143" s="4"/>
      <c r="F1143" s="77"/>
      <c r="G1143" s="77"/>
      <c r="H1143" s="8"/>
    </row>
    <row r="1144" spans="1:8" s="10" customFormat="1" ht="15.75" customHeight="1" x14ac:dyDescent="0.25">
      <c r="A1144" s="1"/>
      <c r="B1144" s="2"/>
      <c r="C1144" s="39" t="s">
        <v>2188</v>
      </c>
      <c r="D1144" s="48">
        <v>239</v>
      </c>
      <c r="E1144" s="4"/>
      <c r="F1144" s="77"/>
      <c r="G1144" s="77"/>
    </row>
    <row r="1145" spans="1:8" s="10" customFormat="1" ht="15.75" customHeight="1" x14ac:dyDescent="0.25">
      <c r="A1145" s="1"/>
      <c r="B1145" s="2"/>
      <c r="C1145" s="39" t="s">
        <v>2189</v>
      </c>
      <c r="D1145" s="48">
        <v>820</v>
      </c>
      <c r="E1145" s="4"/>
      <c r="F1145" s="77"/>
      <c r="G1145" s="77"/>
    </row>
    <row r="1146" spans="1:8" s="10" customFormat="1" ht="15.75" customHeight="1" x14ac:dyDescent="0.25">
      <c r="A1146" s="1"/>
      <c r="B1146" s="2"/>
      <c r="C1146" s="39" t="s">
        <v>2190</v>
      </c>
      <c r="D1146" s="48">
        <v>333</v>
      </c>
      <c r="E1146" s="4"/>
      <c r="F1146" s="77"/>
      <c r="G1146" s="77"/>
    </row>
    <row r="1147" spans="1:8" s="10" customFormat="1" ht="15.75" customHeight="1" x14ac:dyDescent="0.25">
      <c r="A1147" s="1"/>
      <c r="B1147" s="2"/>
      <c r="C1147" s="39" t="s">
        <v>2191</v>
      </c>
      <c r="D1147" s="48">
        <v>208</v>
      </c>
      <c r="E1147" s="4"/>
      <c r="F1147" s="77"/>
      <c r="G1147" s="77"/>
    </row>
    <row r="1148" spans="1:8" s="10" customFormat="1" ht="15.75" customHeight="1" x14ac:dyDescent="0.25">
      <c r="A1148" s="1"/>
      <c r="B1148" s="2"/>
      <c r="C1148" s="39" t="s">
        <v>2192</v>
      </c>
      <c r="D1148" s="48">
        <v>268</v>
      </c>
      <c r="E1148" s="4"/>
      <c r="F1148" s="77"/>
      <c r="G1148" s="77"/>
    </row>
    <row r="1149" spans="1:8" s="10" customFormat="1" ht="15.75" customHeight="1" x14ac:dyDescent="0.25">
      <c r="A1149" s="1"/>
      <c r="B1149" s="2"/>
      <c r="C1149" s="39" t="s">
        <v>2193</v>
      </c>
      <c r="D1149" s="48">
        <v>1495</v>
      </c>
      <c r="E1149" s="4"/>
      <c r="F1149" s="77"/>
      <c r="G1149" s="77"/>
    </row>
    <row r="1150" spans="1:8" s="10" customFormat="1" ht="15.75" customHeight="1" x14ac:dyDescent="0.25">
      <c r="A1150" s="1"/>
      <c r="B1150" s="2"/>
      <c r="C1150" s="39" t="s">
        <v>2194</v>
      </c>
      <c r="D1150" s="48">
        <v>2178</v>
      </c>
      <c r="E1150" s="4"/>
      <c r="F1150" s="77"/>
      <c r="G1150" s="77"/>
    </row>
    <row r="1151" spans="1:8" s="10" customFormat="1" ht="15.75" customHeight="1" x14ac:dyDescent="0.25">
      <c r="A1151" s="1"/>
      <c r="B1151" s="2"/>
      <c r="C1151" s="39" t="s">
        <v>2195</v>
      </c>
      <c r="D1151" s="48">
        <v>130</v>
      </c>
      <c r="E1151" s="4"/>
      <c r="F1151" s="77"/>
      <c r="G1151" s="77"/>
    </row>
    <row r="1152" spans="1:8" s="10" customFormat="1" ht="15.75" customHeight="1" x14ac:dyDescent="0.25">
      <c r="A1152" s="1"/>
      <c r="B1152" s="2"/>
      <c r="C1152" s="39" t="s">
        <v>2196</v>
      </c>
      <c r="D1152" s="48">
        <v>363</v>
      </c>
      <c r="E1152" s="4"/>
      <c r="F1152" s="77"/>
      <c r="G1152" s="77"/>
    </row>
    <row r="1153" spans="1:8" s="10" customFormat="1" ht="15.75" customHeight="1" x14ac:dyDescent="0.25">
      <c r="A1153" s="1"/>
      <c r="B1153" s="2"/>
      <c r="C1153" s="39" t="s">
        <v>2197</v>
      </c>
      <c r="D1153" s="48">
        <v>598</v>
      </c>
      <c r="E1153" s="4"/>
      <c r="F1153" s="77"/>
      <c r="G1153" s="77"/>
    </row>
    <row r="1154" spans="1:8" s="10" customFormat="1" ht="15.75" customHeight="1" x14ac:dyDescent="0.25">
      <c r="A1154" s="1"/>
      <c r="B1154" s="2"/>
      <c r="C1154" s="39" t="s">
        <v>2198</v>
      </c>
      <c r="D1154" s="48">
        <v>320</v>
      </c>
      <c r="E1154" s="4"/>
      <c r="F1154" s="77"/>
      <c r="G1154" s="77"/>
    </row>
    <row r="1155" spans="1:8" s="10" customFormat="1" ht="15.75" customHeight="1" x14ac:dyDescent="0.25">
      <c r="A1155" s="1"/>
      <c r="B1155" s="2"/>
      <c r="C1155" s="39" t="s">
        <v>2199</v>
      </c>
      <c r="D1155" s="48">
        <v>161</v>
      </c>
      <c r="E1155" s="4"/>
      <c r="F1155" s="77"/>
      <c r="G1155" s="77"/>
    </row>
    <row r="1156" spans="1:8" s="10" customFormat="1" ht="15.75" customHeight="1" x14ac:dyDescent="0.25">
      <c r="A1156" s="1"/>
      <c r="B1156" s="2"/>
      <c r="C1156" s="39" t="s">
        <v>2200</v>
      </c>
      <c r="D1156" s="48">
        <v>332</v>
      </c>
      <c r="E1156" s="4"/>
      <c r="F1156" s="77"/>
      <c r="G1156" s="77"/>
    </row>
    <row r="1157" spans="1:8" s="10" customFormat="1" ht="15.75" customHeight="1" x14ac:dyDescent="0.25">
      <c r="A1157" s="1"/>
      <c r="B1157" s="2"/>
      <c r="C1157" s="39" t="s">
        <v>28</v>
      </c>
      <c r="D1157" s="48">
        <v>464</v>
      </c>
      <c r="E1157" s="4"/>
      <c r="F1157" s="77"/>
      <c r="G1157" s="77"/>
    </row>
    <row r="1158" spans="1:8" s="10" customFormat="1" ht="15.75" customHeight="1" x14ac:dyDescent="0.25">
      <c r="A1158" s="1"/>
      <c r="B1158" s="2"/>
      <c r="C1158" s="39" t="s">
        <v>6</v>
      </c>
      <c r="D1158" s="48">
        <v>439</v>
      </c>
      <c r="E1158" s="4"/>
      <c r="F1158" s="77"/>
      <c r="G1158" s="77"/>
    </row>
    <row r="1159" spans="1:8" s="10" customFormat="1" ht="15.75" customHeight="1" x14ac:dyDescent="0.25">
      <c r="A1159" s="1"/>
      <c r="B1159" s="2"/>
      <c r="C1159" s="39" t="s">
        <v>20</v>
      </c>
      <c r="D1159" s="48">
        <v>1204</v>
      </c>
      <c r="E1159" s="4"/>
      <c r="F1159" s="77"/>
      <c r="G1159" s="77"/>
    </row>
    <row r="1160" spans="1:8" s="10" customFormat="1" ht="15.75" customHeight="1" x14ac:dyDescent="0.25">
      <c r="A1160" s="1"/>
      <c r="B1160" s="2"/>
      <c r="C1160" s="39" t="s">
        <v>2201</v>
      </c>
      <c r="D1160" s="48">
        <v>679</v>
      </c>
      <c r="E1160" s="4"/>
      <c r="F1160" s="77"/>
      <c r="G1160" s="77"/>
    </row>
    <row r="1161" spans="1:8" s="10" customFormat="1" ht="15.75" customHeight="1" x14ac:dyDescent="0.25">
      <c r="A1161" s="1"/>
      <c r="B1161" s="2"/>
      <c r="C1161" s="39" t="s">
        <v>2202</v>
      </c>
      <c r="D1161" s="48">
        <v>422</v>
      </c>
      <c r="E1161" s="4"/>
      <c r="F1161" s="77"/>
      <c r="G1161" s="77"/>
    </row>
    <row r="1162" spans="1:8" s="10" customFormat="1" ht="15.75" customHeight="1" x14ac:dyDescent="0.25">
      <c r="A1162" s="1"/>
      <c r="B1162" s="2"/>
      <c r="C1162" s="39" t="s">
        <v>2203</v>
      </c>
      <c r="D1162" s="48">
        <v>371</v>
      </c>
      <c r="E1162" s="4"/>
      <c r="F1162" s="77"/>
      <c r="G1162" s="77"/>
    </row>
    <row r="1163" spans="1:8" s="10" customFormat="1" ht="15.75" customHeight="1" x14ac:dyDescent="0.25">
      <c r="A1163" s="1"/>
      <c r="B1163" s="2"/>
      <c r="C1163" s="39" t="s">
        <v>2204</v>
      </c>
      <c r="D1163" s="48">
        <v>191</v>
      </c>
      <c r="E1163" s="4"/>
      <c r="F1163" s="77"/>
      <c r="G1163" s="77"/>
      <c r="H1163" s="8"/>
    </row>
    <row r="1164" spans="1:8" s="10" customFormat="1" ht="15.75" customHeight="1" x14ac:dyDescent="0.25">
      <c r="A1164" s="1"/>
      <c r="B1164" s="2"/>
      <c r="C1164" s="39" t="s">
        <v>2205</v>
      </c>
      <c r="D1164" s="48">
        <v>504</v>
      </c>
      <c r="E1164" s="4"/>
      <c r="F1164" s="77"/>
      <c r="G1164" s="77"/>
    </row>
    <row r="1165" spans="1:8" s="10" customFormat="1" ht="15.75" customHeight="1" x14ac:dyDescent="0.25">
      <c r="A1165" s="1"/>
      <c r="B1165" s="2"/>
      <c r="C1165" s="39" t="s">
        <v>2206</v>
      </c>
      <c r="D1165" s="48">
        <v>747</v>
      </c>
      <c r="E1165" s="4"/>
      <c r="F1165" s="77"/>
      <c r="G1165" s="77"/>
    </row>
    <row r="1166" spans="1:8" s="10" customFormat="1" ht="15.75" customHeight="1" x14ac:dyDescent="0.25">
      <c r="A1166" s="1"/>
      <c r="B1166" s="2"/>
      <c r="C1166" s="39" t="s">
        <v>2207</v>
      </c>
      <c r="D1166" s="48">
        <v>188</v>
      </c>
      <c r="E1166" s="4"/>
      <c r="F1166" s="77"/>
      <c r="G1166" s="77"/>
    </row>
    <row r="1167" spans="1:8" s="10" customFormat="1" ht="15.75" customHeight="1" x14ac:dyDescent="0.25">
      <c r="A1167" s="1"/>
      <c r="B1167" s="2"/>
      <c r="C1167" s="39" t="s">
        <v>2208</v>
      </c>
      <c r="D1167" s="48">
        <v>569</v>
      </c>
      <c r="E1167" s="4"/>
      <c r="F1167" s="77"/>
      <c r="G1167" s="77"/>
    </row>
    <row r="1168" spans="1:8" s="10" customFormat="1" ht="15.75" customHeight="1" x14ac:dyDescent="0.25">
      <c r="A1168" s="1"/>
      <c r="B1168" s="2"/>
      <c r="C1168" s="39" t="s">
        <v>2209</v>
      </c>
      <c r="D1168" s="48">
        <v>647</v>
      </c>
      <c r="E1168" s="4"/>
      <c r="F1168" s="77"/>
      <c r="G1168" s="77"/>
    </row>
    <row r="1169" spans="1:9" s="10" customFormat="1" ht="15.75" customHeight="1" x14ac:dyDescent="0.25">
      <c r="A1169" s="1"/>
      <c r="B1169" s="2"/>
      <c r="C1169" s="39" t="s">
        <v>2210</v>
      </c>
      <c r="D1169" s="48">
        <v>312</v>
      </c>
      <c r="E1169" s="4"/>
      <c r="F1169" s="77"/>
      <c r="G1169" s="77"/>
    </row>
    <row r="1170" spans="1:9" s="10" customFormat="1" ht="15.75" customHeight="1" x14ac:dyDescent="0.25">
      <c r="A1170" s="1"/>
      <c r="B1170" s="2"/>
      <c r="C1170" s="39" t="s">
        <v>2211</v>
      </c>
      <c r="D1170" s="48">
        <v>228</v>
      </c>
      <c r="E1170" s="4"/>
      <c r="F1170" s="77"/>
      <c r="G1170" s="77"/>
    </row>
    <row r="1171" spans="1:9" s="10" customFormat="1" ht="15.75" customHeight="1" x14ac:dyDescent="0.25">
      <c r="A1171" s="1"/>
      <c r="B1171" s="2"/>
      <c r="C1171" s="39" t="s">
        <v>2212</v>
      </c>
      <c r="D1171" s="48">
        <v>257</v>
      </c>
      <c r="E1171" s="4"/>
      <c r="F1171" s="77"/>
      <c r="G1171" s="77"/>
    </row>
    <row r="1172" spans="1:9" s="10" customFormat="1" ht="15.75" customHeight="1" x14ac:dyDescent="0.25">
      <c r="A1172" s="1"/>
      <c r="B1172" s="2"/>
      <c r="C1172" s="39" t="s">
        <v>2213</v>
      </c>
      <c r="D1172" s="48">
        <v>230</v>
      </c>
      <c r="E1172" s="4"/>
      <c r="F1172" s="77"/>
      <c r="G1172" s="77"/>
    </row>
    <row r="1173" spans="1:9" s="10" customFormat="1" ht="15.75" customHeight="1" x14ac:dyDescent="0.25">
      <c r="A1173" s="1"/>
      <c r="B1173" s="2"/>
      <c r="C1173" s="39" t="s">
        <v>2214</v>
      </c>
      <c r="D1173" s="48">
        <v>165</v>
      </c>
      <c r="E1173" s="4"/>
      <c r="F1173" s="77"/>
      <c r="G1173" s="77"/>
    </row>
    <row r="1174" spans="1:9" s="10" customFormat="1" ht="15.75" customHeight="1" x14ac:dyDescent="0.25">
      <c r="A1174" s="1"/>
      <c r="B1174" s="2"/>
      <c r="C1174" s="39" t="s">
        <v>2215</v>
      </c>
      <c r="D1174" s="48">
        <v>521</v>
      </c>
      <c r="E1174" s="4"/>
      <c r="F1174" s="77"/>
      <c r="G1174" s="77"/>
    </row>
    <row r="1175" spans="1:9" s="10" customFormat="1" ht="15.75" customHeight="1" x14ac:dyDescent="0.25">
      <c r="A1175" s="1"/>
      <c r="B1175" s="2"/>
      <c r="C1175" s="39" t="s">
        <v>2216</v>
      </c>
      <c r="D1175" s="48">
        <v>505</v>
      </c>
      <c r="E1175" s="4"/>
      <c r="F1175" s="77"/>
      <c r="G1175" s="77"/>
    </row>
    <row r="1176" spans="1:9" s="10" customFormat="1" ht="15.75" customHeight="1" x14ac:dyDescent="0.25">
      <c r="A1176" s="1"/>
      <c r="B1176" s="2"/>
      <c r="C1176" s="39" t="s">
        <v>2217</v>
      </c>
      <c r="D1176" s="48">
        <v>134</v>
      </c>
      <c r="E1176" s="4"/>
      <c r="F1176" s="77"/>
      <c r="G1176" s="77"/>
    </row>
    <row r="1177" spans="1:9" s="10" customFormat="1" ht="15.75" customHeight="1" x14ac:dyDescent="0.25">
      <c r="A1177" s="1"/>
      <c r="B1177" s="2"/>
      <c r="C1177" s="39" t="s">
        <v>2218</v>
      </c>
      <c r="D1177" s="48">
        <v>304</v>
      </c>
      <c r="E1177" s="4"/>
      <c r="F1177" s="77"/>
      <c r="G1177" s="77"/>
    </row>
    <row r="1178" spans="1:9" s="10" customFormat="1" ht="15.75" customHeight="1" x14ac:dyDescent="0.25">
      <c r="A1178" s="1"/>
      <c r="B1178" s="2"/>
      <c r="C1178" s="39" t="s">
        <v>2219</v>
      </c>
      <c r="D1178" s="48">
        <v>442</v>
      </c>
      <c r="E1178" s="4"/>
      <c r="F1178" s="77"/>
      <c r="G1178" s="77"/>
    </row>
    <row r="1179" spans="1:9" s="10" customFormat="1" ht="15.75" customHeight="1" x14ac:dyDescent="0.25">
      <c r="A1179" s="1"/>
      <c r="B1179" s="2"/>
      <c r="C1179" s="39" t="s">
        <v>2220</v>
      </c>
      <c r="D1179" s="48">
        <v>800</v>
      </c>
      <c r="E1179" s="4"/>
      <c r="F1179" s="77"/>
      <c r="G1179" s="77"/>
      <c r="H1179" s="86"/>
    </row>
    <row r="1180" spans="1:9" s="10" customFormat="1" ht="15.75" customHeight="1" x14ac:dyDescent="0.25">
      <c r="A1180" s="1"/>
      <c r="B1180" s="2"/>
      <c r="C1180" s="39" t="s">
        <v>2221</v>
      </c>
      <c r="D1180" s="48">
        <v>918</v>
      </c>
      <c r="E1180" s="4"/>
      <c r="F1180" s="77"/>
      <c r="G1180" s="77"/>
    </row>
    <row r="1181" spans="1:9" s="10" customFormat="1" ht="15.75" customHeight="1" x14ac:dyDescent="0.25">
      <c r="A1181" s="1"/>
      <c r="B1181" s="2"/>
      <c r="C1181" s="39" t="s">
        <v>168</v>
      </c>
      <c r="D1181" s="48">
        <v>475</v>
      </c>
      <c r="E1181" s="4"/>
      <c r="F1181" s="77"/>
      <c r="G1181" s="77"/>
    </row>
    <row r="1182" spans="1:9" s="10" customFormat="1" ht="15.75" customHeight="1" x14ac:dyDescent="0.25">
      <c r="A1182" s="1"/>
      <c r="B1182" s="2"/>
      <c r="C1182" s="39" t="s">
        <v>2222</v>
      </c>
      <c r="D1182" s="48">
        <v>240</v>
      </c>
      <c r="E1182" s="4"/>
      <c r="F1182" s="77"/>
      <c r="G1182" s="77"/>
    </row>
    <row r="1183" spans="1:9" s="10" customFormat="1" ht="15.75" customHeight="1" x14ac:dyDescent="0.25">
      <c r="A1183" s="1"/>
      <c r="B1183" s="1"/>
      <c r="C1183" s="39" t="s">
        <v>952</v>
      </c>
      <c r="D1183" s="48"/>
      <c r="E1183" s="4"/>
      <c r="F1183" s="77"/>
      <c r="G1183" s="77"/>
    </row>
    <row r="1184" spans="1:9" s="8" customFormat="1" ht="15.75" customHeight="1" x14ac:dyDescent="0.25">
      <c r="A1184" s="1"/>
      <c r="B1184" s="1"/>
      <c r="C1184" s="38" t="s">
        <v>2223</v>
      </c>
      <c r="D1184" s="47">
        <f>SUM(D1185:D1206)</f>
        <v>24042</v>
      </c>
      <c r="E1184" s="4"/>
      <c r="F1184" s="77"/>
      <c r="G1184" s="77"/>
      <c r="H1184" s="47"/>
      <c r="I1184" s="47"/>
    </row>
    <row r="1185" spans="1:7" s="10" customFormat="1" ht="15.75" customHeight="1" x14ac:dyDescent="0.25">
      <c r="A1185" s="1"/>
      <c r="B1185" s="2"/>
      <c r="C1185" s="39" t="s">
        <v>2224</v>
      </c>
      <c r="D1185" s="48">
        <v>944</v>
      </c>
      <c r="E1185" s="4"/>
      <c r="F1185" s="77"/>
      <c r="G1185" s="77"/>
    </row>
    <row r="1186" spans="1:7" s="10" customFormat="1" ht="15.75" customHeight="1" x14ac:dyDescent="0.25">
      <c r="A1186" s="1"/>
      <c r="B1186" s="2"/>
      <c r="C1186" s="39" t="s">
        <v>2225</v>
      </c>
      <c r="D1186" s="48">
        <v>1470</v>
      </c>
      <c r="E1186" s="4"/>
      <c r="F1186" s="77"/>
      <c r="G1186" s="77"/>
    </row>
    <row r="1187" spans="1:7" s="10" customFormat="1" ht="15.75" customHeight="1" x14ac:dyDescent="0.25">
      <c r="A1187" s="1"/>
      <c r="B1187" s="2"/>
      <c r="C1187" s="39" t="s">
        <v>2226</v>
      </c>
      <c r="D1187" s="48">
        <v>1824</v>
      </c>
      <c r="E1187" s="4"/>
      <c r="F1187" s="77"/>
      <c r="G1187" s="77"/>
    </row>
    <row r="1188" spans="1:7" s="10" customFormat="1" ht="15.75" customHeight="1" x14ac:dyDescent="0.25">
      <c r="A1188" s="1"/>
      <c r="B1188" s="2"/>
      <c r="C1188" s="39" t="s">
        <v>253</v>
      </c>
      <c r="D1188" s="48">
        <v>2072</v>
      </c>
      <c r="E1188" s="4"/>
      <c r="F1188" s="77"/>
      <c r="G1188" s="77"/>
    </row>
    <row r="1189" spans="1:7" s="10" customFormat="1" ht="15.75" customHeight="1" x14ac:dyDescent="0.25">
      <c r="A1189" s="1"/>
      <c r="B1189" s="2"/>
      <c r="C1189" s="39" t="s">
        <v>2227</v>
      </c>
      <c r="D1189" s="48">
        <v>1565</v>
      </c>
      <c r="E1189" s="4"/>
      <c r="F1189" s="77"/>
      <c r="G1189" s="77"/>
    </row>
    <row r="1190" spans="1:7" s="10" customFormat="1" ht="15.75" customHeight="1" x14ac:dyDescent="0.25">
      <c r="A1190" s="1"/>
      <c r="B1190" s="2"/>
      <c r="C1190" s="39" t="s">
        <v>2228</v>
      </c>
      <c r="D1190" s="48">
        <v>2229</v>
      </c>
      <c r="E1190" s="4"/>
      <c r="F1190" s="77"/>
      <c r="G1190" s="77"/>
    </row>
    <row r="1191" spans="1:7" s="10" customFormat="1" ht="15.75" customHeight="1" x14ac:dyDescent="0.25">
      <c r="A1191" s="1"/>
      <c r="B1191" s="2"/>
      <c r="C1191" s="39" t="s">
        <v>2229</v>
      </c>
      <c r="D1191" s="48">
        <v>580</v>
      </c>
      <c r="E1191" s="4"/>
      <c r="F1191" s="77"/>
      <c r="G1191" s="77"/>
    </row>
    <row r="1192" spans="1:7" s="10" customFormat="1" ht="15.75" customHeight="1" x14ac:dyDescent="0.25">
      <c r="A1192" s="1"/>
      <c r="B1192" s="2"/>
      <c r="C1192" s="39" t="s">
        <v>2230</v>
      </c>
      <c r="D1192" s="48">
        <v>1069</v>
      </c>
      <c r="E1192" s="4"/>
      <c r="F1192" s="77"/>
      <c r="G1192" s="77"/>
    </row>
    <row r="1193" spans="1:7" s="10" customFormat="1" ht="15.75" customHeight="1" x14ac:dyDescent="0.25">
      <c r="A1193" s="1"/>
      <c r="B1193" s="2"/>
      <c r="C1193" s="39" t="s">
        <v>2231</v>
      </c>
      <c r="D1193" s="48">
        <v>341</v>
      </c>
      <c r="E1193" s="4"/>
      <c r="F1193" s="77"/>
      <c r="G1193" s="77"/>
    </row>
    <row r="1194" spans="1:7" s="10" customFormat="1" ht="15.75" customHeight="1" x14ac:dyDescent="0.25">
      <c r="A1194" s="1"/>
      <c r="B1194" s="2"/>
      <c r="C1194" s="39" t="s">
        <v>2232</v>
      </c>
      <c r="D1194" s="48">
        <v>856</v>
      </c>
      <c r="E1194" s="4"/>
      <c r="F1194" s="77"/>
      <c r="G1194" s="77"/>
    </row>
    <row r="1195" spans="1:7" s="10" customFormat="1" ht="15.75" customHeight="1" x14ac:dyDescent="0.25">
      <c r="A1195" s="1"/>
      <c r="B1195" s="2"/>
      <c r="C1195" s="39" t="s">
        <v>2233</v>
      </c>
      <c r="D1195" s="48">
        <v>1298</v>
      </c>
      <c r="E1195" s="4"/>
      <c r="F1195" s="77"/>
      <c r="G1195" s="77"/>
    </row>
    <row r="1196" spans="1:7" s="10" customFormat="1" ht="15.75" customHeight="1" x14ac:dyDescent="0.25">
      <c r="A1196" s="1"/>
      <c r="B1196" s="2"/>
      <c r="C1196" s="39" t="s">
        <v>2234</v>
      </c>
      <c r="D1196" s="48">
        <v>1298</v>
      </c>
      <c r="E1196" s="4"/>
      <c r="F1196" s="77"/>
      <c r="G1196" s="77"/>
    </row>
    <row r="1197" spans="1:7" s="10" customFormat="1" ht="15.75" customHeight="1" x14ac:dyDescent="0.25">
      <c r="A1197" s="1"/>
      <c r="B1197" s="2"/>
      <c r="C1197" s="39" t="s">
        <v>2235</v>
      </c>
      <c r="D1197" s="48">
        <v>1272</v>
      </c>
      <c r="E1197" s="4"/>
      <c r="F1197" s="77"/>
      <c r="G1197" s="77"/>
    </row>
    <row r="1198" spans="1:7" s="10" customFormat="1" ht="15.75" customHeight="1" x14ac:dyDescent="0.25">
      <c r="A1198" s="1"/>
      <c r="B1198" s="2"/>
      <c r="C1198" s="39" t="s">
        <v>2236</v>
      </c>
      <c r="D1198" s="48">
        <v>306</v>
      </c>
      <c r="E1198" s="4"/>
      <c r="F1198" s="77"/>
      <c r="G1198" s="77"/>
    </row>
    <row r="1199" spans="1:7" s="10" customFormat="1" ht="15.75" customHeight="1" x14ac:dyDescent="0.25">
      <c r="A1199" s="1"/>
      <c r="B1199" s="2"/>
      <c r="C1199" s="39" t="s">
        <v>2237</v>
      </c>
      <c r="D1199" s="48">
        <v>456</v>
      </c>
      <c r="E1199" s="4"/>
      <c r="F1199" s="77"/>
      <c r="G1199" s="77"/>
    </row>
    <row r="1200" spans="1:7" s="10" customFormat="1" ht="15.75" customHeight="1" x14ac:dyDescent="0.25">
      <c r="A1200" s="1"/>
      <c r="B1200" s="2"/>
      <c r="C1200" s="39" t="s">
        <v>393</v>
      </c>
      <c r="D1200" s="48">
        <v>697</v>
      </c>
      <c r="E1200" s="4"/>
      <c r="F1200" s="77"/>
      <c r="G1200" s="77"/>
    </row>
    <row r="1201" spans="1:9" s="10" customFormat="1" ht="15.75" customHeight="1" x14ac:dyDescent="0.25">
      <c r="A1201" s="1"/>
      <c r="B1201" s="2"/>
      <c r="C1201" s="39" t="s">
        <v>2238</v>
      </c>
      <c r="D1201" s="48">
        <v>659</v>
      </c>
      <c r="E1201" s="4"/>
      <c r="F1201" s="77"/>
      <c r="G1201" s="77"/>
    </row>
    <row r="1202" spans="1:9" s="10" customFormat="1" ht="15.75" customHeight="1" x14ac:dyDescent="0.25">
      <c r="A1202" s="1"/>
      <c r="B1202" s="2"/>
      <c r="C1202" s="39" t="s">
        <v>2239</v>
      </c>
      <c r="D1202" s="48">
        <v>549</v>
      </c>
      <c r="E1202" s="4"/>
      <c r="F1202" s="77"/>
      <c r="G1202" s="77"/>
    </row>
    <row r="1203" spans="1:9" s="10" customFormat="1" ht="15.75" customHeight="1" x14ac:dyDescent="0.25">
      <c r="A1203" s="1"/>
      <c r="B1203" s="2"/>
      <c r="C1203" s="39" t="s">
        <v>1760</v>
      </c>
      <c r="D1203" s="48">
        <v>708</v>
      </c>
      <c r="E1203" s="4"/>
      <c r="F1203" s="77"/>
      <c r="G1203" s="77"/>
    </row>
    <row r="1204" spans="1:9" s="10" customFormat="1" ht="15.75" customHeight="1" x14ac:dyDescent="0.25">
      <c r="A1204" s="1"/>
      <c r="B1204" s="2"/>
      <c r="C1204" s="39" t="s">
        <v>1917</v>
      </c>
      <c r="D1204" s="48">
        <v>1948</v>
      </c>
      <c r="E1204" s="4"/>
      <c r="F1204" s="77"/>
      <c r="G1204" s="77"/>
    </row>
    <row r="1205" spans="1:9" s="10" customFormat="1" ht="15.75" customHeight="1" x14ac:dyDescent="0.25">
      <c r="A1205" s="1"/>
      <c r="B1205" s="2"/>
      <c r="C1205" s="39" t="s">
        <v>2240</v>
      </c>
      <c r="D1205" s="48">
        <v>1090</v>
      </c>
      <c r="E1205" s="4"/>
      <c r="F1205" s="77"/>
      <c r="G1205" s="77"/>
    </row>
    <row r="1206" spans="1:9" s="10" customFormat="1" ht="15.75" customHeight="1" x14ac:dyDescent="0.25">
      <c r="A1206" s="1"/>
      <c r="B1206" s="2"/>
      <c r="C1206" s="39" t="s">
        <v>2241</v>
      </c>
      <c r="D1206" s="48">
        <v>811</v>
      </c>
      <c r="E1206" s="4"/>
      <c r="F1206" s="77"/>
      <c r="G1206" s="77"/>
    </row>
    <row r="1207" spans="1:9" s="10" customFormat="1" ht="15.75" customHeight="1" x14ac:dyDescent="0.25">
      <c r="A1207" s="1"/>
      <c r="B1207" s="1"/>
      <c r="C1207" s="39" t="s">
        <v>952</v>
      </c>
      <c r="D1207" s="48"/>
      <c r="E1207" s="4"/>
      <c r="F1207" s="77"/>
      <c r="G1207" s="77"/>
    </row>
    <row r="1208" spans="1:9" s="8" customFormat="1" ht="15.75" customHeight="1" x14ac:dyDescent="0.25">
      <c r="A1208" s="1"/>
      <c r="B1208" s="1"/>
      <c r="C1208" s="38" t="s">
        <v>2817</v>
      </c>
      <c r="D1208" s="47">
        <f>SUM(D1209:D1229)</f>
        <v>24314</v>
      </c>
      <c r="E1208" s="4"/>
      <c r="F1208" s="77"/>
      <c r="G1208" s="77"/>
      <c r="H1208" s="47"/>
      <c r="I1208" s="47"/>
    </row>
    <row r="1209" spans="1:9" s="10" customFormat="1" ht="15.75" customHeight="1" x14ac:dyDescent="0.25">
      <c r="A1209" s="1"/>
      <c r="B1209" s="2"/>
      <c r="C1209" s="39" t="s">
        <v>2242</v>
      </c>
      <c r="D1209" s="48">
        <v>2246</v>
      </c>
      <c r="E1209" s="4"/>
      <c r="F1209" s="77"/>
      <c r="G1209" s="77"/>
    </row>
    <row r="1210" spans="1:9" s="10" customFormat="1" ht="15.75" customHeight="1" x14ac:dyDescent="0.25">
      <c r="A1210" s="1"/>
      <c r="B1210" s="2"/>
      <c r="C1210" s="39" t="s">
        <v>177</v>
      </c>
      <c r="D1210" s="48">
        <v>1374</v>
      </c>
      <c r="E1210" s="4"/>
      <c r="F1210" s="77"/>
      <c r="G1210" s="77"/>
    </row>
    <row r="1211" spans="1:9" s="10" customFormat="1" ht="15.75" customHeight="1" x14ac:dyDescent="0.25">
      <c r="A1211" s="1"/>
      <c r="B1211" s="2"/>
      <c r="C1211" s="39" t="s">
        <v>414</v>
      </c>
      <c r="D1211" s="48">
        <v>791</v>
      </c>
      <c r="E1211" s="4"/>
      <c r="F1211" s="77"/>
      <c r="G1211" s="77"/>
    </row>
    <row r="1212" spans="1:9" s="10" customFormat="1" ht="15.75" customHeight="1" x14ac:dyDescent="0.25">
      <c r="A1212" s="1"/>
      <c r="B1212" s="2"/>
      <c r="C1212" s="39" t="s">
        <v>2243</v>
      </c>
      <c r="D1212" s="48">
        <v>1973</v>
      </c>
      <c r="E1212" s="4"/>
      <c r="F1212" s="77"/>
      <c r="G1212" s="77"/>
    </row>
    <row r="1213" spans="1:9" s="10" customFormat="1" ht="15.75" customHeight="1" x14ac:dyDescent="0.25">
      <c r="A1213" s="1"/>
      <c r="B1213" s="2"/>
      <c r="C1213" s="39" t="s">
        <v>2244</v>
      </c>
      <c r="D1213" s="48">
        <v>811</v>
      </c>
      <c r="E1213" s="4"/>
      <c r="F1213" s="77"/>
      <c r="G1213" s="77"/>
    </row>
    <row r="1214" spans="1:9" s="10" customFormat="1" ht="15.75" customHeight="1" x14ac:dyDescent="0.25">
      <c r="A1214" s="1"/>
      <c r="B1214" s="2"/>
      <c r="C1214" s="39" t="s">
        <v>2245</v>
      </c>
      <c r="D1214" s="48">
        <v>2049</v>
      </c>
      <c r="E1214" s="4"/>
      <c r="F1214" s="77"/>
      <c r="G1214" s="77"/>
      <c r="H1214" s="86"/>
    </row>
    <row r="1215" spans="1:9" s="10" customFormat="1" ht="15.75" customHeight="1" x14ac:dyDescent="0.25">
      <c r="A1215" s="1"/>
      <c r="B1215" s="2"/>
      <c r="C1215" s="39" t="s">
        <v>2246</v>
      </c>
      <c r="D1215" s="48">
        <v>357</v>
      </c>
      <c r="E1215" s="4"/>
      <c r="F1215" s="77"/>
      <c r="G1215" s="77"/>
      <c r="H1215" s="8"/>
    </row>
    <row r="1216" spans="1:9" s="10" customFormat="1" ht="15.75" customHeight="1" x14ac:dyDescent="0.25">
      <c r="A1216" s="1"/>
      <c r="B1216" s="2"/>
      <c r="C1216" s="39" t="s">
        <v>1492</v>
      </c>
      <c r="D1216" s="48">
        <v>2340</v>
      </c>
      <c r="E1216" s="4"/>
      <c r="F1216" s="77"/>
      <c r="G1216" s="77"/>
    </row>
    <row r="1217" spans="1:9" s="10" customFormat="1" ht="15.75" customHeight="1" x14ac:dyDescent="0.25">
      <c r="A1217" s="1"/>
      <c r="B1217" s="2"/>
      <c r="C1217" s="39" t="s">
        <v>22</v>
      </c>
      <c r="D1217" s="48">
        <v>573</v>
      </c>
      <c r="E1217" s="4"/>
      <c r="F1217" s="77"/>
      <c r="G1217" s="77"/>
    </row>
    <row r="1218" spans="1:9" s="10" customFormat="1" ht="15.75" customHeight="1" x14ac:dyDescent="0.25">
      <c r="A1218" s="1"/>
      <c r="B1218" s="2"/>
      <c r="C1218" s="39" t="s">
        <v>1560</v>
      </c>
      <c r="D1218" s="48">
        <v>351</v>
      </c>
      <c r="E1218" s="4"/>
      <c r="F1218" s="77"/>
      <c r="G1218" s="77"/>
    </row>
    <row r="1219" spans="1:9" s="10" customFormat="1" ht="15.75" customHeight="1" x14ac:dyDescent="0.25">
      <c r="A1219" s="1"/>
      <c r="B1219" s="2"/>
      <c r="C1219" s="39" t="s">
        <v>2247</v>
      </c>
      <c r="D1219" s="48">
        <v>313</v>
      </c>
      <c r="E1219" s="4"/>
      <c r="F1219" s="77"/>
      <c r="G1219" s="77"/>
    </row>
    <row r="1220" spans="1:9" s="10" customFormat="1" ht="15.75" customHeight="1" x14ac:dyDescent="0.25">
      <c r="A1220" s="1"/>
      <c r="B1220" s="2"/>
      <c r="C1220" s="39" t="s">
        <v>1899</v>
      </c>
      <c r="D1220" s="48">
        <v>1220</v>
      </c>
      <c r="E1220" s="4"/>
      <c r="F1220" s="77"/>
      <c r="G1220" s="77"/>
    </row>
    <row r="1221" spans="1:9" s="10" customFormat="1" ht="15.75" customHeight="1" x14ac:dyDescent="0.25">
      <c r="A1221" s="1"/>
      <c r="B1221" s="2"/>
      <c r="C1221" s="39" t="s">
        <v>579</v>
      </c>
      <c r="D1221" s="48">
        <v>1432</v>
      </c>
      <c r="E1221" s="4"/>
      <c r="F1221" s="77"/>
      <c r="G1221" s="77"/>
    </row>
    <row r="1222" spans="1:9" s="10" customFormat="1" ht="15.75" customHeight="1" x14ac:dyDescent="0.25">
      <c r="A1222" s="1"/>
      <c r="B1222" s="2"/>
      <c r="C1222" s="39" t="s">
        <v>2248</v>
      </c>
      <c r="D1222" s="48">
        <v>221</v>
      </c>
      <c r="E1222" s="4"/>
      <c r="F1222" s="77"/>
      <c r="G1222" s="77"/>
    </row>
    <row r="1223" spans="1:9" s="10" customFormat="1" ht="15.75" customHeight="1" x14ac:dyDescent="0.25">
      <c r="A1223" s="1"/>
      <c r="B1223" s="2"/>
      <c r="C1223" s="39" t="s">
        <v>72</v>
      </c>
      <c r="D1223" s="48">
        <v>828</v>
      </c>
      <c r="E1223" s="4"/>
      <c r="F1223" s="77"/>
      <c r="G1223" s="77"/>
    </row>
    <row r="1224" spans="1:9" s="10" customFormat="1" ht="15.75" customHeight="1" x14ac:dyDescent="0.25">
      <c r="A1224" s="1"/>
      <c r="B1224" s="2"/>
      <c r="C1224" s="39" t="s">
        <v>2249</v>
      </c>
      <c r="D1224" s="48">
        <v>730</v>
      </c>
      <c r="E1224" s="4"/>
      <c r="F1224" s="77"/>
      <c r="G1224" s="77"/>
    </row>
    <row r="1225" spans="1:9" s="10" customFormat="1" ht="15.75" customHeight="1" x14ac:dyDescent="0.25">
      <c r="A1225" s="1"/>
      <c r="B1225" s="2"/>
      <c r="C1225" s="39" t="s">
        <v>2250</v>
      </c>
      <c r="D1225" s="48">
        <v>510</v>
      </c>
      <c r="E1225" s="4"/>
      <c r="F1225" s="77"/>
      <c r="G1225" s="77"/>
    </row>
    <row r="1226" spans="1:9" s="10" customFormat="1" ht="15.75" customHeight="1" x14ac:dyDescent="0.25">
      <c r="A1226" s="1"/>
      <c r="B1226" s="2"/>
      <c r="C1226" s="39" t="s">
        <v>2251</v>
      </c>
      <c r="D1226" s="48">
        <v>614</v>
      </c>
      <c r="E1226" s="4"/>
      <c r="F1226" s="77"/>
      <c r="G1226" s="77"/>
    </row>
    <row r="1227" spans="1:9" s="10" customFormat="1" ht="15.75" customHeight="1" x14ac:dyDescent="0.25">
      <c r="A1227" s="1"/>
      <c r="B1227" s="2"/>
      <c r="C1227" s="39" t="s">
        <v>2252</v>
      </c>
      <c r="D1227" s="48">
        <v>1409</v>
      </c>
      <c r="E1227" s="4"/>
      <c r="F1227" s="77"/>
      <c r="G1227" s="77"/>
    </row>
    <row r="1228" spans="1:9" s="10" customFormat="1" ht="15.75" customHeight="1" x14ac:dyDescent="0.25">
      <c r="A1228" s="1"/>
      <c r="B1228" s="2"/>
      <c r="C1228" s="39" t="s">
        <v>2</v>
      </c>
      <c r="D1228" s="48">
        <v>3137</v>
      </c>
      <c r="E1228" s="4"/>
      <c r="F1228" s="77"/>
      <c r="G1228" s="77"/>
    </row>
    <row r="1229" spans="1:9" s="10" customFormat="1" ht="15.75" customHeight="1" x14ac:dyDescent="0.25">
      <c r="A1229" s="1"/>
      <c r="B1229" s="2"/>
      <c r="C1229" s="39" t="s">
        <v>2253</v>
      </c>
      <c r="D1229" s="48">
        <v>1035</v>
      </c>
      <c r="E1229" s="4"/>
      <c r="F1229" s="77"/>
      <c r="G1229" s="77"/>
    </row>
    <row r="1230" spans="1:9" s="10" customFormat="1" ht="15.75" customHeight="1" x14ac:dyDescent="0.25">
      <c r="A1230" s="1"/>
      <c r="B1230" s="1"/>
      <c r="C1230" s="39" t="s">
        <v>952</v>
      </c>
      <c r="D1230" s="48"/>
      <c r="E1230" s="4"/>
      <c r="F1230" s="77"/>
      <c r="G1230" s="77"/>
    </row>
    <row r="1231" spans="1:9" s="8" customFormat="1" ht="15.75" customHeight="1" x14ac:dyDescent="0.25">
      <c r="A1231" s="1"/>
      <c r="B1231" s="1"/>
      <c r="C1231" s="38" t="s">
        <v>2254</v>
      </c>
      <c r="D1231" s="47">
        <f>SUM(D1232:D1268)</f>
        <v>98509</v>
      </c>
      <c r="E1231" s="4"/>
      <c r="F1231" s="77"/>
      <c r="G1231" s="77"/>
      <c r="H1231" s="47"/>
      <c r="I1231" s="47"/>
    </row>
    <row r="1232" spans="1:9" s="10" customFormat="1" ht="15.75" customHeight="1" x14ac:dyDescent="0.25">
      <c r="A1232" s="1"/>
      <c r="B1232" s="2"/>
      <c r="C1232" s="39" t="s">
        <v>2255</v>
      </c>
      <c r="D1232" s="48">
        <v>8963</v>
      </c>
      <c r="E1232" s="4"/>
      <c r="F1232" s="77"/>
      <c r="G1232" s="77"/>
    </row>
    <row r="1233" spans="1:8" s="10" customFormat="1" ht="15.75" customHeight="1" x14ac:dyDescent="0.25">
      <c r="A1233" s="1"/>
      <c r="B1233" s="2"/>
      <c r="C1233" s="39" t="s">
        <v>2256</v>
      </c>
      <c r="D1233" s="48">
        <v>1290</v>
      </c>
      <c r="E1233" s="4"/>
      <c r="F1233" s="77"/>
      <c r="G1233" s="77"/>
    </row>
    <row r="1234" spans="1:8" s="10" customFormat="1" ht="15.75" customHeight="1" x14ac:dyDescent="0.25">
      <c r="A1234" s="1"/>
      <c r="B1234" s="2"/>
      <c r="C1234" s="39" t="s">
        <v>856</v>
      </c>
      <c r="D1234" s="48">
        <v>2323</v>
      </c>
      <c r="E1234" s="4"/>
      <c r="F1234" s="77"/>
      <c r="G1234" s="77"/>
      <c r="H1234" s="86"/>
    </row>
    <row r="1235" spans="1:8" s="10" customFormat="1" ht="15.75" customHeight="1" x14ac:dyDescent="0.25">
      <c r="A1235" s="1"/>
      <c r="B1235" s="2"/>
      <c r="C1235" s="39" t="s">
        <v>2257</v>
      </c>
      <c r="D1235" s="48">
        <v>938</v>
      </c>
      <c r="E1235" s="4"/>
      <c r="F1235" s="77"/>
      <c r="G1235" s="77"/>
      <c r="H1235" s="84"/>
    </row>
    <row r="1236" spans="1:8" s="10" customFormat="1" ht="15.75" customHeight="1" x14ac:dyDescent="0.25">
      <c r="A1236" s="1"/>
      <c r="B1236" s="2"/>
      <c r="C1236" s="39" t="s">
        <v>2258</v>
      </c>
      <c r="D1236" s="48">
        <v>1229</v>
      </c>
      <c r="E1236" s="4"/>
      <c r="F1236" s="77"/>
      <c r="G1236" s="77"/>
      <c r="H1236" s="84"/>
    </row>
    <row r="1237" spans="1:8" s="10" customFormat="1" ht="15.75" customHeight="1" x14ac:dyDescent="0.25">
      <c r="A1237" s="1"/>
      <c r="B1237" s="2"/>
      <c r="C1237" s="39" t="s">
        <v>2259</v>
      </c>
      <c r="D1237" s="48">
        <v>767</v>
      </c>
      <c r="E1237" s="4"/>
      <c r="F1237" s="77"/>
      <c r="G1237" s="77"/>
      <c r="H1237" s="84"/>
    </row>
    <row r="1238" spans="1:8" s="10" customFormat="1" ht="15.75" customHeight="1" x14ac:dyDescent="0.25">
      <c r="A1238" s="1"/>
      <c r="B1238" s="2"/>
      <c r="C1238" s="39" t="s">
        <v>2260</v>
      </c>
      <c r="D1238" s="48">
        <v>550</v>
      </c>
      <c r="E1238" s="4"/>
      <c r="F1238" s="77"/>
      <c r="G1238" s="77"/>
      <c r="H1238" s="84"/>
    </row>
    <row r="1239" spans="1:8" s="10" customFormat="1" ht="15.75" customHeight="1" x14ac:dyDescent="0.25">
      <c r="A1239" s="1"/>
      <c r="B1239" s="2"/>
      <c r="C1239" s="39" t="s">
        <v>1433</v>
      </c>
      <c r="D1239" s="48">
        <v>5242</v>
      </c>
      <c r="E1239" s="4"/>
      <c r="F1239" s="77"/>
      <c r="G1239" s="77"/>
      <c r="H1239" s="84"/>
    </row>
    <row r="1240" spans="1:8" s="10" customFormat="1" ht="15.75" customHeight="1" x14ac:dyDescent="0.25">
      <c r="A1240" s="1"/>
      <c r="B1240" s="2"/>
      <c r="C1240" s="39" t="s">
        <v>2261</v>
      </c>
      <c r="D1240" s="48">
        <v>6727</v>
      </c>
      <c r="E1240" s="4"/>
      <c r="F1240" s="77"/>
      <c r="G1240" s="77"/>
      <c r="H1240" s="84"/>
    </row>
    <row r="1241" spans="1:8" s="10" customFormat="1" ht="15.75" customHeight="1" x14ac:dyDescent="0.25">
      <c r="A1241" s="1"/>
      <c r="B1241" s="2"/>
      <c r="C1241" s="39" t="s">
        <v>126</v>
      </c>
      <c r="D1241" s="48">
        <v>2833</v>
      </c>
      <c r="E1241" s="4"/>
      <c r="F1241" s="77"/>
      <c r="G1241" s="77"/>
      <c r="H1241" s="84"/>
    </row>
    <row r="1242" spans="1:8" s="10" customFormat="1" ht="15.75" customHeight="1" x14ac:dyDescent="0.25">
      <c r="A1242" s="1"/>
      <c r="B1242" s="2"/>
      <c r="C1242" s="39" t="s">
        <v>2262</v>
      </c>
      <c r="D1242" s="48">
        <v>3686</v>
      </c>
      <c r="E1242" s="4"/>
      <c r="F1242" s="77"/>
      <c r="G1242" s="77"/>
      <c r="H1242" s="84"/>
    </row>
    <row r="1243" spans="1:8" s="10" customFormat="1" ht="15.75" customHeight="1" x14ac:dyDescent="0.25">
      <c r="A1243" s="1"/>
      <c r="B1243" s="2"/>
      <c r="C1243" s="39" t="s">
        <v>2263</v>
      </c>
      <c r="D1243" s="48">
        <v>834</v>
      </c>
      <c r="E1243" s="4"/>
      <c r="F1243" s="77"/>
      <c r="G1243" s="77"/>
      <c r="H1243" s="84"/>
    </row>
    <row r="1244" spans="1:8" s="10" customFormat="1" ht="15.75" customHeight="1" x14ac:dyDescent="0.25">
      <c r="A1244" s="1"/>
      <c r="B1244" s="2"/>
      <c r="C1244" s="39" t="s">
        <v>2264</v>
      </c>
      <c r="D1244" s="48">
        <v>1713</v>
      </c>
      <c r="E1244" s="4"/>
      <c r="F1244" s="77"/>
      <c r="G1244" s="77"/>
      <c r="H1244" s="84"/>
    </row>
    <row r="1245" spans="1:8" s="10" customFormat="1" ht="15.75" customHeight="1" x14ac:dyDescent="0.25">
      <c r="A1245" s="1"/>
      <c r="B1245" s="2"/>
      <c r="C1245" s="39" t="s">
        <v>2146</v>
      </c>
      <c r="D1245" s="48">
        <v>5854</v>
      </c>
      <c r="E1245" s="4"/>
      <c r="F1245" s="77"/>
      <c r="G1245" s="77"/>
      <c r="H1245" s="84"/>
    </row>
    <row r="1246" spans="1:8" s="10" customFormat="1" ht="15.75" customHeight="1" x14ac:dyDescent="0.25">
      <c r="A1246" s="1"/>
      <c r="B1246" s="2"/>
      <c r="C1246" s="39" t="s">
        <v>2265</v>
      </c>
      <c r="D1246" s="48">
        <v>1318</v>
      </c>
      <c r="E1246" s="4"/>
      <c r="F1246" s="77"/>
      <c r="G1246" s="77"/>
      <c r="H1246" s="84"/>
    </row>
    <row r="1247" spans="1:8" s="10" customFormat="1" ht="15.75" customHeight="1" x14ac:dyDescent="0.25">
      <c r="A1247" s="1"/>
      <c r="B1247" s="2"/>
      <c r="C1247" s="39" t="s">
        <v>2266</v>
      </c>
      <c r="D1247" s="48">
        <v>1129</v>
      </c>
      <c r="E1247" s="4"/>
      <c r="F1247" s="77"/>
      <c r="G1247" s="77"/>
      <c r="H1247" s="86"/>
    </row>
    <row r="1248" spans="1:8" s="10" customFormat="1" ht="15.75" customHeight="1" x14ac:dyDescent="0.25">
      <c r="A1248" s="1"/>
      <c r="B1248" s="2"/>
      <c r="C1248" s="39" t="s">
        <v>2267</v>
      </c>
      <c r="D1248" s="48">
        <v>3236</v>
      </c>
      <c r="E1248" s="4"/>
      <c r="F1248" s="77"/>
      <c r="G1248" s="77"/>
      <c r="H1248" s="84"/>
    </row>
    <row r="1249" spans="1:8" s="10" customFormat="1" ht="15.75" customHeight="1" x14ac:dyDescent="0.25">
      <c r="A1249" s="1"/>
      <c r="B1249" s="2"/>
      <c r="C1249" s="39" t="s">
        <v>181</v>
      </c>
      <c r="D1249" s="48">
        <v>924</v>
      </c>
      <c r="E1249" s="4"/>
      <c r="F1249" s="77"/>
      <c r="G1249" s="77"/>
      <c r="H1249" s="84"/>
    </row>
    <row r="1250" spans="1:8" s="10" customFormat="1" ht="15.75" customHeight="1" x14ac:dyDescent="0.25">
      <c r="A1250" s="1"/>
      <c r="B1250" s="2"/>
      <c r="C1250" s="39" t="s">
        <v>2268</v>
      </c>
      <c r="D1250" s="48">
        <v>3728</v>
      </c>
      <c r="E1250" s="4"/>
      <c r="F1250" s="77"/>
      <c r="G1250" s="77"/>
      <c r="H1250" s="86"/>
    </row>
    <row r="1251" spans="1:8" s="10" customFormat="1" ht="15.75" customHeight="1" x14ac:dyDescent="0.25">
      <c r="A1251" s="1"/>
      <c r="B1251" s="2"/>
      <c r="C1251" s="39" t="s">
        <v>150</v>
      </c>
      <c r="D1251" s="48">
        <v>4239</v>
      </c>
      <c r="E1251" s="4"/>
      <c r="F1251" s="77"/>
      <c r="G1251" s="77"/>
      <c r="H1251" s="84"/>
    </row>
    <row r="1252" spans="1:8" s="10" customFormat="1" ht="15.75" customHeight="1" x14ac:dyDescent="0.25">
      <c r="A1252" s="1"/>
      <c r="B1252" s="2"/>
      <c r="C1252" s="39" t="s">
        <v>2269</v>
      </c>
      <c r="D1252" s="48">
        <v>1322</v>
      </c>
      <c r="E1252" s="4"/>
      <c r="F1252" s="77"/>
      <c r="G1252" s="77"/>
      <c r="H1252" s="84"/>
    </row>
    <row r="1253" spans="1:8" s="10" customFormat="1" ht="15.75" customHeight="1" x14ac:dyDescent="0.25">
      <c r="A1253" s="1"/>
      <c r="B1253" s="2"/>
      <c r="C1253" s="39" t="s">
        <v>2270</v>
      </c>
      <c r="D1253" s="48">
        <v>5481</v>
      </c>
      <c r="E1253" s="4"/>
      <c r="F1253" s="77"/>
      <c r="G1253" s="77"/>
      <c r="H1253" s="84"/>
    </row>
    <row r="1254" spans="1:8" s="10" customFormat="1" ht="15.75" customHeight="1" x14ac:dyDescent="0.25">
      <c r="A1254" s="1"/>
      <c r="B1254" s="2"/>
      <c r="C1254" s="39" t="s">
        <v>151</v>
      </c>
      <c r="D1254" s="48">
        <v>3122</v>
      </c>
      <c r="E1254" s="4"/>
      <c r="F1254" s="77"/>
      <c r="G1254" s="77"/>
      <c r="H1254" s="86"/>
    </row>
    <row r="1255" spans="1:8" s="10" customFormat="1" ht="15.75" customHeight="1" x14ac:dyDescent="0.25">
      <c r="A1255" s="1"/>
      <c r="B1255" s="2"/>
      <c r="C1255" s="39" t="s">
        <v>2271</v>
      </c>
      <c r="D1255" s="48">
        <v>3783</v>
      </c>
      <c r="E1255" s="4"/>
      <c r="F1255" s="77"/>
      <c r="G1255" s="77"/>
    </row>
    <row r="1256" spans="1:8" s="10" customFormat="1" ht="15.75" customHeight="1" x14ac:dyDescent="0.25">
      <c r="A1256" s="1"/>
      <c r="B1256" s="2"/>
      <c r="C1256" s="39" t="s">
        <v>21</v>
      </c>
      <c r="D1256" s="48">
        <v>2274</v>
      </c>
      <c r="E1256" s="4"/>
      <c r="F1256" s="77"/>
      <c r="G1256" s="77"/>
    </row>
    <row r="1257" spans="1:8" s="10" customFormat="1" ht="15.75" customHeight="1" x14ac:dyDescent="0.25">
      <c r="A1257" s="1"/>
      <c r="B1257" s="2"/>
      <c r="C1257" s="39" t="s">
        <v>2078</v>
      </c>
      <c r="D1257" s="48">
        <v>701</v>
      </c>
      <c r="E1257" s="4"/>
      <c r="F1257" s="77"/>
      <c r="G1257" s="77"/>
    </row>
    <row r="1258" spans="1:8" s="10" customFormat="1" ht="15.75" customHeight="1" x14ac:dyDescent="0.25">
      <c r="A1258" s="1"/>
      <c r="B1258" s="2"/>
      <c r="C1258" s="39" t="s">
        <v>2272</v>
      </c>
      <c r="D1258" s="48">
        <v>1097</v>
      </c>
      <c r="E1258" s="4"/>
      <c r="F1258" s="77"/>
      <c r="G1258" s="77"/>
    </row>
    <row r="1259" spans="1:8" s="10" customFormat="1" ht="15.75" customHeight="1" x14ac:dyDescent="0.25">
      <c r="A1259" s="1"/>
      <c r="B1259" s="2"/>
      <c r="C1259" s="39" t="s">
        <v>3</v>
      </c>
      <c r="D1259" s="48">
        <v>2435</v>
      </c>
      <c r="E1259" s="4"/>
      <c r="F1259" s="77"/>
      <c r="G1259" s="77"/>
    </row>
    <row r="1260" spans="1:8" s="10" customFormat="1" ht="15.75" customHeight="1" x14ac:dyDescent="0.25">
      <c r="A1260" s="1"/>
      <c r="B1260" s="2"/>
      <c r="C1260" s="39" t="s">
        <v>41</v>
      </c>
      <c r="D1260" s="48">
        <v>3191</v>
      </c>
      <c r="E1260" s="4"/>
      <c r="F1260" s="77"/>
      <c r="G1260" s="77"/>
    </row>
    <row r="1261" spans="1:8" s="10" customFormat="1" ht="15.75" customHeight="1" x14ac:dyDescent="0.25">
      <c r="A1261" s="1"/>
      <c r="B1261" s="2"/>
      <c r="C1261" s="39" t="s">
        <v>2273</v>
      </c>
      <c r="D1261" s="48">
        <v>1558</v>
      </c>
      <c r="E1261" s="4"/>
      <c r="F1261" s="77"/>
      <c r="G1261" s="77"/>
    </row>
    <row r="1262" spans="1:8" s="10" customFormat="1" ht="15.75" customHeight="1" x14ac:dyDescent="0.25">
      <c r="A1262" s="1"/>
      <c r="B1262" s="2"/>
      <c r="C1262" s="39" t="s">
        <v>991</v>
      </c>
      <c r="D1262" s="48">
        <v>2969</v>
      </c>
      <c r="E1262" s="4"/>
      <c r="F1262" s="77"/>
      <c r="G1262" s="77"/>
    </row>
    <row r="1263" spans="1:8" s="10" customFormat="1" ht="15.75" customHeight="1" x14ac:dyDescent="0.25">
      <c r="A1263" s="1"/>
      <c r="B1263" s="2"/>
      <c r="C1263" s="39" t="s">
        <v>992</v>
      </c>
      <c r="D1263" s="48">
        <v>2099</v>
      </c>
      <c r="E1263" s="4"/>
      <c r="F1263" s="77"/>
      <c r="G1263" s="77"/>
    </row>
    <row r="1264" spans="1:8" s="10" customFormat="1" ht="15.75" customHeight="1" x14ac:dyDescent="0.25">
      <c r="A1264" s="1"/>
      <c r="B1264" s="2"/>
      <c r="C1264" s="39" t="s">
        <v>2274</v>
      </c>
      <c r="D1264" s="48">
        <v>1284</v>
      </c>
      <c r="E1264" s="4"/>
      <c r="F1264" s="77"/>
      <c r="G1264" s="77"/>
    </row>
    <row r="1265" spans="1:9" s="10" customFormat="1" ht="15.75" customHeight="1" x14ac:dyDescent="0.25">
      <c r="A1265" s="1"/>
      <c r="B1265" s="2"/>
      <c r="C1265" s="39" t="s">
        <v>2275</v>
      </c>
      <c r="D1265" s="48">
        <v>1797</v>
      </c>
      <c r="E1265" s="4"/>
      <c r="F1265" s="77"/>
      <c r="G1265" s="77"/>
    </row>
    <row r="1266" spans="1:9" s="10" customFormat="1" ht="15.75" customHeight="1" x14ac:dyDescent="0.25">
      <c r="A1266" s="1"/>
      <c r="B1266" s="2"/>
      <c r="C1266" s="39" t="s">
        <v>2276</v>
      </c>
      <c r="D1266" s="48">
        <v>6490</v>
      </c>
      <c r="E1266" s="4"/>
      <c r="F1266" s="77"/>
      <c r="G1266" s="77"/>
    </row>
    <row r="1267" spans="1:9" s="10" customFormat="1" ht="15.75" customHeight="1" x14ac:dyDescent="0.25">
      <c r="A1267" s="1"/>
      <c r="B1267" s="2"/>
      <c r="C1267" s="39" t="s">
        <v>81</v>
      </c>
      <c r="D1267" s="48">
        <v>672</v>
      </c>
      <c r="E1267" s="4"/>
      <c r="F1267" s="77"/>
      <c r="G1267" s="77"/>
    </row>
    <row r="1268" spans="1:9" s="10" customFormat="1" ht="15.75" customHeight="1" x14ac:dyDescent="0.25">
      <c r="A1268" s="1"/>
      <c r="B1268" s="2"/>
      <c r="C1268" s="39" t="s">
        <v>2277</v>
      </c>
      <c r="D1268" s="48">
        <v>711</v>
      </c>
      <c r="E1268" s="4"/>
      <c r="F1268" s="77"/>
      <c r="G1268" s="77"/>
    </row>
    <row r="1269" spans="1:9" s="10" customFormat="1" ht="15.75" customHeight="1" x14ac:dyDescent="0.25">
      <c r="A1269" s="1"/>
      <c r="B1269" s="1"/>
      <c r="C1269" s="39" t="s">
        <v>952</v>
      </c>
      <c r="D1269" s="48"/>
      <c r="E1269" s="4"/>
      <c r="F1269" s="77"/>
      <c r="G1269" s="77"/>
    </row>
    <row r="1270" spans="1:9" s="8" customFormat="1" ht="15.75" customHeight="1" x14ac:dyDescent="0.25">
      <c r="A1270" s="1"/>
      <c r="B1270" s="1"/>
      <c r="C1270" s="38" t="s">
        <v>2278</v>
      </c>
      <c r="D1270" s="47">
        <f>SUM(D1271:D1321)</f>
        <v>88873</v>
      </c>
      <c r="E1270" s="4"/>
      <c r="F1270" s="77"/>
      <c r="G1270" s="77"/>
      <c r="H1270" s="47"/>
      <c r="I1270" s="47"/>
    </row>
    <row r="1271" spans="1:9" s="10" customFormat="1" ht="15.75" customHeight="1" x14ac:dyDescent="0.25">
      <c r="A1271" s="1"/>
      <c r="B1271" s="2"/>
      <c r="C1271" s="39" t="s">
        <v>954</v>
      </c>
      <c r="D1271" s="48">
        <v>2725</v>
      </c>
      <c r="E1271" s="4"/>
      <c r="F1271" s="77"/>
      <c r="G1271" s="77"/>
    </row>
    <row r="1272" spans="1:9" s="10" customFormat="1" ht="15.75" customHeight="1" x14ac:dyDescent="0.25">
      <c r="A1272" s="1"/>
      <c r="B1272" s="2"/>
      <c r="C1272" s="39" t="s">
        <v>2279</v>
      </c>
      <c r="D1272" s="48">
        <v>1340</v>
      </c>
      <c r="E1272" s="4"/>
      <c r="F1272" s="77"/>
      <c r="G1272" s="77"/>
    </row>
    <row r="1273" spans="1:9" s="10" customFormat="1" ht="15.75" customHeight="1" x14ac:dyDescent="0.25">
      <c r="A1273" s="1"/>
      <c r="B1273" s="2"/>
      <c r="C1273" s="39" t="s">
        <v>995</v>
      </c>
      <c r="D1273" s="48">
        <v>3922</v>
      </c>
      <c r="E1273" s="4"/>
      <c r="F1273" s="77"/>
      <c r="G1273" s="77"/>
    </row>
    <row r="1274" spans="1:9" s="10" customFormat="1" ht="15.75" customHeight="1" x14ac:dyDescent="0.25">
      <c r="A1274" s="1"/>
      <c r="B1274" s="2"/>
      <c r="C1274" s="39" t="s">
        <v>2280</v>
      </c>
      <c r="D1274" s="48">
        <v>1835</v>
      </c>
      <c r="E1274" s="4"/>
      <c r="F1274" s="77"/>
      <c r="G1274" s="77"/>
    </row>
    <row r="1275" spans="1:9" s="10" customFormat="1" ht="15.75" customHeight="1" x14ac:dyDescent="0.25">
      <c r="A1275" s="1"/>
      <c r="B1275" s="2"/>
      <c r="C1275" s="39" t="s">
        <v>2281</v>
      </c>
      <c r="D1275" s="48">
        <v>1146</v>
      </c>
      <c r="E1275" s="4"/>
      <c r="F1275" s="77"/>
      <c r="G1275" s="77"/>
    </row>
    <row r="1276" spans="1:9" s="10" customFormat="1" ht="15.75" customHeight="1" x14ac:dyDescent="0.25">
      <c r="A1276" s="1"/>
      <c r="B1276" s="2"/>
      <c r="C1276" s="39" t="s">
        <v>2282</v>
      </c>
      <c r="D1276" s="48">
        <v>2894</v>
      </c>
      <c r="E1276" s="4"/>
      <c r="F1276" s="77"/>
      <c r="G1276" s="77"/>
      <c r="H1276" s="8"/>
    </row>
    <row r="1277" spans="1:9" s="10" customFormat="1" ht="15.75" customHeight="1" x14ac:dyDescent="0.25">
      <c r="A1277" s="1"/>
      <c r="B1277" s="2"/>
      <c r="C1277" s="39" t="s">
        <v>2283</v>
      </c>
      <c r="D1277" s="48">
        <v>1475</v>
      </c>
      <c r="E1277" s="4"/>
      <c r="F1277" s="77"/>
      <c r="G1277" s="77"/>
    </row>
    <row r="1278" spans="1:9" s="10" customFormat="1" ht="15.75" customHeight="1" x14ac:dyDescent="0.25">
      <c r="A1278" s="1"/>
      <c r="B1278" s="2"/>
      <c r="C1278" s="39" t="s">
        <v>2284</v>
      </c>
      <c r="D1278" s="48">
        <v>753</v>
      </c>
      <c r="E1278" s="4"/>
      <c r="F1278" s="77"/>
      <c r="G1278" s="77"/>
    </row>
    <row r="1279" spans="1:9" s="10" customFormat="1" ht="15.75" customHeight="1" x14ac:dyDescent="0.25">
      <c r="A1279" s="1"/>
      <c r="B1279" s="2"/>
      <c r="C1279" s="39" t="s">
        <v>2285</v>
      </c>
      <c r="D1279" s="48">
        <v>1277</v>
      </c>
      <c r="E1279" s="4"/>
      <c r="F1279" s="77"/>
      <c r="G1279" s="77"/>
    </row>
    <row r="1280" spans="1:9" s="10" customFormat="1" ht="15.75" customHeight="1" x14ac:dyDescent="0.25">
      <c r="A1280" s="1"/>
      <c r="B1280" s="2"/>
      <c r="C1280" s="39" t="s">
        <v>54</v>
      </c>
      <c r="D1280" s="48">
        <v>869</v>
      </c>
      <c r="E1280" s="4"/>
      <c r="F1280" s="77"/>
      <c r="G1280" s="77"/>
    </row>
    <row r="1281" spans="1:7" s="10" customFormat="1" ht="15.75" customHeight="1" x14ac:dyDescent="0.25">
      <c r="A1281" s="1"/>
      <c r="B1281" s="2"/>
      <c r="C1281" s="39" t="s">
        <v>2286</v>
      </c>
      <c r="D1281" s="48">
        <v>1392</v>
      </c>
      <c r="E1281" s="4"/>
      <c r="F1281" s="77"/>
      <c r="G1281" s="77"/>
    </row>
    <row r="1282" spans="1:7" s="10" customFormat="1" ht="15.75" customHeight="1" x14ac:dyDescent="0.25">
      <c r="A1282" s="1"/>
      <c r="B1282" s="2"/>
      <c r="C1282" s="39" t="s">
        <v>2287</v>
      </c>
      <c r="D1282" s="48">
        <v>735</v>
      </c>
      <c r="E1282" s="4"/>
      <c r="F1282" s="77"/>
      <c r="G1282" s="77"/>
    </row>
    <row r="1283" spans="1:7" s="10" customFormat="1" ht="15.75" customHeight="1" x14ac:dyDescent="0.25">
      <c r="A1283" s="1"/>
      <c r="B1283" s="2"/>
      <c r="C1283" s="39" t="s">
        <v>152</v>
      </c>
      <c r="D1283" s="48">
        <v>2075</v>
      </c>
      <c r="E1283" s="4"/>
      <c r="F1283" s="77"/>
      <c r="G1283" s="77"/>
    </row>
    <row r="1284" spans="1:7" s="10" customFormat="1" ht="15.75" customHeight="1" x14ac:dyDescent="0.25">
      <c r="A1284" s="1"/>
      <c r="B1284" s="2"/>
      <c r="C1284" s="39" t="s">
        <v>26</v>
      </c>
      <c r="D1284" s="48">
        <v>590</v>
      </c>
      <c r="E1284" s="4"/>
      <c r="F1284" s="77"/>
      <c r="G1284" s="77"/>
    </row>
    <row r="1285" spans="1:7" s="10" customFormat="1" ht="15.75" customHeight="1" x14ac:dyDescent="0.25">
      <c r="A1285" s="1"/>
      <c r="B1285" s="2"/>
      <c r="C1285" s="39" t="s">
        <v>105</v>
      </c>
      <c r="D1285" s="48">
        <v>777</v>
      </c>
      <c r="E1285" s="4"/>
      <c r="F1285" s="77"/>
      <c r="G1285" s="77"/>
    </row>
    <row r="1286" spans="1:7" s="10" customFormat="1" ht="15.75" customHeight="1" x14ac:dyDescent="0.25">
      <c r="A1286" s="1"/>
      <c r="B1286" s="2"/>
      <c r="C1286" s="39" t="s">
        <v>2288</v>
      </c>
      <c r="D1286" s="48">
        <v>1302</v>
      </c>
      <c r="E1286" s="4"/>
      <c r="F1286" s="77"/>
      <c r="G1286" s="77"/>
    </row>
    <row r="1287" spans="1:7" s="10" customFormat="1" ht="15.75" customHeight="1" x14ac:dyDescent="0.25">
      <c r="A1287" s="1"/>
      <c r="B1287" s="2"/>
      <c r="C1287" s="39" t="s">
        <v>2289</v>
      </c>
      <c r="D1287" s="48">
        <v>1010</v>
      </c>
      <c r="E1287" s="4"/>
      <c r="F1287" s="77"/>
      <c r="G1287" s="77"/>
    </row>
    <row r="1288" spans="1:7" s="10" customFormat="1" ht="15.75" customHeight="1" x14ac:dyDescent="0.25">
      <c r="A1288" s="1"/>
      <c r="B1288" s="2"/>
      <c r="C1288" s="39" t="s">
        <v>1542</v>
      </c>
      <c r="D1288" s="48">
        <v>1885</v>
      </c>
      <c r="E1288" s="4"/>
      <c r="F1288" s="77"/>
      <c r="G1288" s="77"/>
    </row>
    <row r="1289" spans="1:7" s="10" customFormat="1" ht="15.75" customHeight="1" x14ac:dyDescent="0.25">
      <c r="A1289" s="1"/>
      <c r="B1289" s="2"/>
      <c r="C1289" s="39" t="s">
        <v>2290</v>
      </c>
      <c r="D1289" s="48">
        <v>2092</v>
      </c>
      <c r="E1289" s="4"/>
      <c r="F1289" s="77"/>
      <c r="G1289" s="77"/>
    </row>
    <row r="1290" spans="1:7" s="10" customFormat="1" ht="15.75" customHeight="1" x14ac:dyDescent="0.25">
      <c r="A1290" s="1"/>
      <c r="B1290" s="2"/>
      <c r="C1290" s="39" t="s">
        <v>2291</v>
      </c>
      <c r="D1290" s="48">
        <v>1224</v>
      </c>
      <c r="E1290" s="4"/>
      <c r="F1290" s="77"/>
      <c r="G1290" s="77"/>
    </row>
    <row r="1291" spans="1:7" s="10" customFormat="1" ht="15.75" customHeight="1" x14ac:dyDescent="0.25">
      <c r="A1291" s="1"/>
      <c r="B1291" s="2"/>
      <c r="C1291" s="39" t="s">
        <v>2292</v>
      </c>
      <c r="D1291" s="48">
        <v>3454</v>
      </c>
      <c r="E1291" s="4"/>
      <c r="F1291" s="77"/>
      <c r="G1291" s="77"/>
    </row>
    <row r="1292" spans="1:7" s="10" customFormat="1" ht="15.75" customHeight="1" x14ac:dyDescent="0.25">
      <c r="A1292" s="1"/>
      <c r="B1292" s="2"/>
      <c r="C1292" s="39" t="s">
        <v>2293</v>
      </c>
      <c r="D1292" s="48">
        <v>697</v>
      </c>
      <c r="E1292" s="4"/>
      <c r="F1292" s="77"/>
      <c r="G1292" s="77"/>
    </row>
    <row r="1293" spans="1:7" s="10" customFormat="1" ht="15.75" customHeight="1" x14ac:dyDescent="0.25">
      <c r="A1293" s="1"/>
      <c r="B1293" s="2"/>
      <c r="C1293" s="39" t="s">
        <v>2294</v>
      </c>
      <c r="D1293" s="48">
        <v>2093</v>
      </c>
      <c r="E1293" s="4"/>
      <c r="F1293" s="77"/>
      <c r="G1293" s="77"/>
    </row>
    <row r="1294" spans="1:7" s="10" customFormat="1" ht="15.75" customHeight="1" x14ac:dyDescent="0.25">
      <c r="A1294" s="1"/>
      <c r="B1294" s="2"/>
      <c r="C1294" s="39" t="s">
        <v>2295</v>
      </c>
      <c r="D1294" s="48">
        <v>2797</v>
      </c>
      <c r="E1294" s="4"/>
      <c r="F1294" s="77"/>
      <c r="G1294" s="77"/>
    </row>
    <row r="1295" spans="1:7" s="10" customFormat="1" ht="15.75" customHeight="1" x14ac:dyDescent="0.25">
      <c r="A1295" s="1"/>
      <c r="B1295" s="2"/>
      <c r="C1295" s="39" t="s">
        <v>2296</v>
      </c>
      <c r="D1295" s="48">
        <v>3216</v>
      </c>
      <c r="E1295" s="4"/>
      <c r="F1295" s="77"/>
      <c r="G1295" s="77"/>
    </row>
    <row r="1296" spans="1:7" s="10" customFormat="1" ht="15.75" customHeight="1" x14ac:dyDescent="0.25">
      <c r="A1296" s="1"/>
      <c r="B1296" s="2"/>
      <c r="C1296" s="39" t="s">
        <v>1089</v>
      </c>
      <c r="D1296" s="48">
        <v>914</v>
      </c>
      <c r="E1296" s="4"/>
      <c r="F1296" s="77"/>
      <c r="G1296" s="77"/>
    </row>
    <row r="1297" spans="1:7" s="10" customFormat="1" ht="15.75" customHeight="1" x14ac:dyDescent="0.25">
      <c r="A1297" s="1"/>
      <c r="B1297" s="2"/>
      <c r="C1297" s="39" t="s">
        <v>901</v>
      </c>
      <c r="D1297" s="48">
        <v>772</v>
      </c>
      <c r="E1297" s="4"/>
      <c r="F1297" s="77"/>
      <c r="G1297" s="77"/>
    </row>
    <row r="1298" spans="1:7" s="10" customFormat="1" ht="15.75" customHeight="1" x14ac:dyDescent="0.25">
      <c r="A1298" s="1"/>
      <c r="B1298" s="2"/>
      <c r="C1298" s="39" t="s">
        <v>2297</v>
      </c>
      <c r="D1298" s="48">
        <v>2156</v>
      </c>
      <c r="E1298" s="4"/>
      <c r="F1298" s="77"/>
      <c r="G1298" s="77"/>
    </row>
    <row r="1299" spans="1:7" s="10" customFormat="1" ht="15.75" customHeight="1" x14ac:dyDescent="0.25">
      <c r="A1299" s="1"/>
      <c r="B1299" s="2"/>
      <c r="C1299" s="39" t="s">
        <v>2298</v>
      </c>
      <c r="D1299" s="48">
        <v>699</v>
      </c>
      <c r="E1299" s="4"/>
      <c r="F1299" s="77"/>
      <c r="G1299" s="77"/>
    </row>
    <row r="1300" spans="1:7" s="10" customFormat="1" ht="15.75" customHeight="1" x14ac:dyDescent="0.25">
      <c r="A1300" s="1"/>
      <c r="B1300" s="2"/>
      <c r="C1300" s="39" t="s">
        <v>2299</v>
      </c>
      <c r="D1300" s="48">
        <v>194</v>
      </c>
      <c r="E1300" s="4"/>
      <c r="F1300" s="77"/>
      <c r="G1300" s="77"/>
    </row>
    <row r="1301" spans="1:7" s="10" customFormat="1" ht="15.75" customHeight="1" x14ac:dyDescent="0.25">
      <c r="A1301" s="1"/>
      <c r="B1301" s="2"/>
      <c r="C1301" s="39" t="s">
        <v>2300</v>
      </c>
      <c r="D1301" s="48">
        <v>527</v>
      </c>
      <c r="E1301" s="4"/>
      <c r="F1301" s="77"/>
      <c r="G1301" s="77"/>
    </row>
    <row r="1302" spans="1:7" s="10" customFormat="1" ht="15.75" customHeight="1" x14ac:dyDescent="0.25">
      <c r="A1302" s="1"/>
      <c r="B1302" s="2"/>
      <c r="C1302" s="39" t="s">
        <v>2301</v>
      </c>
      <c r="D1302" s="48">
        <v>641</v>
      </c>
      <c r="E1302" s="4"/>
      <c r="F1302" s="77"/>
      <c r="G1302" s="77"/>
    </row>
    <row r="1303" spans="1:7" s="10" customFormat="1" ht="15.75" customHeight="1" x14ac:dyDescent="0.25">
      <c r="A1303" s="1"/>
      <c r="B1303" s="2"/>
      <c r="C1303" s="39" t="s">
        <v>2302</v>
      </c>
      <c r="D1303" s="48">
        <v>4633</v>
      </c>
      <c r="E1303" s="4"/>
      <c r="F1303" s="77"/>
      <c r="G1303" s="77"/>
    </row>
    <row r="1304" spans="1:7" s="10" customFormat="1" ht="15.75" customHeight="1" x14ac:dyDescent="0.25">
      <c r="A1304" s="1"/>
      <c r="B1304" s="2"/>
      <c r="C1304" s="39" t="s">
        <v>2303</v>
      </c>
      <c r="D1304" s="48">
        <v>561</v>
      </c>
      <c r="E1304" s="4"/>
      <c r="F1304" s="77"/>
      <c r="G1304" s="77"/>
    </row>
    <row r="1305" spans="1:7" s="10" customFormat="1" ht="15.75" customHeight="1" x14ac:dyDescent="0.25">
      <c r="A1305" s="1"/>
      <c r="B1305" s="2"/>
      <c r="C1305" s="39" t="s">
        <v>2304</v>
      </c>
      <c r="D1305" s="48">
        <v>1437</v>
      </c>
      <c r="E1305" s="4"/>
      <c r="F1305" s="77"/>
      <c r="G1305" s="77"/>
    </row>
    <row r="1306" spans="1:7" s="10" customFormat="1" ht="15.75" customHeight="1" x14ac:dyDescent="0.25">
      <c r="A1306" s="1"/>
      <c r="B1306" s="2"/>
      <c r="C1306" s="39" t="s">
        <v>2305</v>
      </c>
      <c r="D1306" s="48">
        <v>2370</v>
      </c>
      <c r="E1306" s="4"/>
      <c r="F1306" s="77"/>
      <c r="G1306" s="77"/>
    </row>
    <row r="1307" spans="1:7" s="10" customFormat="1" ht="15.75" customHeight="1" x14ac:dyDescent="0.25">
      <c r="A1307" s="1"/>
      <c r="B1307" s="2"/>
      <c r="C1307" s="39" t="s">
        <v>62</v>
      </c>
      <c r="D1307" s="48">
        <v>788</v>
      </c>
      <c r="E1307" s="4"/>
      <c r="F1307" s="77"/>
      <c r="G1307" s="77"/>
    </row>
    <row r="1308" spans="1:7" s="10" customFormat="1" ht="15.75" customHeight="1" x14ac:dyDescent="0.25">
      <c r="A1308" s="1"/>
      <c r="B1308" s="2"/>
      <c r="C1308" s="39" t="s">
        <v>2306</v>
      </c>
      <c r="D1308" s="48">
        <v>631</v>
      </c>
      <c r="E1308" s="4"/>
      <c r="F1308" s="77"/>
      <c r="G1308" s="77"/>
    </row>
    <row r="1309" spans="1:7" s="10" customFormat="1" ht="15.75" customHeight="1" x14ac:dyDescent="0.25">
      <c r="A1309" s="1"/>
      <c r="B1309" s="2"/>
      <c r="C1309" s="39" t="s">
        <v>967</v>
      </c>
      <c r="D1309" s="48">
        <v>5954</v>
      </c>
      <c r="E1309" s="4"/>
      <c r="F1309" s="77"/>
      <c r="G1309" s="77"/>
    </row>
    <row r="1310" spans="1:7" s="10" customFormat="1" ht="15.75" customHeight="1" x14ac:dyDescent="0.25">
      <c r="A1310" s="1"/>
      <c r="B1310" s="2"/>
      <c r="C1310" s="39" t="s">
        <v>968</v>
      </c>
      <c r="D1310" s="48">
        <v>2565</v>
      </c>
      <c r="E1310" s="4"/>
      <c r="F1310" s="77"/>
      <c r="G1310" s="77"/>
    </row>
    <row r="1311" spans="1:7" s="10" customFormat="1" ht="15.75" customHeight="1" x14ac:dyDescent="0.25">
      <c r="A1311" s="1"/>
      <c r="B1311" s="2"/>
      <c r="C1311" s="39" t="s">
        <v>1407</v>
      </c>
      <c r="D1311" s="48">
        <v>532</v>
      </c>
      <c r="E1311" s="4"/>
      <c r="F1311" s="77"/>
      <c r="G1311" s="77"/>
    </row>
    <row r="1312" spans="1:7" s="10" customFormat="1" ht="15.75" customHeight="1" x14ac:dyDescent="0.25">
      <c r="A1312" s="1"/>
      <c r="B1312" s="2"/>
      <c r="C1312" s="39" t="s">
        <v>2307</v>
      </c>
      <c r="D1312" s="48">
        <v>1150</v>
      </c>
      <c r="E1312" s="4"/>
      <c r="F1312" s="77"/>
      <c r="G1312" s="77"/>
    </row>
    <row r="1313" spans="1:9" s="10" customFormat="1" ht="15.75" customHeight="1" x14ac:dyDescent="0.25">
      <c r="A1313" s="1"/>
      <c r="B1313" s="2"/>
      <c r="C1313" s="39" t="s">
        <v>2308</v>
      </c>
      <c r="D1313" s="48">
        <v>2446</v>
      </c>
      <c r="E1313" s="4"/>
      <c r="F1313" s="77"/>
      <c r="G1313" s="77"/>
    </row>
    <row r="1314" spans="1:9" s="10" customFormat="1" ht="15.75" customHeight="1" x14ac:dyDescent="0.25">
      <c r="A1314" s="1"/>
      <c r="B1314" s="2"/>
      <c r="C1314" s="39" t="s">
        <v>2309</v>
      </c>
      <c r="D1314" s="48">
        <v>2527</v>
      </c>
      <c r="E1314" s="4"/>
      <c r="F1314" s="77"/>
      <c r="G1314" s="77"/>
    </row>
    <row r="1315" spans="1:9" s="10" customFormat="1" ht="15.75" customHeight="1" x14ac:dyDescent="0.25">
      <c r="A1315" s="1"/>
      <c r="B1315" s="2"/>
      <c r="C1315" s="39" t="s">
        <v>2078</v>
      </c>
      <c r="D1315" s="48">
        <v>3155</v>
      </c>
      <c r="E1315" s="4"/>
      <c r="F1315" s="77"/>
      <c r="G1315" s="77"/>
    </row>
    <row r="1316" spans="1:9" s="10" customFormat="1" ht="15.75" customHeight="1" x14ac:dyDescent="0.25">
      <c r="A1316" s="1"/>
      <c r="B1316" s="2"/>
      <c r="C1316" s="39" t="s">
        <v>660</v>
      </c>
      <c r="D1316" s="48">
        <v>2748</v>
      </c>
      <c r="E1316" s="4"/>
      <c r="F1316" s="77"/>
      <c r="G1316" s="77"/>
    </row>
    <row r="1317" spans="1:9" s="10" customFormat="1" ht="15.75" customHeight="1" x14ac:dyDescent="0.25">
      <c r="A1317" s="1"/>
      <c r="B1317" s="2"/>
      <c r="C1317" s="39" t="s">
        <v>2310</v>
      </c>
      <c r="D1317" s="48">
        <v>1175</v>
      </c>
      <c r="E1317" s="4"/>
      <c r="F1317" s="77"/>
      <c r="G1317" s="77"/>
    </row>
    <row r="1318" spans="1:9" s="10" customFormat="1" ht="15.75" customHeight="1" x14ac:dyDescent="0.25">
      <c r="A1318" s="1"/>
      <c r="B1318" s="2"/>
      <c r="C1318" s="39" t="s">
        <v>2311</v>
      </c>
      <c r="D1318" s="48">
        <v>2179</v>
      </c>
      <c r="E1318" s="4"/>
      <c r="F1318" s="77"/>
      <c r="G1318" s="77"/>
    </row>
    <row r="1319" spans="1:9" s="10" customFormat="1" ht="15.75" customHeight="1" x14ac:dyDescent="0.25">
      <c r="A1319" s="1"/>
      <c r="B1319" s="2"/>
      <c r="C1319" s="39" t="s">
        <v>2312</v>
      </c>
      <c r="D1319" s="48">
        <v>2635</v>
      </c>
      <c r="E1319" s="4"/>
      <c r="F1319" s="77"/>
      <c r="G1319" s="77"/>
    </row>
    <row r="1320" spans="1:9" s="10" customFormat="1" ht="15.75" customHeight="1" x14ac:dyDescent="0.25">
      <c r="A1320" s="1"/>
      <c r="B1320" s="2"/>
      <c r="C1320" s="39" t="s">
        <v>201</v>
      </c>
      <c r="D1320" s="48">
        <v>1373</v>
      </c>
      <c r="E1320" s="4"/>
      <c r="F1320" s="77"/>
      <c r="G1320" s="77"/>
    </row>
    <row r="1321" spans="1:9" s="10" customFormat="1" ht="15.75" customHeight="1" x14ac:dyDescent="0.25">
      <c r="A1321" s="1"/>
      <c r="B1321" s="2"/>
      <c r="C1321" s="39" t="s">
        <v>81</v>
      </c>
      <c r="D1321" s="48">
        <v>536</v>
      </c>
      <c r="E1321" s="4"/>
      <c r="F1321" s="77"/>
      <c r="G1321" s="77"/>
    </row>
    <row r="1322" spans="1:9" s="10" customFormat="1" ht="15.75" customHeight="1" x14ac:dyDescent="0.25">
      <c r="A1322" s="1"/>
      <c r="B1322" s="1"/>
      <c r="C1322" s="39" t="s">
        <v>952</v>
      </c>
      <c r="D1322" s="48"/>
      <c r="E1322" s="4"/>
      <c r="F1322" s="77"/>
      <c r="G1322" s="77"/>
    </row>
    <row r="1323" spans="1:9" s="8" customFormat="1" ht="15.75" customHeight="1" x14ac:dyDescent="0.25">
      <c r="A1323" s="1"/>
      <c r="B1323" s="1"/>
      <c r="C1323" s="38" t="s">
        <v>2818</v>
      </c>
      <c r="D1323" s="47">
        <f>SUM(D1324:D1341)</f>
        <v>70388</v>
      </c>
      <c r="E1323" s="4"/>
      <c r="F1323" s="77"/>
      <c r="G1323" s="77"/>
      <c r="H1323" s="47"/>
      <c r="I1323" s="47"/>
    </row>
    <row r="1324" spans="1:9" s="10" customFormat="1" ht="15.75" customHeight="1" x14ac:dyDescent="0.25">
      <c r="A1324" s="1"/>
      <c r="B1324" s="2"/>
      <c r="C1324" s="39" t="s">
        <v>973</v>
      </c>
      <c r="D1324" s="48">
        <v>4968</v>
      </c>
      <c r="E1324" s="4"/>
      <c r="F1324" s="77"/>
      <c r="G1324" s="77"/>
    </row>
    <row r="1325" spans="1:9" s="10" customFormat="1" ht="15.75" customHeight="1" x14ac:dyDescent="0.25">
      <c r="A1325" s="1"/>
      <c r="B1325" s="2"/>
      <c r="C1325" s="39" t="s">
        <v>774</v>
      </c>
      <c r="D1325" s="48">
        <v>1752</v>
      </c>
      <c r="E1325" s="4"/>
      <c r="F1325" s="77"/>
      <c r="G1325" s="77"/>
    </row>
    <row r="1326" spans="1:9" s="10" customFormat="1" ht="15.75" customHeight="1" x14ac:dyDescent="0.25">
      <c r="A1326" s="1"/>
      <c r="B1326" s="2"/>
      <c r="C1326" s="39" t="s">
        <v>2313</v>
      </c>
      <c r="D1326" s="48">
        <v>1360</v>
      </c>
      <c r="E1326" s="4"/>
      <c r="F1326" s="77"/>
      <c r="G1326" s="77"/>
    </row>
    <row r="1327" spans="1:9" s="10" customFormat="1" ht="15.75" customHeight="1" x14ac:dyDescent="0.25">
      <c r="A1327" s="1"/>
      <c r="B1327" s="2"/>
      <c r="C1327" s="39" t="s">
        <v>414</v>
      </c>
      <c r="D1327" s="48">
        <v>14308</v>
      </c>
      <c r="E1327" s="4"/>
      <c r="F1327" s="77"/>
      <c r="G1327" s="77"/>
    </row>
    <row r="1328" spans="1:9" s="10" customFormat="1" ht="15.75" customHeight="1" x14ac:dyDescent="0.25">
      <c r="A1328" s="1"/>
      <c r="B1328" s="2"/>
      <c r="C1328" s="39" t="s">
        <v>2314</v>
      </c>
      <c r="D1328" s="48">
        <v>1758</v>
      </c>
      <c r="E1328" s="4"/>
      <c r="F1328" s="77"/>
      <c r="G1328" s="77"/>
    </row>
    <row r="1329" spans="1:9" s="10" customFormat="1" ht="15.75" customHeight="1" x14ac:dyDescent="0.25">
      <c r="A1329" s="1"/>
      <c r="B1329" s="2"/>
      <c r="C1329" s="39" t="s">
        <v>2315</v>
      </c>
      <c r="D1329" s="48">
        <v>1472</v>
      </c>
      <c r="E1329" s="4"/>
      <c r="F1329" s="77"/>
      <c r="G1329" s="77"/>
    </row>
    <row r="1330" spans="1:9" s="10" customFormat="1" ht="15.75" customHeight="1" x14ac:dyDescent="0.25">
      <c r="A1330" s="1"/>
      <c r="B1330" s="2"/>
      <c r="C1330" s="39" t="s">
        <v>2316</v>
      </c>
      <c r="D1330" s="48">
        <v>1139</v>
      </c>
      <c r="E1330" s="4"/>
      <c r="F1330" s="77"/>
      <c r="G1330" s="77"/>
    </row>
    <row r="1331" spans="1:9" s="10" customFormat="1" ht="15.75" customHeight="1" x14ac:dyDescent="0.25">
      <c r="A1331" s="1"/>
      <c r="B1331" s="2"/>
      <c r="C1331" s="39" t="s">
        <v>2317</v>
      </c>
      <c r="D1331" s="48">
        <v>2287</v>
      </c>
      <c r="E1331" s="4"/>
      <c r="F1331" s="77"/>
      <c r="G1331" s="77"/>
    </row>
    <row r="1332" spans="1:9" s="10" customFormat="1" ht="15.75" customHeight="1" x14ac:dyDescent="0.25">
      <c r="A1332" s="1"/>
      <c r="B1332" s="2"/>
      <c r="C1332" s="39" t="s">
        <v>2318</v>
      </c>
      <c r="D1332" s="48">
        <v>2800</v>
      </c>
      <c r="E1332" s="4"/>
      <c r="F1332" s="77"/>
      <c r="G1332" s="77"/>
    </row>
    <row r="1333" spans="1:9" s="10" customFormat="1" ht="15.75" customHeight="1" x14ac:dyDescent="0.25">
      <c r="A1333" s="1"/>
      <c r="B1333" s="2"/>
      <c r="C1333" s="39" t="s">
        <v>2319</v>
      </c>
      <c r="D1333" s="48">
        <v>2999</v>
      </c>
      <c r="E1333" s="4"/>
      <c r="F1333" s="77"/>
      <c r="G1333" s="77"/>
    </row>
    <row r="1334" spans="1:9" s="10" customFormat="1" ht="15.75" customHeight="1" x14ac:dyDescent="0.25">
      <c r="A1334" s="1"/>
      <c r="B1334" s="2"/>
      <c r="C1334" s="39" t="s">
        <v>2320</v>
      </c>
      <c r="D1334" s="48">
        <v>11486</v>
      </c>
      <c r="E1334" s="4"/>
      <c r="F1334" s="77"/>
      <c r="G1334" s="77"/>
      <c r="H1334" s="86"/>
    </row>
    <row r="1335" spans="1:9" s="10" customFormat="1" ht="15.75" customHeight="1" x14ac:dyDescent="0.25">
      <c r="A1335" s="1"/>
      <c r="B1335" s="2"/>
      <c r="C1335" s="39" t="s">
        <v>2321</v>
      </c>
      <c r="D1335" s="48">
        <v>2618</v>
      </c>
      <c r="E1335" s="4"/>
      <c r="F1335" s="77"/>
      <c r="G1335" s="77"/>
    </row>
    <row r="1336" spans="1:9" s="10" customFormat="1" ht="15.75" customHeight="1" x14ac:dyDescent="0.25">
      <c r="A1336" s="1"/>
      <c r="B1336" s="2"/>
      <c r="C1336" s="39" t="s">
        <v>2322</v>
      </c>
      <c r="D1336" s="48">
        <v>1476</v>
      </c>
      <c r="E1336" s="4"/>
      <c r="F1336" s="77"/>
      <c r="G1336" s="77"/>
    </row>
    <row r="1337" spans="1:9" s="10" customFormat="1" ht="15.75" customHeight="1" x14ac:dyDescent="0.25">
      <c r="A1337" s="1"/>
      <c r="B1337" s="2"/>
      <c r="C1337" s="39" t="s">
        <v>2323</v>
      </c>
      <c r="D1337" s="48">
        <v>7401</v>
      </c>
      <c r="E1337" s="4"/>
      <c r="F1337" s="77"/>
      <c r="G1337" s="77"/>
      <c r="H1337" s="86"/>
    </row>
    <row r="1338" spans="1:9" s="10" customFormat="1" ht="15.75" customHeight="1" x14ac:dyDescent="0.25">
      <c r="A1338" s="1"/>
      <c r="B1338" s="2"/>
      <c r="C1338" s="39" t="s">
        <v>303</v>
      </c>
      <c r="D1338" s="48">
        <v>2607</v>
      </c>
      <c r="E1338" s="4"/>
      <c r="F1338" s="77"/>
      <c r="G1338" s="77"/>
    </row>
    <row r="1339" spans="1:9" s="10" customFormat="1" ht="15.75" customHeight="1" x14ac:dyDescent="0.25">
      <c r="A1339" s="1"/>
      <c r="B1339" s="2"/>
      <c r="C1339" s="39" t="s">
        <v>2324</v>
      </c>
      <c r="D1339" s="48">
        <v>2514</v>
      </c>
      <c r="E1339" s="4"/>
      <c r="F1339" s="77"/>
      <c r="G1339" s="77"/>
    </row>
    <row r="1340" spans="1:9" s="10" customFormat="1" ht="15.75" customHeight="1" x14ac:dyDescent="0.25">
      <c r="A1340" s="1"/>
      <c r="B1340" s="2"/>
      <c r="C1340" s="39" t="s">
        <v>2325</v>
      </c>
      <c r="D1340" s="48">
        <v>5423</v>
      </c>
      <c r="E1340" s="4"/>
      <c r="F1340" s="77"/>
      <c r="G1340" s="77"/>
    </row>
    <row r="1341" spans="1:9" s="10" customFormat="1" ht="15.75" customHeight="1" x14ac:dyDescent="0.25">
      <c r="A1341" s="1"/>
      <c r="B1341" s="2"/>
      <c r="C1341" s="39" t="s">
        <v>2326</v>
      </c>
      <c r="D1341" s="48">
        <v>2020</v>
      </c>
      <c r="E1341" s="4"/>
      <c r="F1341" s="77"/>
      <c r="G1341" s="77"/>
    </row>
    <row r="1342" spans="1:9" s="10" customFormat="1" ht="15.75" customHeight="1" x14ac:dyDescent="0.25">
      <c r="A1342" s="1"/>
      <c r="B1342" s="1"/>
      <c r="C1342" s="39" t="s">
        <v>952</v>
      </c>
      <c r="D1342" s="48"/>
      <c r="E1342" s="4"/>
      <c r="F1342" s="77"/>
      <c r="G1342" s="77"/>
    </row>
    <row r="1343" spans="1:9" s="8" customFormat="1" ht="15.75" customHeight="1" x14ac:dyDescent="0.25">
      <c r="A1343" s="1"/>
      <c r="B1343" s="1"/>
      <c r="C1343" s="38" t="s">
        <v>2819</v>
      </c>
      <c r="D1343" s="47">
        <f>SUM(D1344:D1393)</f>
        <v>78298</v>
      </c>
      <c r="E1343" s="4"/>
      <c r="F1343" s="77"/>
      <c r="G1343" s="77"/>
      <c r="H1343" s="47"/>
      <c r="I1343" s="47"/>
    </row>
    <row r="1344" spans="1:9" s="10" customFormat="1" ht="15.75" customHeight="1" x14ac:dyDescent="0.25">
      <c r="A1344" s="1"/>
      <c r="B1344" s="2"/>
      <c r="C1344" s="39" t="s">
        <v>1250</v>
      </c>
      <c r="D1344" s="48">
        <v>999</v>
      </c>
      <c r="E1344" s="4"/>
      <c r="F1344" s="77"/>
      <c r="G1344" s="77"/>
    </row>
    <row r="1345" spans="1:7" s="10" customFormat="1" ht="15.75" customHeight="1" x14ac:dyDescent="0.25">
      <c r="A1345" s="1"/>
      <c r="B1345" s="2"/>
      <c r="C1345" s="39" t="s">
        <v>2327</v>
      </c>
      <c r="D1345" s="48">
        <v>1863</v>
      </c>
      <c r="E1345" s="4"/>
      <c r="F1345" s="77"/>
      <c r="G1345" s="77"/>
    </row>
    <row r="1346" spans="1:7" s="10" customFormat="1" ht="15.75" customHeight="1" x14ac:dyDescent="0.25">
      <c r="A1346" s="1"/>
      <c r="B1346" s="2"/>
      <c r="C1346" s="39" t="s">
        <v>54</v>
      </c>
      <c r="D1346" s="48">
        <v>1874</v>
      </c>
      <c r="E1346" s="4"/>
      <c r="F1346" s="77"/>
      <c r="G1346" s="77"/>
    </row>
    <row r="1347" spans="1:7" s="10" customFormat="1" ht="15.75" customHeight="1" x14ac:dyDescent="0.25">
      <c r="A1347" s="1"/>
      <c r="B1347" s="2"/>
      <c r="C1347" s="39" t="s">
        <v>1769</v>
      </c>
      <c r="D1347" s="48">
        <v>1959</v>
      </c>
      <c r="E1347" s="4"/>
      <c r="F1347" s="77"/>
      <c r="G1347" s="77"/>
    </row>
    <row r="1348" spans="1:7" s="10" customFormat="1" ht="15.75" customHeight="1" x14ac:dyDescent="0.25">
      <c r="A1348" s="1"/>
      <c r="B1348" s="2"/>
      <c r="C1348" s="39" t="s">
        <v>310</v>
      </c>
      <c r="D1348" s="48">
        <v>1907</v>
      </c>
      <c r="E1348" s="4"/>
      <c r="F1348" s="77"/>
      <c r="G1348" s="77"/>
    </row>
    <row r="1349" spans="1:7" s="10" customFormat="1" ht="15.75" customHeight="1" x14ac:dyDescent="0.25">
      <c r="A1349" s="1"/>
      <c r="B1349" s="2"/>
      <c r="C1349" s="39" t="s">
        <v>2328</v>
      </c>
      <c r="D1349" s="48">
        <v>1775</v>
      </c>
      <c r="E1349" s="4"/>
      <c r="F1349" s="77"/>
      <c r="G1349" s="77"/>
    </row>
    <row r="1350" spans="1:7" s="10" customFormat="1" ht="15.75" customHeight="1" x14ac:dyDescent="0.25">
      <c r="A1350" s="1"/>
      <c r="B1350" s="2"/>
      <c r="C1350" s="39" t="s">
        <v>2329</v>
      </c>
      <c r="D1350" s="48">
        <v>2002</v>
      </c>
      <c r="E1350" s="4"/>
      <c r="F1350" s="77"/>
      <c r="G1350" s="77"/>
    </row>
    <row r="1351" spans="1:7" s="10" customFormat="1" ht="15.75" customHeight="1" x14ac:dyDescent="0.25">
      <c r="A1351" s="1"/>
      <c r="B1351" s="2"/>
      <c r="C1351" s="39" t="s">
        <v>858</v>
      </c>
      <c r="D1351" s="48">
        <v>504</v>
      </c>
      <c r="E1351" s="4"/>
      <c r="F1351" s="77"/>
      <c r="G1351" s="77"/>
    </row>
    <row r="1352" spans="1:7" s="10" customFormat="1" ht="15.75" customHeight="1" x14ac:dyDescent="0.25">
      <c r="A1352" s="1"/>
      <c r="B1352" s="2"/>
      <c r="C1352" s="39" t="s">
        <v>941</v>
      </c>
      <c r="D1352" s="48">
        <v>1477</v>
      </c>
      <c r="E1352" s="4"/>
      <c r="F1352" s="77"/>
      <c r="G1352" s="77"/>
    </row>
    <row r="1353" spans="1:7" s="10" customFormat="1" ht="15.75" customHeight="1" x14ac:dyDescent="0.25">
      <c r="A1353" s="1"/>
      <c r="B1353" s="2"/>
      <c r="C1353" s="39" t="s">
        <v>2330</v>
      </c>
      <c r="D1353" s="48">
        <v>970</v>
      </c>
      <c r="E1353" s="4"/>
      <c r="F1353" s="77"/>
      <c r="G1353" s="77"/>
    </row>
    <row r="1354" spans="1:7" s="10" customFormat="1" ht="15.75" customHeight="1" x14ac:dyDescent="0.25">
      <c r="A1354" s="1"/>
      <c r="B1354" s="2"/>
      <c r="C1354" s="39" t="s">
        <v>635</v>
      </c>
      <c r="D1354" s="48">
        <v>2537</v>
      </c>
      <c r="E1354" s="4"/>
      <c r="F1354" s="77"/>
      <c r="G1354" s="77"/>
    </row>
    <row r="1355" spans="1:7" s="10" customFormat="1" ht="15.75" customHeight="1" x14ac:dyDescent="0.25">
      <c r="A1355" s="1"/>
      <c r="B1355" s="2"/>
      <c r="C1355" s="39" t="s">
        <v>2331</v>
      </c>
      <c r="D1355" s="48">
        <v>3045</v>
      </c>
      <c r="E1355" s="4"/>
      <c r="F1355" s="77"/>
      <c r="G1355" s="77"/>
    </row>
    <row r="1356" spans="1:7" s="10" customFormat="1" ht="15.75" customHeight="1" x14ac:dyDescent="0.25">
      <c r="A1356" s="1"/>
      <c r="B1356" s="2"/>
      <c r="C1356" s="39" t="s">
        <v>2332</v>
      </c>
      <c r="D1356" s="48">
        <v>557</v>
      </c>
      <c r="E1356" s="4"/>
      <c r="F1356" s="77"/>
      <c r="G1356" s="77"/>
    </row>
    <row r="1357" spans="1:7" s="10" customFormat="1" ht="15.75" customHeight="1" x14ac:dyDescent="0.25">
      <c r="A1357" s="1"/>
      <c r="B1357" s="2"/>
      <c r="C1357" s="39" t="s">
        <v>63</v>
      </c>
      <c r="D1357" s="48">
        <v>979</v>
      </c>
      <c r="E1357" s="4"/>
      <c r="F1357" s="77"/>
      <c r="G1357" s="77"/>
    </row>
    <row r="1358" spans="1:7" s="10" customFormat="1" ht="15.75" customHeight="1" x14ac:dyDescent="0.25">
      <c r="A1358" s="1"/>
      <c r="B1358" s="2"/>
      <c r="C1358" s="39" t="s">
        <v>2333</v>
      </c>
      <c r="D1358" s="48">
        <v>2110</v>
      </c>
      <c r="E1358" s="4"/>
      <c r="F1358" s="77"/>
      <c r="G1358" s="77"/>
    </row>
    <row r="1359" spans="1:7" s="10" customFormat="1" ht="15.75" customHeight="1" x14ac:dyDescent="0.25">
      <c r="A1359" s="1"/>
      <c r="B1359" s="2"/>
      <c r="C1359" s="39" t="s">
        <v>579</v>
      </c>
      <c r="D1359" s="48">
        <v>947</v>
      </c>
      <c r="E1359" s="4"/>
      <c r="F1359" s="77"/>
      <c r="G1359" s="77"/>
    </row>
    <row r="1360" spans="1:7" s="10" customFormat="1" ht="15.75" customHeight="1" x14ac:dyDescent="0.25">
      <c r="A1360" s="1"/>
      <c r="B1360" s="2"/>
      <c r="C1360" s="39" t="s">
        <v>2334</v>
      </c>
      <c r="D1360" s="48">
        <v>1434</v>
      </c>
      <c r="E1360" s="4"/>
      <c r="F1360" s="77"/>
      <c r="G1360" s="77"/>
    </row>
    <row r="1361" spans="1:8" s="10" customFormat="1" ht="15.75" customHeight="1" x14ac:dyDescent="0.25">
      <c r="A1361" s="1"/>
      <c r="B1361" s="2"/>
      <c r="C1361" s="39" t="s">
        <v>1745</v>
      </c>
      <c r="D1361" s="48">
        <v>209</v>
      </c>
      <c r="E1361" s="4"/>
      <c r="F1361" s="77"/>
      <c r="G1361" s="77"/>
    </row>
    <row r="1362" spans="1:8" s="10" customFormat="1" ht="15.75" customHeight="1" x14ac:dyDescent="0.25">
      <c r="A1362" s="1"/>
      <c r="B1362" s="2"/>
      <c r="C1362" s="39" t="s">
        <v>2335</v>
      </c>
      <c r="D1362" s="48">
        <v>1621</v>
      </c>
      <c r="E1362" s="4"/>
      <c r="F1362" s="77"/>
      <c r="G1362" s="77"/>
    </row>
    <row r="1363" spans="1:8" s="10" customFormat="1" ht="15.75" customHeight="1" x14ac:dyDescent="0.25">
      <c r="A1363" s="1"/>
      <c r="B1363" s="2"/>
      <c r="C1363" s="39" t="s">
        <v>2231</v>
      </c>
      <c r="D1363" s="48">
        <v>966</v>
      </c>
      <c r="E1363" s="4"/>
      <c r="F1363" s="77"/>
      <c r="G1363" s="77"/>
      <c r="H1363" s="8"/>
    </row>
    <row r="1364" spans="1:8" s="10" customFormat="1" ht="15.75" customHeight="1" x14ac:dyDescent="0.25">
      <c r="A1364" s="1"/>
      <c r="B1364" s="2"/>
      <c r="C1364" s="39" t="s">
        <v>85</v>
      </c>
      <c r="D1364" s="48">
        <v>3946</v>
      </c>
      <c r="E1364" s="4"/>
      <c r="F1364" s="77"/>
      <c r="G1364" s="77"/>
    </row>
    <row r="1365" spans="1:8" s="10" customFormat="1" ht="15.75" customHeight="1" x14ac:dyDescent="0.25">
      <c r="A1365" s="1"/>
      <c r="B1365" s="2"/>
      <c r="C1365" s="39" t="s">
        <v>2336</v>
      </c>
      <c r="D1365" s="48">
        <v>644</v>
      </c>
      <c r="E1365" s="4"/>
      <c r="F1365" s="77"/>
      <c r="G1365" s="77"/>
    </row>
    <row r="1366" spans="1:8" s="10" customFormat="1" ht="15.75" customHeight="1" x14ac:dyDescent="0.25">
      <c r="A1366" s="1"/>
      <c r="B1366" s="2"/>
      <c r="C1366" s="39" t="s">
        <v>2337</v>
      </c>
      <c r="D1366" s="48">
        <v>798</v>
      </c>
      <c r="E1366" s="4"/>
      <c r="F1366" s="77"/>
      <c r="G1366" s="77"/>
    </row>
    <row r="1367" spans="1:8" s="10" customFormat="1" ht="15.75" customHeight="1" x14ac:dyDescent="0.25">
      <c r="A1367" s="1"/>
      <c r="B1367" s="2"/>
      <c r="C1367" s="39" t="s">
        <v>2338</v>
      </c>
      <c r="D1367" s="48">
        <v>1268</v>
      </c>
      <c r="E1367" s="4"/>
      <c r="F1367" s="77"/>
      <c r="G1367" s="77"/>
    </row>
    <row r="1368" spans="1:8" s="10" customFormat="1" ht="15.75" customHeight="1" x14ac:dyDescent="0.25">
      <c r="A1368" s="1"/>
      <c r="B1368" s="2"/>
      <c r="C1368" s="39" t="s">
        <v>2339</v>
      </c>
      <c r="D1368" s="48">
        <v>3049</v>
      </c>
      <c r="E1368" s="4"/>
      <c r="F1368" s="77"/>
      <c r="G1368" s="77"/>
    </row>
    <row r="1369" spans="1:8" s="10" customFormat="1" ht="15.75" customHeight="1" x14ac:dyDescent="0.25">
      <c r="A1369" s="1"/>
      <c r="B1369" s="2"/>
      <c r="C1369" s="39" t="s">
        <v>2340</v>
      </c>
      <c r="D1369" s="48">
        <v>645</v>
      </c>
      <c r="E1369" s="4"/>
      <c r="F1369" s="77"/>
      <c r="G1369" s="77"/>
    </row>
    <row r="1370" spans="1:8" s="10" customFormat="1" ht="15.75" customHeight="1" x14ac:dyDescent="0.25">
      <c r="A1370" s="1"/>
      <c r="B1370" s="2"/>
      <c r="C1370" s="39" t="s">
        <v>2341</v>
      </c>
      <c r="D1370" s="48">
        <v>1299</v>
      </c>
      <c r="E1370" s="4"/>
      <c r="F1370" s="77"/>
      <c r="G1370" s="77"/>
    </row>
    <row r="1371" spans="1:8" s="10" customFormat="1" ht="15.75" customHeight="1" x14ac:dyDescent="0.25">
      <c r="A1371" s="1"/>
      <c r="B1371" s="2"/>
      <c r="C1371" s="39" t="s">
        <v>2342</v>
      </c>
      <c r="D1371" s="48">
        <v>2203</v>
      </c>
      <c r="E1371" s="4"/>
      <c r="F1371" s="77"/>
      <c r="G1371" s="77"/>
    </row>
    <row r="1372" spans="1:8" s="10" customFormat="1" ht="15.75" customHeight="1" x14ac:dyDescent="0.25">
      <c r="A1372" s="1"/>
      <c r="B1372" s="2"/>
      <c r="C1372" s="39" t="s">
        <v>2343</v>
      </c>
      <c r="D1372" s="48">
        <v>1489</v>
      </c>
      <c r="E1372" s="4"/>
      <c r="F1372" s="77"/>
      <c r="G1372" s="77"/>
    </row>
    <row r="1373" spans="1:8" s="10" customFormat="1" ht="15.75" customHeight="1" x14ac:dyDescent="0.25">
      <c r="A1373" s="1"/>
      <c r="B1373" s="2"/>
      <c r="C1373" s="39" t="s">
        <v>2344</v>
      </c>
      <c r="D1373" s="48">
        <v>1724</v>
      </c>
      <c r="E1373" s="4"/>
      <c r="F1373" s="77"/>
      <c r="G1373" s="77"/>
    </row>
    <row r="1374" spans="1:8" s="10" customFormat="1" ht="15.75" customHeight="1" x14ac:dyDescent="0.25">
      <c r="A1374" s="1"/>
      <c r="B1374" s="2"/>
      <c r="C1374" s="39" t="s">
        <v>2345</v>
      </c>
      <c r="D1374" s="48">
        <v>1335</v>
      </c>
      <c r="E1374" s="4"/>
      <c r="F1374" s="77"/>
      <c r="G1374" s="77"/>
    </row>
    <row r="1375" spans="1:8" s="10" customFormat="1" ht="15.75" customHeight="1" x14ac:dyDescent="0.25">
      <c r="A1375" s="1"/>
      <c r="B1375" s="2"/>
      <c r="C1375" s="39" t="s">
        <v>1751</v>
      </c>
      <c r="D1375" s="48">
        <v>2571</v>
      </c>
      <c r="E1375" s="4"/>
      <c r="F1375" s="77"/>
      <c r="G1375" s="77"/>
    </row>
    <row r="1376" spans="1:8" s="10" customFormat="1" ht="15.75" customHeight="1" x14ac:dyDescent="0.25">
      <c r="A1376" s="1"/>
      <c r="B1376" s="2"/>
      <c r="C1376" s="39" t="s">
        <v>2346</v>
      </c>
      <c r="D1376" s="48">
        <v>1613</v>
      </c>
      <c r="E1376" s="4"/>
      <c r="F1376" s="77"/>
      <c r="G1376" s="77"/>
    </row>
    <row r="1377" spans="1:8" s="10" customFormat="1" ht="15.75" customHeight="1" x14ac:dyDescent="0.25">
      <c r="A1377" s="1"/>
      <c r="B1377" s="2"/>
      <c r="C1377" s="39" t="s">
        <v>1997</v>
      </c>
      <c r="D1377" s="48">
        <v>910</v>
      </c>
      <c r="E1377" s="4"/>
      <c r="F1377" s="77"/>
      <c r="G1377" s="77"/>
    </row>
    <row r="1378" spans="1:8" s="10" customFormat="1" ht="15.75" customHeight="1" x14ac:dyDescent="0.25">
      <c r="A1378" s="1"/>
      <c r="B1378" s="2"/>
      <c r="C1378" s="39" t="s">
        <v>115</v>
      </c>
      <c r="D1378" s="48">
        <v>1702</v>
      </c>
      <c r="E1378" s="4"/>
      <c r="F1378" s="77"/>
      <c r="G1378" s="77"/>
    </row>
    <row r="1379" spans="1:8" s="10" customFormat="1" ht="15.75" customHeight="1" x14ac:dyDescent="0.25">
      <c r="A1379" s="1"/>
      <c r="B1379" s="2"/>
      <c r="C1379" s="39" t="s">
        <v>1840</v>
      </c>
      <c r="D1379" s="48">
        <v>2920</v>
      </c>
      <c r="E1379" s="4"/>
      <c r="F1379" s="77"/>
      <c r="G1379" s="77"/>
    </row>
    <row r="1380" spans="1:8" s="10" customFormat="1" ht="15.75" customHeight="1" x14ac:dyDescent="0.25">
      <c r="A1380" s="1"/>
      <c r="B1380" s="2"/>
      <c r="C1380" s="39" t="s">
        <v>175</v>
      </c>
      <c r="D1380" s="48">
        <v>650</v>
      </c>
      <c r="E1380" s="4"/>
      <c r="F1380" s="77"/>
      <c r="G1380" s="77"/>
    </row>
    <row r="1381" spans="1:8" s="10" customFormat="1" ht="15.75" customHeight="1" x14ac:dyDescent="0.25">
      <c r="A1381" s="1"/>
      <c r="B1381" s="2"/>
      <c r="C1381" s="39" t="s">
        <v>2347</v>
      </c>
      <c r="D1381" s="48">
        <v>1672</v>
      </c>
      <c r="E1381" s="4"/>
      <c r="F1381" s="77"/>
      <c r="G1381" s="77"/>
    </row>
    <row r="1382" spans="1:8" s="10" customFormat="1" ht="15.75" customHeight="1" x14ac:dyDescent="0.25">
      <c r="A1382" s="1"/>
      <c r="B1382" s="2"/>
      <c r="C1382" s="39" t="s">
        <v>2348</v>
      </c>
      <c r="D1382" s="48">
        <v>1535</v>
      </c>
      <c r="E1382" s="4"/>
      <c r="F1382" s="77"/>
      <c r="G1382" s="77"/>
    </row>
    <row r="1383" spans="1:8" s="10" customFormat="1" ht="15.75" customHeight="1" x14ac:dyDescent="0.25">
      <c r="A1383" s="1"/>
      <c r="B1383" s="2"/>
      <c r="C1383" s="39" t="s">
        <v>66</v>
      </c>
      <c r="D1383" s="48">
        <v>703</v>
      </c>
      <c r="E1383" s="4"/>
      <c r="F1383" s="77"/>
      <c r="G1383" s="77"/>
    </row>
    <row r="1384" spans="1:8" s="10" customFormat="1" ht="15.75" customHeight="1" x14ac:dyDescent="0.25">
      <c r="A1384" s="1"/>
      <c r="B1384" s="2"/>
      <c r="C1384" s="39" t="s">
        <v>2349</v>
      </c>
      <c r="D1384" s="48">
        <v>1758</v>
      </c>
      <c r="E1384" s="4"/>
      <c r="F1384" s="77"/>
      <c r="G1384" s="77"/>
    </row>
    <row r="1385" spans="1:8" s="10" customFormat="1" ht="15.75" customHeight="1" x14ac:dyDescent="0.25">
      <c r="A1385" s="1"/>
      <c r="B1385" s="2"/>
      <c r="C1385" s="39" t="s">
        <v>1757</v>
      </c>
      <c r="D1385" s="48">
        <v>1475</v>
      </c>
      <c r="E1385" s="4"/>
      <c r="F1385" s="77"/>
      <c r="G1385" s="77"/>
    </row>
    <row r="1386" spans="1:8" s="10" customFormat="1" ht="15.75" customHeight="1" x14ac:dyDescent="0.25">
      <c r="A1386" s="1"/>
      <c r="B1386" s="2"/>
      <c r="C1386" s="39" t="s">
        <v>2350</v>
      </c>
      <c r="D1386" s="48">
        <v>2949</v>
      </c>
      <c r="E1386" s="4"/>
      <c r="F1386" s="77"/>
      <c r="G1386" s="77"/>
    </row>
    <row r="1387" spans="1:8" s="10" customFormat="1" ht="15.75" customHeight="1" x14ac:dyDescent="0.25">
      <c r="A1387" s="1"/>
      <c r="B1387" s="2"/>
      <c r="C1387" s="39" t="s">
        <v>2351</v>
      </c>
      <c r="D1387" s="48">
        <v>1820</v>
      </c>
      <c r="E1387" s="4"/>
      <c r="F1387" s="77"/>
      <c r="G1387" s="77"/>
    </row>
    <row r="1388" spans="1:8" s="10" customFormat="1" ht="15.75" customHeight="1" x14ac:dyDescent="0.25">
      <c r="A1388" s="1"/>
      <c r="B1388" s="2"/>
      <c r="C1388" s="39" t="s">
        <v>1454</v>
      </c>
      <c r="D1388" s="48">
        <v>1135</v>
      </c>
      <c r="E1388" s="4"/>
      <c r="F1388" s="77"/>
      <c r="G1388" s="77"/>
    </row>
    <row r="1389" spans="1:8" s="10" customFormat="1" ht="15.75" customHeight="1" x14ac:dyDescent="0.25">
      <c r="A1389" s="1"/>
      <c r="B1389" s="2"/>
      <c r="C1389" s="39" t="s">
        <v>81</v>
      </c>
      <c r="D1389" s="48">
        <v>1888</v>
      </c>
      <c r="E1389" s="4"/>
      <c r="F1389" s="77"/>
      <c r="G1389" s="77"/>
      <c r="H1389" s="8"/>
    </row>
    <row r="1390" spans="1:8" s="10" customFormat="1" ht="15.75" customHeight="1" x14ac:dyDescent="0.25">
      <c r="A1390" s="1"/>
      <c r="B1390" s="2"/>
      <c r="C1390" s="39" t="s">
        <v>2352</v>
      </c>
      <c r="D1390" s="48">
        <v>675</v>
      </c>
      <c r="E1390" s="4"/>
      <c r="F1390" s="77"/>
      <c r="G1390" s="77"/>
    </row>
    <row r="1391" spans="1:8" s="10" customFormat="1" ht="15.75" customHeight="1" x14ac:dyDescent="0.25">
      <c r="A1391" s="1"/>
      <c r="B1391" s="2"/>
      <c r="C1391" s="39" t="s">
        <v>2353</v>
      </c>
      <c r="D1391" s="48">
        <v>2297</v>
      </c>
      <c r="E1391" s="4"/>
      <c r="F1391" s="77"/>
      <c r="G1391" s="77"/>
    </row>
    <row r="1392" spans="1:8" s="10" customFormat="1" ht="15.75" customHeight="1" x14ac:dyDescent="0.25">
      <c r="A1392" s="1"/>
      <c r="B1392" s="2"/>
      <c r="C1392" s="39" t="s">
        <v>118</v>
      </c>
      <c r="D1392" s="48">
        <v>763</v>
      </c>
      <c r="E1392" s="4"/>
      <c r="F1392" s="77"/>
      <c r="G1392" s="77"/>
    </row>
    <row r="1393" spans="1:9" s="10" customFormat="1" ht="15.75" customHeight="1" x14ac:dyDescent="0.25">
      <c r="A1393" s="1"/>
      <c r="B1393" s="2"/>
      <c r="C1393" s="39" t="s">
        <v>2354</v>
      </c>
      <c r="D1393" s="48">
        <v>1127</v>
      </c>
      <c r="E1393" s="4"/>
      <c r="F1393" s="77"/>
      <c r="G1393" s="77"/>
    </row>
    <row r="1394" spans="1:9" s="10" customFormat="1" ht="15.75" customHeight="1" x14ac:dyDescent="0.25">
      <c r="A1394" s="1"/>
      <c r="B1394" s="1"/>
      <c r="C1394" s="39" t="s">
        <v>952</v>
      </c>
      <c r="D1394" s="48"/>
      <c r="E1394" s="4"/>
      <c r="F1394" s="77"/>
      <c r="G1394" s="77"/>
    </row>
    <row r="1395" spans="1:9" s="8" customFormat="1" ht="15.75" customHeight="1" x14ac:dyDescent="0.25">
      <c r="A1395" s="1"/>
      <c r="B1395" s="1"/>
      <c r="C1395" s="38" t="s">
        <v>2820</v>
      </c>
      <c r="D1395" s="47">
        <f>SUM(D1396:D1424)</f>
        <v>39048</v>
      </c>
      <c r="E1395" s="4"/>
      <c r="F1395" s="77"/>
      <c r="G1395" s="77"/>
      <c r="H1395" s="47"/>
      <c r="I1395" s="47"/>
    </row>
    <row r="1396" spans="1:9" s="10" customFormat="1" ht="15.75" customHeight="1" x14ac:dyDescent="0.25">
      <c r="A1396" s="1"/>
      <c r="B1396" s="2"/>
      <c r="C1396" s="39" t="s">
        <v>2355</v>
      </c>
      <c r="D1396" s="48">
        <v>1210</v>
      </c>
      <c r="E1396" s="4"/>
      <c r="F1396" s="77"/>
      <c r="G1396" s="77"/>
    </row>
    <row r="1397" spans="1:9" s="10" customFormat="1" ht="15.75" customHeight="1" x14ac:dyDescent="0.25">
      <c r="A1397" s="1"/>
      <c r="B1397" s="2"/>
      <c r="C1397" s="39" t="s">
        <v>2356</v>
      </c>
      <c r="D1397" s="48">
        <v>480</v>
      </c>
      <c r="E1397" s="4"/>
      <c r="F1397" s="77"/>
      <c r="G1397" s="77"/>
    </row>
    <row r="1398" spans="1:9" s="10" customFormat="1" ht="15.75" customHeight="1" x14ac:dyDescent="0.25">
      <c r="A1398" s="1"/>
      <c r="B1398" s="2"/>
      <c r="C1398" s="39" t="s">
        <v>54</v>
      </c>
      <c r="D1398" s="48">
        <v>2424</v>
      </c>
      <c r="E1398" s="4"/>
      <c r="F1398" s="77"/>
      <c r="G1398" s="77"/>
    </row>
    <row r="1399" spans="1:9" s="10" customFormat="1" ht="15.75" customHeight="1" x14ac:dyDescent="0.25">
      <c r="A1399" s="1"/>
      <c r="B1399" s="2"/>
      <c r="C1399" s="39" t="s">
        <v>310</v>
      </c>
      <c r="D1399" s="48">
        <v>458</v>
      </c>
      <c r="E1399" s="4"/>
      <c r="F1399" s="77"/>
      <c r="G1399" s="77"/>
    </row>
    <row r="1400" spans="1:9" s="10" customFormat="1" ht="15.75" customHeight="1" x14ac:dyDescent="0.25">
      <c r="A1400" s="1"/>
      <c r="B1400" s="2"/>
      <c r="C1400" s="39" t="s">
        <v>2357</v>
      </c>
      <c r="D1400" s="48">
        <v>1498</v>
      </c>
      <c r="E1400" s="4"/>
      <c r="F1400" s="77"/>
      <c r="G1400" s="77"/>
      <c r="H1400" s="8"/>
    </row>
    <row r="1401" spans="1:9" s="10" customFormat="1" ht="15.75" customHeight="1" x14ac:dyDescent="0.25">
      <c r="A1401" s="1"/>
      <c r="B1401" s="2"/>
      <c r="C1401" s="39" t="s">
        <v>2358</v>
      </c>
      <c r="D1401" s="48">
        <v>846</v>
      </c>
      <c r="E1401" s="4"/>
      <c r="F1401" s="77"/>
      <c r="G1401" s="77"/>
    </row>
    <row r="1402" spans="1:9" s="10" customFormat="1" ht="15.75" customHeight="1" x14ac:dyDescent="0.25">
      <c r="A1402" s="1"/>
      <c r="B1402" s="2"/>
      <c r="C1402" s="39" t="s">
        <v>2359</v>
      </c>
      <c r="D1402" s="48">
        <v>1102</v>
      </c>
      <c r="E1402" s="4"/>
      <c r="F1402" s="77"/>
      <c r="G1402" s="77"/>
    </row>
    <row r="1403" spans="1:9" s="10" customFormat="1" ht="15.75" customHeight="1" x14ac:dyDescent="0.25">
      <c r="A1403" s="1"/>
      <c r="B1403" s="2"/>
      <c r="C1403" s="39" t="s">
        <v>2360</v>
      </c>
      <c r="D1403" s="48">
        <v>1047</v>
      </c>
      <c r="E1403" s="4"/>
      <c r="F1403" s="77"/>
      <c r="G1403" s="77"/>
    </row>
    <row r="1404" spans="1:9" s="10" customFormat="1" ht="15.75" customHeight="1" x14ac:dyDescent="0.25">
      <c r="A1404" s="1"/>
      <c r="B1404" s="2"/>
      <c r="C1404" s="39" t="s">
        <v>520</v>
      </c>
      <c r="D1404" s="48">
        <v>1513</v>
      </c>
      <c r="E1404" s="4"/>
      <c r="F1404" s="77"/>
      <c r="G1404" s="77"/>
    </row>
    <row r="1405" spans="1:9" s="10" customFormat="1" ht="15.75" customHeight="1" x14ac:dyDescent="0.25">
      <c r="A1405" s="1"/>
      <c r="B1405" s="2"/>
      <c r="C1405" s="39" t="s">
        <v>2361</v>
      </c>
      <c r="D1405" s="48">
        <v>1658</v>
      </c>
      <c r="E1405" s="4"/>
      <c r="F1405" s="77"/>
      <c r="G1405" s="77"/>
    </row>
    <row r="1406" spans="1:9" s="10" customFormat="1" ht="15.75" customHeight="1" x14ac:dyDescent="0.25">
      <c r="A1406" s="1"/>
      <c r="B1406" s="2"/>
      <c r="C1406" s="39" t="s">
        <v>2362</v>
      </c>
      <c r="D1406" s="48">
        <v>1182</v>
      </c>
      <c r="E1406" s="4"/>
      <c r="F1406" s="77"/>
      <c r="G1406" s="77"/>
    </row>
    <row r="1407" spans="1:9" s="10" customFormat="1" ht="15.75" customHeight="1" x14ac:dyDescent="0.25">
      <c r="A1407" s="1"/>
      <c r="B1407" s="2"/>
      <c r="C1407" s="39" t="s">
        <v>2363</v>
      </c>
      <c r="D1407" s="48">
        <v>1424</v>
      </c>
      <c r="E1407" s="4"/>
      <c r="F1407" s="77"/>
      <c r="G1407" s="77"/>
    </row>
    <row r="1408" spans="1:9" s="10" customFormat="1" ht="15.75" customHeight="1" x14ac:dyDescent="0.25">
      <c r="A1408" s="1"/>
      <c r="B1408" s="2"/>
      <c r="C1408" s="39" t="s">
        <v>2364</v>
      </c>
      <c r="D1408" s="48">
        <v>1103</v>
      </c>
      <c r="E1408" s="4"/>
      <c r="F1408" s="77"/>
      <c r="G1408" s="77"/>
    </row>
    <row r="1409" spans="1:7" s="10" customFormat="1" ht="15.75" customHeight="1" x14ac:dyDescent="0.25">
      <c r="A1409" s="1"/>
      <c r="B1409" s="2"/>
      <c r="C1409" s="39" t="s">
        <v>2365</v>
      </c>
      <c r="D1409" s="48">
        <v>2478</v>
      </c>
      <c r="E1409" s="4"/>
      <c r="F1409" s="77"/>
      <c r="G1409" s="77"/>
    </row>
    <row r="1410" spans="1:7" s="10" customFormat="1" ht="15.75" customHeight="1" x14ac:dyDescent="0.25">
      <c r="A1410" s="1"/>
      <c r="B1410" s="2"/>
      <c r="C1410" s="39" t="s">
        <v>2366</v>
      </c>
      <c r="D1410" s="48">
        <v>492</v>
      </c>
      <c r="E1410" s="4"/>
      <c r="F1410" s="77"/>
      <c r="G1410" s="77"/>
    </row>
    <row r="1411" spans="1:7" s="10" customFormat="1" ht="15.75" customHeight="1" x14ac:dyDescent="0.25">
      <c r="A1411" s="1"/>
      <c r="B1411" s="2"/>
      <c r="C1411" s="39" t="s">
        <v>2367</v>
      </c>
      <c r="D1411" s="48">
        <v>158</v>
      </c>
      <c r="E1411" s="4"/>
      <c r="F1411" s="77"/>
      <c r="G1411" s="77"/>
    </row>
    <row r="1412" spans="1:7" s="10" customFormat="1" ht="15.75" customHeight="1" x14ac:dyDescent="0.25">
      <c r="A1412" s="1"/>
      <c r="B1412" s="2"/>
      <c r="C1412" s="39" t="s">
        <v>194</v>
      </c>
      <c r="D1412" s="48">
        <v>527</v>
      </c>
      <c r="E1412" s="4"/>
      <c r="F1412" s="77"/>
      <c r="G1412" s="77"/>
    </row>
    <row r="1413" spans="1:7" s="10" customFormat="1" ht="15.75" customHeight="1" x14ac:dyDescent="0.25">
      <c r="A1413" s="1"/>
      <c r="B1413" s="2"/>
      <c r="C1413" s="39" t="s">
        <v>1450</v>
      </c>
      <c r="D1413" s="48">
        <v>1376</v>
      </c>
      <c r="E1413" s="4"/>
      <c r="F1413" s="77"/>
      <c r="G1413" s="77"/>
    </row>
    <row r="1414" spans="1:7" s="10" customFormat="1" ht="15.75" customHeight="1" x14ac:dyDescent="0.25">
      <c r="A1414" s="1"/>
      <c r="B1414" s="2"/>
      <c r="C1414" s="39" t="s">
        <v>62</v>
      </c>
      <c r="D1414" s="48">
        <v>2090</v>
      </c>
      <c r="E1414" s="4"/>
      <c r="F1414" s="77"/>
      <c r="G1414" s="77"/>
    </row>
    <row r="1415" spans="1:7" s="10" customFormat="1" ht="15.75" customHeight="1" x14ac:dyDescent="0.25">
      <c r="A1415" s="1"/>
      <c r="B1415" s="2"/>
      <c r="C1415" s="39" t="s">
        <v>2368</v>
      </c>
      <c r="D1415" s="48">
        <v>1253</v>
      </c>
      <c r="E1415" s="4"/>
      <c r="F1415" s="77"/>
      <c r="G1415" s="77"/>
    </row>
    <row r="1416" spans="1:7" s="10" customFormat="1" ht="15.75" customHeight="1" x14ac:dyDescent="0.25">
      <c r="A1416" s="1"/>
      <c r="B1416" s="2"/>
      <c r="C1416" s="39" t="s">
        <v>2</v>
      </c>
      <c r="D1416" s="48">
        <v>2936</v>
      </c>
      <c r="E1416" s="4"/>
      <c r="F1416" s="77"/>
      <c r="G1416" s="77"/>
    </row>
    <row r="1417" spans="1:7" s="10" customFormat="1" ht="15.75" customHeight="1" x14ac:dyDescent="0.25">
      <c r="A1417" s="1"/>
      <c r="B1417" s="2"/>
      <c r="C1417" s="39" t="s">
        <v>41</v>
      </c>
      <c r="D1417" s="48">
        <v>995</v>
      </c>
      <c r="E1417" s="4"/>
      <c r="F1417" s="77"/>
      <c r="G1417" s="77"/>
    </row>
    <row r="1418" spans="1:7" s="10" customFormat="1" ht="15.75" customHeight="1" x14ac:dyDescent="0.25">
      <c r="A1418" s="1"/>
      <c r="B1418" s="2"/>
      <c r="C1418" s="39" t="s">
        <v>2369</v>
      </c>
      <c r="D1418" s="48">
        <v>892</v>
      </c>
      <c r="E1418" s="4"/>
      <c r="F1418" s="77"/>
      <c r="G1418" s="77"/>
    </row>
    <row r="1419" spans="1:7" s="10" customFormat="1" ht="15.75" customHeight="1" x14ac:dyDescent="0.25">
      <c r="A1419" s="1"/>
      <c r="B1419" s="2"/>
      <c r="C1419" s="39" t="s">
        <v>2370</v>
      </c>
      <c r="D1419" s="48">
        <v>2607</v>
      </c>
      <c r="E1419" s="4"/>
      <c r="F1419" s="77"/>
      <c r="G1419" s="77"/>
    </row>
    <row r="1420" spans="1:7" s="10" customFormat="1" ht="15.75" customHeight="1" x14ac:dyDescent="0.25">
      <c r="A1420" s="1"/>
      <c r="B1420" s="2"/>
      <c r="C1420" s="39" t="s">
        <v>135</v>
      </c>
      <c r="D1420" s="48">
        <v>1672</v>
      </c>
      <c r="E1420" s="4"/>
      <c r="F1420" s="77"/>
      <c r="G1420" s="77"/>
    </row>
    <row r="1421" spans="1:7" s="10" customFormat="1" ht="15.75" customHeight="1" x14ac:dyDescent="0.25">
      <c r="A1421" s="1"/>
      <c r="B1421" s="2"/>
      <c r="C1421" s="39" t="s">
        <v>2371</v>
      </c>
      <c r="D1421" s="48">
        <v>884</v>
      </c>
      <c r="E1421" s="4"/>
      <c r="F1421" s="77"/>
      <c r="G1421" s="77"/>
    </row>
    <row r="1422" spans="1:7" s="10" customFormat="1" ht="15.75" customHeight="1" x14ac:dyDescent="0.25">
      <c r="A1422" s="1"/>
      <c r="B1422" s="2"/>
      <c r="C1422" s="39" t="s">
        <v>2372</v>
      </c>
      <c r="D1422" s="48">
        <v>1063</v>
      </c>
      <c r="E1422" s="4"/>
      <c r="F1422" s="77"/>
      <c r="G1422" s="77"/>
    </row>
    <row r="1423" spans="1:7" s="10" customFormat="1" ht="15.75" customHeight="1" x14ac:dyDescent="0.25">
      <c r="A1423" s="1"/>
      <c r="B1423" s="2"/>
      <c r="C1423" s="39" t="s">
        <v>2373</v>
      </c>
      <c r="D1423" s="48">
        <v>1941</v>
      </c>
      <c r="E1423" s="4"/>
      <c r="F1423" s="77"/>
      <c r="G1423" s="77"/>
    </row>
    <row r="1424" spans="1:7" s="10" customFormat="1" ht="15.75" customHeight="1" x14ac:dyDescent="0.25">
      <c r="A1424" s="1"/>
      <c r="B1424" s="2"/>
      <c r="C1424" s="39" t="s">
        <v>2374</v>
      </c>
      <c r="D1424" s="48">
        <v>1739</v>
      </c>
      <c r="E1424" s="4"/>
      <c r="F1424" s="77"/>
      <c r="G1424" s="77"/>
    </row>
    <row r="1425" spans="1:9" s="10" customFormat="1" ht="15.75" customHeight="1" x14ac:dyDescent="0.25">
      <c r="A1425" s="1"/>
      <c r="B1425" s="1"/>
      <c r="C1425" s="39" t="s">
        <v>952</v>
      </c>
      <c r="D1425" s="48"/>
      <c r="E1425" s="4"/>
      <c r="F1425" s="77"/>
      <c r="G1425" s="77"/>
    </row>
    <row r="1426" spans="1:9" s="8" customFormat="1" ht="15.75" customHeight="1" x14ac:dyDescent="0.25">
      <c r="A1426" s="1"/>
      <c r="B1426" s="1"/>
      <c r="C1426" s="38" t="s">
        <v>2821</v>
      </c>
      <c r="D1426" s="47">
        <f>SUM(D1427:D1454)</f>
        <v>36911</v>
      </c>
      <c r="E1426" s="4"/>
      <c r="F1426" s="77"/>
      <c r="G1426" s="77"/>
      <c r="H1426" s="47"/>
      <c r="I1426" s="47"/>
    </row>
    <row r="1427" spans="1:9" s="10" customFormat="1" ht="15.75" customHeight="1" x14ac:dyDescent="0.25">
      <c r="A1427" s="1"/>
      <c r="B1427" s="2"/>
      <c r="C1427" s="39" t="s">
        <v>176</v>
      </c>
      <c r="D1427" s="48">
        <v>2336</v>
      </c>
      <c r="E1427" s="4"/>
      <c r="F1427" s="77"/>
      <c r="G1427" s="77"/>
    </row>
    <row r="1428" spans="1:9" s="10" customFormat="1" ht="15.75" customHeight="1" x14ac:dyDescent="0.25">
      <c r="A1428" s="1"/>
      <c r="B1428" s="2"/>
      <c r="C1428" s="39" t="s">
        <v>2375</v>
      </c>
      <c r="D1428" s="48">
        <v>859</v>
      </c>
      <c r="E1428" s="4"/>
      <c r="F1428" s="77"/>
      <c r="G1428" s="77"/>
    </row>
    <row r="1429" spans="1:9" s="10" customFormat="1" ht="15.75" customHeight="1" x14ac:dyDescent="0.25">
      <c r="A1429" s="1"/>
      <c r="B1429" s="2"/>
      <c r="C1429" s="39" t="s">
        <v>111</v>
      </c>
      <c r="D1429" s="48">
        <v>1333</v>
      </c>
      <c r="E1429" s="4"/>
      <c r="F1429" s="77"/>
      <c r="G1429" s="77"/>
    </row>
    <row r="1430" spans="1:9" s="10" customFormat="1" ht="15.75" customHeight="1" x14ac:dyDescent="0.25">
      <c r="A1430" s="1"/>
      <c r="B1430" s="2"/>
      <c r="C1430" s="39" t="s">
        <v>2376</v>
      </c>
      <c r="D1430" s="48">
        <v>1336</v>
      </c>
      <c r="E1430" s="4"/>
      <c r="F1430" s="77"/>
      <c r="G1430" s="77"/>
    </row>
    <row r="1431" spans="1:9" s="10" customFormat="1" ht="15.75" customHeight="1" x14ac:dyDescent="0.25">
      <c r="A1431" s="1"/>
      <c r="B1431" s="2"/>
      <c r="C1431" s="39" t="s">
        <v>2377</v>
      </c>
      <c r="D1431" s="48">
        <v>282</v>
      </c>
      <c r="E1431" s="4"/>
      <c r="F1431" s="77"/>
      <c r="G1431" s="77"/>
    </row>
    <row r="1432" spans="1:9" s="10" customFormat="1" ht="15.75" customHeight="1" x14ac:dyDescent="0.25">
      <c r="A1432" s="1"/>
      <c r="B1432" s="2"/>
      <c r="C1432" s="39" t="s">
        <v>2378</v>
      </c>
      <c r="D1432" s="48">
        <v>1371</v>
      </c>
      <c r="E1432" s="4"/>
      <c r="F1432" s="77"/>
      <c r="G1432" s="77"/>
    </row>
    <row r="1433" spans="1:9" s="10" customFormat="1" ht="15.75" customHeight="1" x14ac:dyDescent="0.25">
      <c r="A1433" s="1"/>
      <c r="B1433" s="2"/>
      <c r="C1433" s="39" t="s">
        <v>2379</v>
      </c>
      <c r="D1433" s="48">
        <v>1905</v>
      </c>
      <c r="E1433" s="4"/>
      <c r="F1433" s="77"/>
      <c r="G1433" s="77"/>
    </row>
    <row r="1434" spans="1:9" s="10" customFormat="1" ht="15.75" customHeight="1" x14ac:dyDescent="0.25">
      <c r="A1434" s="1"/>
      <c r="B1434" s="2"/>
      <c r="C1434" s="39" t="s">
        <v>2380</v>
      </c>
      <c r="D1434" s="48">
        <v>1333</v>
      </c>
      <c r="E1434" s="4"/>
      <c r="F1434" s="77"/>
      <c r="G1434" s="77"/>
    </row>
    <row r="1435" spans="1:9" s="10" customFormat="1" ht="15.75" customHeight="1" x14ac:dyDescent="0.25">
      <c r="A1435" s="1"/>
      <c r="B1435" s="2"/>
      <c r="C1435" s="39" t="s">
        <v>2381</v>
      </c>
      <c r="D1435" s="48">
        <v>1797</v>
      </c>
      <c r="E1435" s="4"/>
      <c r="F1435" s="77"/>
      <c r="G1435" s="77"/>
    </row>
    <row r="1436" spans="1:9" s="10" customFormat="1" ht="15.75" customHeight="1" x14ac:dyDescent="0.25">
      <c r="A1436" s="1"/>
      <c r="B1436" s="2"/>
      <c r="C1436" s="39" t="s">
        <v>520</v>
      </c>
      <c r="D1436" s="48">
        <v>2351</v>
      </c>
      <c r="E1436" s="4"/>
      <c r="F1436" s="77"/>
      <c r="G1436" s="77"/>
    </row>
    <row r="1437" spans="1:9" s="10" customFormat="1" ht="15.75" customHeight="1" x14ac:dyDescent="0.25">
      <c r="A1437" s="1"/>
      <c r="B1437" s="2"/>
      <c r="C1437" s="39" t="s">
        <v>2382</v>
      </c>
      <c r="D1437" s="48">
        <v>1080</v>
      </c>
      <c r="E1437" s="4"/>
      <c r="F1437" s="77"/>
      <c r="G1437" s="77"/>
    </row>
    <row r="1438" spans="1:9" s="10" customFormat="1" ht="15.75" customHeight="1" x14ac:dyDescent="0.25">
      <c r="A1438" s="1"/>
      <c r="B1438" s="2"/>
      <c r="C1438" s="39" t="s">
        <v>2383</v>
      </c>
      <c r="D1438" s="48">
        <v>1478</v>
      </c>
      <c r="E1438" s="4"/>
      <c r="F1438" s="77"/>
      <c r="G1438" s="77"/>
    </row>
    <row r="1439" spans="1:9" s="10" customFormat="1" ht="15.75" customHeight="1" x14ac:dyDescent="0.25">
      <c r="A1439" s="1"/>
      <c r="B1439" s="2"/>
      <c r="C1439" s="39" t="s">
        <v>2384</v>
      </c>
      <c r="D1439" s="48">
        <v>2012</v>
      </c>
      <c r="E1439" s="4"/>
      <c r="F1439" s="77"/>
      <c r="G1439" s="77"/>
    </row>
    <row r="1440" spans="1:9" s="10" customFormat="1" ht="15.75" customHeight="1" x14ac:dyDescent="0.25">
      <c r="A1440" s="1"/>
      <c r="B1440" s="2"/>
      <c r="C1440" s="39" t="s">
        <v>2385</v>
      </c>
      <c r="D1440" s="48">
        <v>910</v>
      </c>
      <c r="E1440" s="4"/>
      <c r="F1440" s="77"/>
      <c r="G1440" s="77"/>
    </row>
    <row r="1441" spans="1:9" s="10" customFormat="1" ht="15.75" customHeight="1" x14ac:dyDescent="0.25">
      <c r="A1441" s="1"/>
      <c r="B1441" s="2"/>
      <c r="C1441" s="39" t="s">
        <v>2386</v>
      </c>
      <c r="D1441" s="48">
        <v>1868</v>
      </c>
      <c r="E1441" s="4"/>
      <c r="F1441" s="77"/>
      <c r="G1441" s="77"/>
    </row>
    <row r="1442" spans="1:9" s="10" customFormat="1" ht="15.75" customHeight="1" x14ac:dyDescent="0.25">
      <c r="A1442" s="1"/>
      <c r="B1442" s="2"/>
      <c r="C1442" s="39" t="s">
        <v>2387</v>
      </c>
      <c r="D1442" s="48">
        <v>527</v>
      </c>
      <c r="E1442" s="4"/>
      <c r="F1442" s="77"/>
      <c r="G1442" s="77"/>
    </row>
    <row r="1443" spans="1:9" s="10" customFormat="1" ht="15.75" customHeight="1" x14ac:dyDescent="0.25">
      <c r="A1443" s="1"/>
      <c r="B1443" s="2"/>
      <c r="C1443" s="39" t="s">
        <v>2388</v>
      </c>
      <c r="D1443" s="48">
        <v>1030</v>
      </c>
      <c r="E1443" s="4"/>
      <c r="F1443" s="77"/>
      <c r="G1443" s="77"/>
    </row>
    <row r="1444" spans="1:9" s="10" customFormat="1" ht="15.75" customHeight="1" x14ac:dyDescent="0.25">
      <c r="A1444" s="1"/>
      <c r="B1444" s="2"/>
      <c r="C1444" s="39" t="s">
        <v>2389</v>
      </c>
      <c r="D1444" s="48">
        <v>833</v>
      </c>
      <c r="E1444" s="4"/>
      <c r="F1444" s="77"/>
      <c r="G1444" s="77"/>
    </row>
    <row r="1445" spans="1:9" s="10" customFormat="1" ht="15.75" customHeight="1" x14ac:dyDescent="0.25">
      <c r="A1445" s="1"/>
      <c r="B1445" s="2"/>
      <c r="C1445" s="39" t="s">
        <v>1968</v>
      </c>
      <c r="D1445" s="48">
        <v>1709</v>
      </c>
      <c r="E1445" s="4"/>
      <c r="F1445" s="77"/>
      <c r="G1445" s="77"/>
    </row>
    <row r="1446" spans="1:9" s="10" customFormat="1" ht="15.75" customHeight="1" x14ac:dyDescent="0.25">
      <c r="A1446" s="1"/>
      <c r="B1446" s="2"/>
      <c r="C1446" s="39" t="s">
        <v>174</v>
      </c>
      <c r="D1446" s="48">
        <v>2258</v>
      </c>
      <c r="E1446" s="4"/>
      <c r="F1446" s="77"/>
      <c r="G1446" s="77"/>
    </row>
    <row r="1447" spans="1:9" s="10" customFormat="1" ht="15.75" customHeight="1" x14ac:dyDescent="0.25">
      <c r="A1447" s="1"/>
      <c r="B1447" s="2"/>
      <c r="C1447" s="39" t="s">
        <v>2077</v>
      </c>
      <c r="D1447" s="48">
        <v>1012</v>
      </c>
      <c r="E1447" s="4"/>
      <c r="F1447" s="77"/>
      <c r="G1447" s="77"/>
    </row>
    <row r="1448" spans="1:9" s="10" customFormat="1" ht="15.75" customHeight="1" x14ac:dyDescent="0.25">
      <c r="A1448" s="1"/>
      <c r="B1448" s="2"/>
      <c r="C1448" s="39" t="s">
        <v>2390</v>
      </c>
      <c r="D1448" s="48">
        <v>459</v>
      </c>
      <c r="E1448" s="4"/>
      <c r="F1448" s="77"/>
      <c r="G1448" s="77"/>
    </row>
    <row r="1449" spans="1:9" s="10" customFormat="1" ht="15.75" customHeight="1" x14ac:dyDescent="0.25">
      <c r="A1449" s="1"/>
      <c r="B1449" s="2"/>
      <c r="C1449" s="39" t="s">
        <v>967</v>
      </c>
      <c r="D1449" s="48">
        <v>1638</v>
      </c>
      <c r="E1449" s="4"/>
      <c r="F1449" s="77"/>
      <c r="G1449" s="77"/>
    </row>
    <row r="1450" spans="1:9" s="10" customFormat="1" ht="15.75" customHeight="1" x14ac:dyDescent="0.25">
      <c r="A1450" s="1"/>
      <c r="B1450" s="2"/>
      <c r="C1450" s="39" t="s">
        <v>968</v>
      </c>
      <c r="D1450" s="48">
        <v>1201</v>
      </c>
      <c r="E1450" s="4"/>
      <c r="F1450" s="77"/>
      <c r="G1450" s="77"/>
      <c r="H1450" s="86"/>
    </row>
    <row r="1451" spans="1:9" s="10" customFormat="1" ht="15.75" customHeight="1" x14ac:dyDescent="0.25">
      <c r="A1451" s="1"/>
      <c r="B1451" s="2"/>
      <c r="C1451" s="39" t="s">
        <v>2391</v>
      </c>
      <c r="D1451" s="48">
        <v>1068</v>
      </c>
      <c r="E1451" s="4"/>
      <c r="F1451" s="77"/>
      <c r="G1451" s="77"/>
    </row>
    <row r="1452" spans="1:9" s="10" customFormat="1" ht="15.75" customHeight="1" x14ac:dyDescent="0.25">
      <c r="A1452" s="1"/>
      <c r="B1452" s="2"/>
      <c r="C1452" s="39" t="s">
        <v>2392</v>
      </c>
      <c r="D1452" s="48">
        <v>1264</v>
      </c>
      <c r="E1452" s="4"/>
      <c r="F1452" s="77"/>
      <c r="G1452" s="77"/>
    </row>
    <row r="1453" spans="1:9" s="10" customFormat="1" ht="15.75" customHeight="1" x14ac:dyDescent="0.25">
      <c r="A1453" s="1"/>
      <c r="B1453" s="2"/>
      <c r="C1453" s="39" t="s">
        <v>3</v>
      </c>
      <c r="D1453" s="48">
        <v>747</v>
      </c>
      <c r="E1453" s="4"/>
      <c r="F1453" s="77"/>
      <c r="G1453" s="77"/>
    </row>
    <row r="1454" spans="1:9" s="10" customFormat="1" ht="15.75" customHeight="1" x14ac:dyDescent="0.25">
      <c r="A1454" s="1"/>
      <c r="B1454" s="2"/>
      <c r="C1454" s="39" t="s">
        <v>1724</v>
      </c>
      <c r="D1454" s="48">
        <v>914</v>
      </c>
      <c r="E1454" s="4"/>
      <c r="F1454" s="77"/>
      <c r="G1454" s="77"/>
    </row>
    <row r="1455" spans="1:9" s="10" customFormat="1" ht="15.75" customHeight="1" x14ac:dyDescent="0.25">
      <c r="A1455" s="1"/>
      <c r="B1455" s="1"/>
      <c r="C1455" s="39" t="s">
        <v>952</v>
      </c>
      <c r="D1455" s="48"/>
      <c r="E1455" s="4"/>
      <c r="F1455" s="77"/>
      <c r="G1455" s="77"/>
    </row>
    <row r="1456" spans="1:9" s="8" customFormat="1" ht="15.75" customHeight="1" x14ac:dyDescent="0.25">
      <c r="A1456" s="1"/>
      <c r="B1456" s="1"/>
      <c r="C1456" s="38" t="s">
        <v>2822</v>
      </c>
      <c r="D1456" s="47">
        <f>SUM(D1457:D1541)</f>
        <v>52617</v>
      </c>
      <c r="E1456" s="4"/>
      <c r="F1456" s="77"/>
      <c r="G1456" s="77"/>
      <c r="H1456" s="47"/>
      <c r="I1456" s="47"/>
    </row>
    <row r="1457" spans="1:8" s="10" customFormat="1" ht="15.75" customHeight="1" x14ac:dyDescent="0.25">
      <c r="A1457" s="1"/>
      <c r="B1457" s="2"/>
      <c r="C1457" s="39" t="s">
        <v>2393</v>
      </c>
      <c r="D1457" s="48">
        <v>1229</v>
      </c>
      <c r="E1457" s="4"/>
      <c r="F1457" s="77"/>
      <c r="G1457" s="77"/>
    </row>
    <row r="1458" spans="1:8" s="10" customFormat="1" ht="15.75" customHeight="1" x14ac:dyDescent="0.25">
      <c r="A1458" s="1"/>
      <c r="B1458" s="2"/>
      <c r="C1458" s="39" t="s">
        <v>2394</v>
      </c>
      <c r="D1458" s="48">
        <v>477</v>
      </c>
      <c r="E1458" s="4"/>
      <c r="F1458" s="77"/>
      <c r="G1458" s="77"/>
    </row>
    <row r="1459" spans="1:8" s="10" customFormat="1" ht="15.75" customHeight="1" x14ac:dyDescent="0.25">
      <c r="A1459" s="1"/>
      <c r="B1459" s="2"/>
      <c r="C1459" s="39" t="s">
        <v>2395</v>
      </c>
      <c r="D1459" s="48">
        <v>572</v>
      </c>
      <c r="E1459" s="4"/>
      <c r="F1459" s="77"/>
      <c r="G1459" s="77"/>
    </row>
    <row r="1460" spans="1:8" s="10" customFormat="1" ht="15.75" customHeight="1" x14ac:dyDescent="0.25">
      <c r="A1460" s="1"/>
      <c r="B1460" s="2"/>
      <c r="C1460" s="39" t="s">
        <v>2396</v>
      </c>
      <c r="D1460" s="48">
        <v>264</v>
      </c>
      <c r="E1460" s="4"/>
      <c r="F1460" s="77"/>
      <c r="G1460" s="77"/>
    </row>
    <row r="1461" spans="1:8" s="10" customFormat="1" ht="15.75" customHeight="1" x14ac:dyDescent="0.25">
      <c r="A1461" s="1"/>
      <c r="B1461" s="2"/>
      <c r="C1461" s="39" t="s">
        <v>90</v>
      </c>
      <c r="D1461" s="48">
        <v>697</v>
      </c>
      <c r="E1461" s="4"/>
      <c r="F1461" s="77"/>
      <c r="G1461" s="77"/>
    </row>
    <row r="1462" spans="1:8" s="10" customFormat="1" ht="15.75" customHeight="1" x14ac:dyDescent="0.25">
      <c r="A1462" s="1"/>
      <c r="B1462" s="2"/>
      <c r="C1462" s="39" t="s">
        <v>1381</v>
      </c>
      <c r="D1462" s="48">
        <v>1246</v>
      </c>
      <c r="E1462" s="4"/>
      <c r="F1462" s="77"/>
      <c r="G1462" s="77"/>
      <c r="H1462" s="8"/>
    </row>
    <row r="1463" spans="1:8" s="10" customFormat="1" ht="15.75" customHeight="1" x14ac:dyDescent="0.25">
      <c r="A1463" s="1"/>
      <c r="B1463" s="2"/>
      <c r="C1463" s="39" t="s">
        <v>103</v>
      </c>
      <c r="D1463" s="48">
        <v>961</v>
      </c>
      <c r="E1463" s="4"/>
      <c r="F1463" s="77"/>
      <c r="G1463" s="77"/>
    </row>
    <row r="1464" spans="1:8" s="10" customFormat="1" ht="15.75" customHeight="1" x14ac:dyDescent="0.25">
      <c r="A1464" s="1"/>
      <c r="B1464" s="2"/>
      <c r="C1464" s="39" t="s">
        <v>2397</v>
      </c>
      <c r="D1464" s="48">
        <v>659</v>
      </c>
      <c r="E1464" s="4"/>
      <c r="F1464" s="77"/>
      <c r="G1464" s="77"/>
    </row>
    <row r="1465" spans="1:8" s="10" customFormat="1" ht="15.75" customHeight="1" x14ac:dyDescent="0.25">
      <c r="A1465" s="1"/>
      <c r="B1465" s="2"/>
      <c r="C1465" s="39" t="s">
        <v>2398</v>
      </c>
      <c r="D1465" s="48">
        <v>430</v>
      </c>
      <c r="E1465" s="4"/>
      <c r="F1465" s="77"/>
      <c r="G1465" s="77"/>
    </row>
    <row r="1466" spans="1:8" s="10" customFormat="1" ht="15.75" customHeight="1" x14ac:dyDescent="0.25">
      <c r="A1466" s="1"/>
      <c r="B1466" s="2"/>
      <c r="C1466" s="39" t="s">
        <v>2399</v>
      </c>
      <c r="D1466" s="48">
        <v>458</v>
      </c>
      <c r="E1466" s="4"/>
      <c r="F1466" s="77"/>
      <c r="G1466" s="77"/>
    </row>
    <row r="1467" spans="1:8" s="10" customFormat="1" ht="15.75" customHeight="1" x14ac:dyDescent="0.25">
      <c r="A1467" s="1"/>
      <c r="B1467" s="2"/>
      <c r="C1467" s="39" t="s">
        <v>2400</v>
      </c>
      <c r="D1467" s="48">
        <v>1742</v>
      </c>
      <c r="E1467" s="4"/>
      <c r="F1467" s="77"/>
      <c r="G1467" s="77"/>
    </row>
    <row r="1468" spans="1:8" s="10" customFormat="1" ht="15.75" customHeight="1" x14ac:dyDescent="0.25">
      <c r="A1468" s="1"/>
      <c r="B1468" s="2"/>
      <c r="C1468" s="39" t="s">
        <v>2401</v>
      </c>
      <c r="D1468" s="48">
        <v>194</v>
      </c>
      <c r="E1468" s="4"/>
      <c r="F1468" s="77"/>
      <c r="G1468" s="77"/>
    </row>
    <row r="1469" spans="1:8" s="10" customFormat="1" ht="15.75" customHeight="1" x14ac:dyDescent="0.25">
      <c r="A1469" s="1"/>
      <c r="B1469" s="2"/>
      <c r="C1469" s="39" t="s">
        <v>873</v>
      </c>
      <c r="D1469" s="48">
        <v>485</v>
      </c>
      <c r="E1469" s="4"/>
      <c r="F1469" s="77"/>
      <c r="G1469" s="77"/>
    </row>
    <row r="1470" spans="1:8" s="10" customFormat="1" ht="15.75" customHeight="1" x14ac:dyDescent="0.25">
      <c r="A1470" s="1"/>
      <c r="B1470" s="2"/>
      <c r="C1470" s="39" t="s">
        <v>2402</v>
      </c>
      <c r="D1470" s="48">
        <v>444</v>
      </c>
      <c r="E1470" s="4"/>
      <c r="F1470" s="77"/>
      <c r="G1470" s="77"/>
    </row>
    <row r="1471" spans="1:8" s="10" customFormat="1" ht="15.75" customHeight="1" x14ac:dyDescent="0.25">
      <c r="A1471" s="1"/>
      <c r="B1471" s="2"/>
      <c r="C1471" s="39" t="s">
        <v>2403</v>
      </c>
      <c r="D1471" s="48">
        <v>179</v>
      </c>
      <c r="E1471" s="4"/>
      <c r="F1471" s="77"/>
      <c r="G1471" s="77"/>
    </row>
    <row r="1472" spans="1:8" s="10" customFormat="1" ht="15.75" customHeight="1" x14ac:dyDescent="0.25">
      <c r="A1472" s="1"/>
      <c r="B1472" s="2"/>
      <c r="C1472" s="39" t="s">
        <v>2404</v>
      </c>
      <c r="D1472" s="48">
        <v>1276</v>
      </c>
      <c r="E1472" s="4"/>
      <c r="F1472" s="77"/>
      <c r="G1472" s="77"/>
    </row>
    <row r="1473" spans="1:7" s="10" customFormat="1" ht="15.75" customHeight="1" x14ac:dyDescent="0.25">
      <c r="A1473" s="1"/>
      <c r="B1473" s="2"/>
      <c r="C1473" s="39" t="s">
        <v>2405</v>
      </c>
      <c r="D1473" s="48">
        <v>950</v>
      </c>
      <c r="E1473" s="4"/>
      <c r="F1473" s="77"/>
      <c r="G1473" s="77"/>
    </row>
    <row r="1474" spans="1:7" s="10" customFormat="1" ht="15.75" customHeight="1" x14ac:dyDescent="0.25">
      <c r="A1474" s="1"/>
      <c r="B1474" s="2"/>
      <c r="C1474" s="39" t="s">
        <v>520</v>
      </c>
      <c r="D1474" s="48">
        <v>390</v>
      </c>
      <c r="E1474" s="4"/>
      <c r="F1474" s="77"/>
      <c r="G1474" s="77"/>
    </row>
    <row r="1475" spans="1:7" s="10" customFormat="1" ht="15.75" customHeight="1" x14ac:dyDescent="0.25">
      <c r="A1475" s="1"/>
      <c r="B1475" s="2"/>
      <c r="C1475" s="39" t="s">
        <v>2406</v>
      </c>
      <c r="D1475" s="48">
        <v>268</v>
      </c>
      <c r="E1475" s="4"/>
      <c r="F1475" s="77"/>
      <c r="G1475" s="77"/>
    </row>
    <row r="1476" spans="1:7" s="10" customFormat="1" ht="15.75" customHeight="1" x14ac:dyDescent="0.25">
      <c r="A1476" s="1"/>
      <c r="B1476" s="2"/>
      <c r="C1476" s="39" t="s">
        <v>2407</v>
      </c>
      <c r="D1476" s="48">
        <v>459</v>
      </c>
      <c r="E1476" s="4"/>
      <c r="F1476" s="77"/>
      <c r="G1476" s="77"/>
    </row>
    <row r="1477" spans="1:7" s="10" customFormat="1" ht="15.75" customHeight="1" x14ac:dyDescent="0.25">
      <c r="A1477" s="1"/>
      <c r="B1477" s="2"/>
      <c r="C1477" s="39" t="s">
        <v>140</v>
      </c>
      <c r="D1477" s="48">
        <v>376</v>
      </c>
      <c r="E1477" s="4"/>
      <c r="F1477" s="77"/>
      <c r="G1477" s="77"/>
    </row>
    <row r="1478" spans="1:7" s="10" customFormat="1" ht="15.75" customHeight="1" x14ac:dyDescent="0.25">
      <c r="A1478" s="1"/>
      <c r="B1478" s="2"/>
      <c r="C1478" s="39" t="s">
        <v>2408</v>
      </c>
      <c r="D1478" s="48">
        <v>485</v>
      </c>
      <c r="E1478" s="4"/>
      <c r="F1478" s="77"/>
      <c r="G1478" s="77"/>
    </row>
    <row r="1479" spans="1:7" s="10" customFormat="1" ht="15.75" customHeight="1" x14ac:dyDescent="0.25">
      <c r="A1479" s="1"/>
      <c r="B1479" s="2"/>
      <c r="C1479" s="39" t="s">
        <v>2409</v>
      </c>
      <c r="D1479" s="48">
        <v>604</v>
      </c>
      <c r="E1479" s="4"/>
      <c r="F1479" s="77"/>
      <c r="G1479" s="77"/>
    </row>
    <row r="1480" spans="1:7" s="10" customFormat="1" ht="15.75" customHeight="1" x14ac:dyDescent="0.25">
      <c r="A1480" s="1"/>
      <c r="B1480" s="2"/>
      <c r="C1480" s="39" t="s">
        <v>2410</v>
      </c>
      <c r="D1480" s="48">
        <v>865</v>
      </c>
      <c r="E1480" s="4"/>
      <c r="F1480" s="77"/>
      <c r="G1480" s="77"/>
    </row>
    <row r="1481" spans="1:7" s="10" customFormat="1" ht="15.75" customHeight="1" x14ac:dyDescent="0.25">
      <c r="A1481" s="1"/>
      <c r="B1481" s="2"/>
      <c r="C1481" s="39" t="s">
        <v>2411</v>
      </c>
      <c r="D1481" s="48">
        <v>805</v>
      </c>
      <c r="E1481" s="4"/>
      <c r="F1481" s="77"/>
      <c r="G1481" s="77"/>
    </row>
    <row r="1482" spans="1:7" s="10" customFormat="1" ht="15.75" customHeight="1" x14ac:dyDescent="0.25">
      <c r="A1482" s="1"/>
      <c r="B1482" s="2"/>
      <c r="C1482" s="39" t="s">
        <v>2412</v>
      </c>
      <c r="D1482" s="48">
        <v>237</v>
      </c>
      <c r="E1482" s="4"/>
      <c r="F1482" s="77"/>
      <c r="G1482" s="77"/>
    </row>
    <row r="1483" spans="1:7" s="10" customFormat="1" ht="15.75" customHeight="1" x14ac:dyDescent="0.25">
      <c r="A1483" s="1"/>
      <c r="B1483" s="2"/>
      <c r="C1483" s="39" t="s">
        <v>2413</v>
      </c>
      <c r="D1483" s="48">
        <v>328</v>
      </c>
      <c r="E1483" s="4"/>
      <c r="F1483" s="77"/>
      <c r="G1483" s="77"/>
    </row>
    <row r="1484" spans="1:7" s="10" customFormat="1" ht="15.75" customHeight="1" x14ac:dyDescent="0.25">
      <c r="A1484" s="1"/>
      <c r="B1484" s="2"/>
      <c r="C1484" s="39" t="s">
        <v>2414</v>
      </c>
      <c r="D1484" s="48">
        <v>315</v>
      </c>
      <c r="E1484" s="4"/>
      <c r="F1484" s="77"/>
      <c r="G1484" s="77"/>
    </row>
    <row r="1485" spans="1:7" s="10" customFormat="1" ht="15.75" customHeight="1" x14ac:dyDescent="0.25">
      <c r="A1485" s="1"/>
      <c r="B1485" s="2"/>
      <c r="C1485" s="39" t="s">
        <v>2415</v>
      </c>
      <c r="D1485" s="48">
        <v>204</v>
      </c>
      <c r="E1485" s="4"/>
      <c r="F1485" s="77"/>
      <c r="G1485" s="77"/>
    </row>
    <row r="1486" spans="1:7" s="10" customFormat="1" ht="15.75" customHeight="1" x14ac:dyDescent="0.25">
      <c r="A1486" s="1"/>
      <c r="B1486" s="2"/>
      <c r="C1486" s="39" t="s">
        <v>782</v>
      </c>
      <c r="D1486" s="48">
        <v>515</v>
      </c>
      <c r="E1486" s="4"/>
      <c r="F1486" s="77"/>
      <c r="G1486" s="77"/>
    </row>
    <row r="1487" spans="1:7" s="10" customFormat="1" ht="15.75" customHeight="1" x14ac:dyDescent="0.25">
      <c r="A1487" s="1"/>
      <c r="B1487" s="2"/>
      <c r="C1487" s="39" t="s">
        <v>2416</v>
      </c>
      <c r="D1487" s="48">
        <v>192</v>
      </c>
      <c r="E1487" s="4"/>
      <c r="F1487" s="77"/>
      <c r="G1487" s="77"/>
    </row>
    <row r="1488" spans="1:7" s="10" customFormat="1" ht="15.75" customHeight="1" x14ac:dyDescent="0.25">
      <c r="A1488" s="1"/>
      <c r="B1488" s="2"/>
      <c r="C1488" s="39" t="s">
        <v>2417</v>
      </c>
      <c r="D1488" s="48">
        <v>561</v>
      </c>
      <c r="E1488" s="4"/>
      <c r="F1488" s="77"/>
      <c r="G1488" s="77"/>
    </row>
    <row r="1489" spans="1:7" s="10" customFormat="1" ht="15.75" customHeight="1" x14ac:dyDescent="0.25">
      <c r="A1489" s="1"/>
      <c r="B1489" s="2"/>
      <c r="C1489" s="39" t="s">
        <v>2418</v>
      </c>
      <c r="D1489" s="48">
        <v>173</v>
      </c>
      <c r="E1489" s="4"/>
      <c r="F1489" s="77"/>
      <c r="G1489" s="77"/>
    </row>
    <row r="1490" spans="1:7" s="10" customFormat="1" ht="15.75" customHeight="1" x14ac:dyDescent="0.25">
      <c r="A1490" s="1"/>
      <c r="B1490" s="2"/>
      <c r="C1490" s="39" t="s">
        <v>2419</v>
      </c>
      <c r="D1490" s="48">
        <v>611</v>
      </c>
      <c r="E1490" s="4"/>
      <c r="F1490" s="77"/>
      <c r="G1490" s="77"/>
    </row>
    <row r="1491" spans="1:7" s="10" customFormat="1" ht="15.75" customHeight="1" x14ac:dyDescent="0.25">
      <c r="A1491" s="1"/>
      <c r="B1491" s="2"/>
      <c r="C1491" s="39" t="s">
        <v>2420</v>
      </c>
      <c r="D1491" s="48">
        <v>355</v>
      </c>
      <c r="E1491" s="4"/>
      <c r="F1491" s="77"/>
      <c r="G1491" s="77"/>
    </row>
    <row r="1492" spans="1:7" s="10" customFormat="1" ht="15.75" customHeight="1" x14ac:dyDescent="0.25">
      <c r="A1492" s="1"/>
      <c r="B1492" s="2"/>
      <c r="C1492" s="39" t="s">
        <v>2421</v>
      </c>
      <c r="D1492" s="48">
        <v>578</v>
      </c>
      <c r="E1492" s="4"/>
      <c r="F1492" s="77"/>
      <c r="G1492" s="77"/>
    </row>
    <row r="1493" spans="1:7" s="10" customFormat="1" ht="15.75" customHeight="1" x14ac:dyDescent="0.25">
      <c r="A1493" s="1"/>
      <c r="B1493" s="2"/>
      <c r="C1493" s="39" t="s">
        <v>887</v>
      </c>
      <c r="D1493" s="48">
        <v>188</v>
      </c>
      <c r="E1493" s="4"/>
      <c r="F1493" s="77"/>
      <c r="G1493" s="77"/>
    </row>
    <row r="1494" spans="1:7" s="10" customFormat="1" ht="15.75" customHeight="1" x14ac:dyDescent="0.25">
      <c r="A1494" s="1"/>
      <c r="B1494" s="2"/>
      <c r="C1494" s="39" t="s">
        <v>2422</v>
      </c>
      <c r="D1494" s="48">
        <v>197</v>
      </c>
      <c r="E1494" s="4"/>
      <c r="F1494" s="77"/>
      <c r="G1494" s="77"/>
    </row>
    <row r="1495" spans="1:7" s="10" customFormat="1" ht="15.75" customHeight="1" x14ac:dyDescent="0.25">
      <c r="A1495" s="1"/>
      <c r="B1495" s="2"/>
      <c r="C1495" s="39" t="s">
        <v>2423</v>
      </c>
      <c r="D1495" s="48">
        <v>261</v>
      </c>
      <c r="E1495" s="4"/>
      <c r="F1495" s="77"/>
      <c r="G1495" s="77"/>
    </row>
    <row r="1496" spans="1:7" s="10" customFormat="1" ht="15.75" customHeight="1" x14ac:dyDescent="0.25">
      <c r="A1496" s="1"/>
      <c r="B1496" s="2"/>
      <c r="C1496" s="39" t="s">
        <v>2424</v>
      </c>
      <c r="D1496" s="48">
        <v>125</v>
      </c>
      <c r="E1496" s="4"/>
      <c r="F1496" s="77"/>
      <c r="G1496" s="77"/>
    </row>
    <row r="1497" spans="1:7" s="10" customFormat="1" ht="15.75" customHeight="1" x14ac:dyDescent="0.25">
      <c r="A1497" s="1"/>
      <c r="B1497" s="2"/>
      <c r="C1497" s="39" t="s">
        <v>2425</v>
      </c>
      <c r="D1497" s="48">
        <v>632</v>
      </c>
      <c r="E1497" s="4"/>
      <c r="F1497" s="77"/>
      <c r="G1497" s="77"/>
    </row>
    <row r="1498" spans="1:7" s="10" customFormat="1" ht="15.75" customHeight="1" x14ac:dyDescent="0.25">
      <c r="A1498" s="1"/>
      <c r="B1498" s="2"/>
      <c r="C1498" s="39" t="s">
        <v>2426</v>
      </c>
      <c r="D1498" s="48">
        <v>378</v>
      </c>
      <c r="E1498" s="4"/>
      <c r="F1498" s="77"/>
      <c r="G1498" s="77"/>
    </row>
    <row r="1499" spans="1:7" s="10" customFormat="1" ht="15.75" customHeight="1" x14ac:dyDescent="0.25">
      <c r="A1499" s="1"/>
      <c r="B1499" s="2"/>
      <c r="C1499" s="39" t="s">
        <v>2427</v>
      </c>
      <c r="D1499" s="48">
        <v>282</v>
      </c>
      <c r="E1499" s="4"/>
      <c r="F1499" s="77"/>
      <c r="G1499" s="77"/>
    </row>
    <row r="1500" spans="1:7" s="10" customFormat="1" ht="15.75" customHeight="1" x14ac:dyDescent="0.25">
      <c r="A1500" s="1"/>
      <c r="B1500" s="2"/>
      <c r="C1500" s="39" t="s">
        <v>651</v>
      </c>
      <c r="D1500" s="48">
        <v>2808</v>
      </c>
      <c r="E1500" s="4"/>
      <c r="F1500" s="77"/>
      <c r="G1500" s="77"/>
    </row>
    <row r="1501" spans="1:7" s="10" customFormat="1" ht="15.75" customHeight="1" x14ac:dyDescent="0.25">
      <c r="A1501" s="1"/>
      <c r="B1501" s="2"/>
      <c r="C1501" s="39" t="s">
        <v>1121</v>
      </c>
      <c r="D1501" s="48">
        <v>351</v>
      </c>
      <c r="E1501" s="4"/>
      <c r="F1501" s="77"/>
      <c r="G1501" s="77"/>
    </row>
    <row r="1502" spans="1:7" s="10" customFormat="1" ht="15.75" customHeight="1" x14ac:dyDescent="0.25">
      <c r="A1502" s="1"/>
      <c r="B1502" s="2"/>
      <c r="C1502" s="39" t="s">
        <v>2428</v>
      </c>
      <c r="D1502" s="48">
        <v>444</v>
      </c>
      <c r="E1502" s="4"/>
      <c r="F1502" s="77"/>
      <c r="G1502" s="77"/>
    </row>
    <row r="1503" spans="1:7" s="10" customFormat="1" ht="15.75" customHeight="1" x14ac:dyDescent="0.25">
      <c r="A1503" s="1"/>
      <c r="B1503" s="2"/>
      <c r="C1503" s="39" t="s">
        <v>2429</v>
      </c>
      <c r="D1503" s="48">
        <v>308</v>
      </c>
      <c r="E1503" s="4"/>
      <c r="F1503" s="77"/>
      <c r="G1503" s="77"/>
    </row>
    <row r="1504" spans="1:7" s="10" customFormat="1" ht="15.75" customHeight="1" x14ac:dyDescent="0.25">
      <c r="A1504" s="1"/>
      <c r="B1504" s="2"/>
      <c r="C1504" s="39" t="s">
        <v>2430</v>
      </c>
      <c r="D1504" s="48">
        <v>421</v>
      </c>
      <c r="E1504" s="4"/>
      <c r="F1504" s="77"/>
      <c r="G1504" s="77"/>
    </row>
    <row r="1505" spans="1:8" s="10" customFormat="1" ht="15.75" customHeight="1" x14ac:dyDescent="0.25">
      <c r="A1505" s="1"/>
      <c r="B1505" s="2"/>
      <c r="C1505" s="39" t="s">
        <v>2431</v>
      </c>
      <c r="D1505" s="48">
        <v>275</v>
      </c>
      <c r="E1505" s="4"/>
      <c r="F1505" s="77"/>
      <c r="G1505" s="77"/>
    </row>
    <row r="1506" spans="1:8" s="10" customFormat="1" ht="15.75" customHeight="1" x14ac:dyDescent="0.25">
      <c r="A1506" s="1"/>
      <c r="B1506" s="2"/>
      <c r="C1506" s="39" t="s">
        <v>87</v>
      </c>
      <c r="D1506" s="48">
        <v>171</v>
      </c>
      <c r="E1506" s="4"/>
      <c r="F1506" s="77"/>
      <c r="G1506" s="77"/>
      <c r="H1506" s="8"/>
    </row>
    <row r="1507" spans="1:8" s="10" customFormat="1" ht="15.75" customHeight="1" x14ac:dyDescent="0.25">
      <c r="A1507" s="1"/>
      <c r="B1507" s="2"/>
      <c r="C1507" s="39" t="s">
        <v>2432</v>
      </c>
      <c r="D1507" s="48">
        <v>579</v>
      </c>
      <c r="E1507" s="4"/>
      <c r="F1507" s="77"/>
      <c r="G1507" s="77"/>
    </row>
    <row r="1508" spans="1:8" s="10" customFormat="1" ht="15.75" customHeight="1" x14ac:dyDescent="0.25">
      <c r="A1508" s="1"/>
      <c r="B1508" s="2"/>
      <c r="C1508" s="39" t="s">
        <v>2433</v>
      </c>
      <c r="D1508" s="48">
        <v>660</v>
      </c>
      <c r="E1508" s="4"/>
      <c r="F1508" s="77"/>
      <c r="G1508" s="77"/>
    </row>
    <row r="1509" spans="1:8" s="10" customFormat="1" ht="15.75" customHeight="1" x14ac:dyDescent="0.25">
      <c r="A1509" s="1"/>
      <c r="B1509" s="2"/>
      <c r="C1509" s="39" t="s">
        <v>2434</v>
      </c>
      <c r="D1509" s="48">
        <v>298</v>
      </c>
      <c r="E1509" s="4"/>
      <c r="F1509" s="77"/>
      <c r="G1509" s="77"/>
    </row>
    <row r="1510" spans="1:8" s="10" customFormat="1" ht="15.75" customHeight="1" x14ac:dyDescent="0.25">
      <c r="A1510" s="1"/>
      <c r="B1510" s="2"/>
      <c r="C1510" s="39" t="s">
        <v>2435</v>
      </c>
      <c r="D1510" s="48">
        <v>429</v>
      </c>
      <c r="E1510" s="4"/>
      <c r="F1510" s="77"/>
      <c r="G1510" s="77"/>
    </row>
    <row r="1511" spans="1:8" s="10" customFormat="1" ht="15.75" customHeight="1" x14ac:dyDescent="0.25">
      <c r="A1511" s="1"/>
      <c r="B1511" s="2"/>
      <c r="C1511" s="39" t="s">
        <v>2436</v>
      </c>
      <c r="D1511" s="48">
        <v>213</v>
      </c>
      <c r="E1511" s="4"/>
      <c r="F1511" s="77"/>
      <c r="G1511" s="77"/>
    </row>
    <row r="1512" spans="1:8" s="10" customFormat="1" ht="15.75" customHeight="1" x14ac:dyDescent="0.25">
      <c r="A1512" s="1"/>
      <c r="B1512" s="2"/>
      <c r="C1512" s="39" t="s">
        <v>2437</v>
      </c>
      <c r="D1512" s="48">
        <v>340</v>
      </c>
      <c r="E1512" s="4"/>
      <c r="F1512" s="77"/>
      <c r="G1512" s="77"/>
    </row>
    <row r="1513" spans="1:8" s="10" customFormat="1" ht="15.75" customHeight="1" x14ac:dyDescent="0.25">
      <c r="A1513" s="1"/>
      <c r="B1513" s="2"/>
      <c r="C1513" s="39" t="s">
        <v>2438</v>
      </c>
      <c r="D1513" s="48">
        <v>594</v>
      </c>
      <c r="E1513" s="4"/>
      <c r="F1513" s="77"/>
      <c r="G1513" s="77"/>
    </row>
    <row r="1514" spans="1:8" s="10" customFormat="1" ht="15.75" customHeight="1" x14ac:dyDescent="0.25">
      <c r="A1514" s="1"/>
      <c r="B1514" s="2"/>
      <c r="C1514" s="39" t="s">
        <v>2439</v>
      </c>
      <c r="D1514" s="48">
        <v>340</v>
      </c>
      <c r="E1514" s="4"/>
      <c r="F1514" s="77"/>
      <c r="G1514" s="77"/>
    </row>
    <row r="1515" spans="1:8" s="10" customFormat="1" ht="15.75" customHeight="1" x14ac:dyDescent="0.25">
      <c r="A1515" s="1"/>
      <c r="B1515" s="2"/>
      <c r="C1515" s="39" t="s">
        <v>2440</v>
      </c>
      <c r="D1515" s="48">
        <v>149</v>
      </c>
      <c r="E1515" s="4"/>
      <c r="F1515" s="77"/>
      <c r="G1515" s="77"/>
    </row>
    <row r="1516" spans="1:8" s="10" customFormat="1" ht="15.75" customHeight="1" x14ac:dyDescent="0.25">
      <c r="A1516" s="1"/>
      <c r="B1516" s="2"/>
      <c r="C1516" s="39" t="s">
        <v>66</v>
      </c>
      <c r="D1516" s="48">
        <v>1741</v>
      </c>
      <c r="E1516" s="4"/>
      <c r="F1516" s="77"/>
      <c r="G1516" s="77"/>
    </row>
    <row r="1517" spans="1:8" s="10" customFormat="1" ht="15.75" customHeight="1" x14ac:dyDescent="0.25">
      <c r="A1517" s="1"/>
      <c r="B1517" s="2"/>
      <c r="C1517" s="39" t="s">
        <v>2441</v>
      </c>
      <c r="D1517" s="48">
        <v>1435</v>
      </c>
      <c r="E1517" s="4"/>
      <c r="F1517" s="77"/>
      <c r="G1517" s="77"/>
    </row>
    <row r="1518" spans="1:8" s="10" customFormat="1" ht="15.75" customHeight="1" x14ac:dyDescent="0.25">
      <c r="A1518" s="1"/>
      <c r="B1518" s="2"/>
      <c r="C1518" s="39" t="s">
        <v>2442</v>
      </c>
      <c r="D1518" s="48">
        <v>839</v>
      </c>
      <c r="E1518" s="4"/>
      <c r="F1518" s="77"/>
      <c r="G1518" s="77"/>
    </row>
    <row r="1519" spans="1:8" s="10" customFormat="1" ht="15.75" customHeight="1" x14ac:dyDescent="0.25">
      <c r="A1519" s="1"/>
      <c r="B1519" s="2"/>
      <c r="C1519" s="39" t="s">
        <v>2443</v>
      </c>
      <c r="D1519" s="48">
        <v>347</v>
      </c>
      <c r="E1519" s="4"/>
      <c r="F1519" s="77"/>
      <c r="G1519" s="77"/>
    </row>
    <row r="1520" spans="1:8" s="10" customFormat="1" ht="15.75" customHeight="1" x14ac:dyDescent="0.25">
      <c r="A1520" s="1"/>
      <c r="B1520" s="2"/>
      <c r="C1520" s="39" t="s">
        <v>2444</v>
      </c>
      <c r="D1520" s="48">
        <v>768</v>
      </c>
      <c r="E1520" s="4"/>
      <c r="F1520" s="77"/>
      <c r="G1520" s="77"/>
    </row>
    <row r="1521" spans="1:7" s="10" customFormat="1" ht="15.75" customHeight="1" x14ac:dyDescent="0.25">
      <c r="A1521" s="1"/>
      <c r="B1521" s="2"/>
      <c r="C1521" s="39" t="s">
        <v>2445</v>
      </c>
      <c r="D1521" s="48">
        <v>1717</v>
      </c>
      <c r="E1521" s="4"/>
      <c r="F1521" s="77"/>
      <c r="G1521" s="77"/>
    </row>
    <row r="1522" spans="1:7" s="10" customFormat="1" ht="15.75" customHeight="1" x14ac:dyDescent="0.25">
      <c r="A1522" s="1"/>
      <c r="B1522" s="2"/>
      <c r="C1522" s="39" t="s">
        <v>2446</v>
      </c>
      <c r="D1522" s="48">
        <v>751</v>
      </c>
      <c r="E1522" s="4"/>
      <c r="F1522" s="77"/>
      <c r="G1522" s="77"/>
    </row>
    <row r="1523" spans="1:7" s="10" customFormat="1" ht="15.75" customHeight="1" x14ac:dyDescent="0.25">
      <c r="A1523" s="1"/>
      <c r="B1523" s="2"/>
      <c r="C1523" s="39" t="s">
        <v>2447</v>
      </c>
      <c r="D1523" s="48">
        <v>521</v>
      </c>
      <c r="E1523" s="4"/>
      <c r="F1523" s="77"/>
      <c r="G1523" s="77"/>
    </row>
    <row r="1524" spans="1:7" s="10" customFormat="1" ht="15.75" customHeight="1" x14ac:dyDescent="0.25">
      <c r="A1524" s="1"/>
      <c r="B1524" s="2"/>
      <c r="C1524" s="39" t="s">
        <v>617</v>
      </c>
      <c r="D1524" s="48">
        <v>644</v>
      </c>
      <c r="E1524" s="4"/>
      <c r="F1524" s="77"/>
      <c r="G1524" s="77"/>
    </row>
    <row r="1525" spans="1:7" s="10" customFormat="1" ht="15.75" customHeight="1" x14ac:dyDescent="0.25">
      <c r="A1525" s="1"/>
      <c r="B1525" s="2"/>
      <c r="C1525" s="39" t="s">
        <v>2448</v>
      </c>
      <c r="D1525" s="48">
        <v>189</v>
      </c>
      <c r="E1525" s="4"/>
      <c r="F1525" s="77"/>
      <c r="G1525" s="77"/>
    </row>
    <row r="1526" spans="1:7" s="10" customFormat="1" ht="15.75" customHeight="1" x14ac:dyDescent="0.25">
      <c r="A1526" s="1"/>
      <c r="B1526" s="2"/>
      <c r="C1526" s="39" t="s">
        <v>2449</v>
      </c>
      <c r="D1526" s="48">
        <v>164</v>
      </c>
      <c r="E1526" s="4"/>
      <c r="F1526" s="77"/>
      <c r="G1526" s="77"/>
    </row>
    <row r="1527" spans="1:7" s="10" customFormat="1" ht="15.75" customHeight="1" x14ac:dyDescent="0.25">
      <c r="A1527" s="1"/>
      <c r="B1527" s="2"/>
      <c r="C1527" s="39" t="s">
        <v>14</v>
      </c>
      <c r="D1527" s="48">
        <v>128</v>
      </c>
      <c r="E1527" s="4"/>
      <c r="F1527" s="77"/>
      <c r="G1527" s="77"/>
    </row>
    <row r="1528" spans="1:7" s="10" customFormat="1" ht="15.75" customHeight="1" x14ac:dyDescent="0.25">
      <c r="A1528" s="1"/>
      <c r="B1528" s="2"/>
      <c r="C1528" s="39" t="s">
        <v>2450</v>
      </c>
      <c r="D1528" s="48">
        <v>1745</v>
      </c>
      <c r="E1528" s="4"/>
      <c r="F1528" s="77"/>
      <c r="G1528" s="77"/>
    </row>
    <row r="1529" spans="1:7" s="10" customFormat="1" ht="15.75" customHeight="1" x14ac:dyDescent="0.25">
      <c r="A1529" s="1"/>
      <c r="B1529" s="2"/>
      <c r="C1529" s="39" t="s">
        <v>2451</v>
      </c>
      <c r="D1529" s="48">
        <v>1764</v>
      </c>
      <c r="E1529" s="4"/>
      <c r="F1529" s="77"/>
      <c r="G1529" s="77"/>
    </row>
    <row r="1530" spans="1:7" s="10" customFormat="1" ht="15.75" customHeight="1" x14ac:dyDescent="0.25">
      <c r="A1530" s="1"/>
      <c r="B1530" s="2"/>
      <c r="C1530" s="39" t="s">
        <v>2452</v>
      </c>
      <c r="D1530" s="48">
        <v>513</v>
      </c>
      <c r="E1530" s="4"/>
      <c r="F1530" s="77"/>
      <c r="G1530" s="77"/>
    </row>
    <row r="1531" spans="1:7" s="10" customFormat="1" ht="15.75" customHeight="1" x14ac:dyDescent="0.25">
      <c r="A1531" s="1"/>
      <c r="B1531" s="2"/>
      <c r="C1531" s="39" t="s">
        <v>992</v>
      </c>
      <c r="D1531" s="48">
        <v>1882</v>
      </c>
      <c r="E1531" s="4"/>
      <c r="F1531" s="77"/>
      <c r="G1531" s="77"/>
    </row>
    <row r="1532" spans="1:7" s="10" customFormat="1" ht="15.75" customHeight="1" x14ac:dyDescent="0.25">
      <c r="A1532" s="1"/>
      <c r="B1532" s="2"/>
      <c r="C1532" s="39" t="s">
        <v>2453</v>
      </c>
      <c r="D1532" s="48">
        <v>344</v>
      </c>
      <c r="E1532" s="4"/>
      <c r="F1532" s="77"/>
      <c r="G1532" s="77"/>
    </row>
    <row r="1533" spans="1:7" s="10" customFormat="1" ht="15.75" customHeight="1" x14ac:dyDescent="0.25">
      <c r="A1533" s="1"/>
      <c r="B1533" s="2"/>
      <c r="C1533" s="39" t="s">
        <v>2454</v>
      </c>
      <c r="D1533" s="48">
        <v>497</v>
      </c>
      <c r="E1533" s="4"/>
      <c r="F1533" s="77"/>
      <c r="G1533" s="77"/>
    </row>
    <row r="1534" spans="1:7" s="10" customFormat="1" ht="15.75" customHeight="1" x14ac:dyDescent="0.25">
      <c r="A1534" s="1"/>
      <c r="B1534" s="2"/>
      <c r="C1534" s="39" t="s">
        <v>1018</v>
      </c>
      <c r="D1534" s="48">
        <v>642</v>
      </c>
      <c r="E1534" s="4"/>
      <c r="F1534" s="77"/>
      <c r="G1534" s="77"/>
    </row>
    <row r="1535" spans="1:7" s="10" customFormat="1" ht="15.75" customHeight="1" x14ac:dyDescent="0.25">
      <c r="A1535" s="1"/>
      <c r="B1535" s="2"/>
      <c r="C1535" s="39" t="s">
        <v>2214</v>
      </c>
      <c r="D1535" s="48">
        <v>616</v>
      </c>
      <c r="E1535" s="4"/>
      <c r="F1535" s="77"/>
      <c r="G1535" s="77"/>
    </row>
    <row r="1536" spans="1:7" s="10" customFormat="1" ht="15.75" customHeight="1" x14ac:dyDescent="0.25">
      <c r="A1536" s="1"/>
      <c r="B1536" s="2"/>
      <c r="C1536" s="39" t="s">
        <v>2455</v>
      </c>
      <c r="D1536" s="48">
        <v>1903</v>
      </c>
      <c r="E1536" s="4"/>
      <c r="F1536" s="77"/>
      <c r="G1536" s="77"/>
    </row>
    <row r="1537" spans="1:9" s="10" customFormat="1" ht="15.75" customHeight="1" x14ac:dyDescent="0.25">
      <c r="A1537" s="1"/>
      <c r="B1537" s="2"/>
      <c r="C1537" s="39" t="s">
        <v>2217</v>
      </c>
      <c r="D1537" s="48">
        <v>664</v>
      </c>
      <c r="E1537" s="4"/>
      <c r="F1537" s="77"/>
      <c r="G1537" s="77"/>
    </row>
    <row r="1538" spans="1:9" s="10" customFormat="1" ht="15.75" customHeight="1" x14ac:dyDescent="0.25">
      <c r="A1538" s="1"/>
      <c r="B1538" s="2"/>
      <c r="C1538" s="39" t="s">
        <v>2456</v>
      </c>
      <c r="D1538" s="48">
        <v>224</v>
      </c>
      <c r="E1538" s="4"/>
      <c r="F1538" s="77"/>
      <c r="G1538" s="77"/>
    </row>
    <row r="1539" spans="1:9" s="10" customFormat="1" ht="15.75" customHeight="1" x14ac:dyDescent="0.25">
      <c r="A1539" s="1"/>
      <c r="B1539" s="2"/>
      <c r="C1539" s="39" t="s">
        <v>2457</v>
      </c>
      <c r="D1539" s="48">
        <v>427</v>
      </c>
      <c r="E1539" s="4"/>
      <c r="F1539" s="77"/>
      <c r="G1539" s="77"/>
    </row>
    <row r="1540" spans="1:9" s="10" customFormat="1" ht="15.75" customHeight="1" x14ac:dyDescent="0.25">
      <c r="A1540" s="1"/>
      <c r="B1540" s="2"/>
      <c r="C1540" s="39" t="s">
        <v>83</v>
      </c>
      <c r="D1540" s="48">
        <v>432</v>
      </c>
      <c r="E1540" s="4"/>
      <c r="F1540" s="77"/>
      <c r="G1540" s="77"/>
    </row>
    <row r="1541" spans="1:9" s="10" customFormat="1" ht="15.75" customHeight="1" x14ac:dyDescent="0.25">
      <c r="A1541" s="1"/>
      <c r="B1541" s="2"/>
      <c r="C1541" s="39" t="s">
        <v>2458</v>
      </c>
      <c r="D1541" s="48">
        <v>693</v>
      </c>
      <c r="E1541" s="4"/>
      <c r="F1541" s="77"/>
      <c r="G1541" s="77"/>
    </row>
    <row r="1542" spans="1:9" s="10" customFormat="1" ht="15.75" customHeight="1" x14ac:dyDescent="0.25">
      <c r="A1542" s="1"/>
      <c r="B1542" s="1"/>
      <c r="C1542" s="39" t="s">
        <v>952</v>
      </c>
      <c r="D1542" s="48"/>
      <c r="E1542" s="4"/>
      <c r="F1542" s="77"/>
      <c r="G1542" s="77"/>
    </row>
    <row r="1543" spans="1:9" s="8" customFormat="1" ht="15.75" customHeight="1" x14ac:dyDescent="0.25">
      <c r="A1543" s="1"/>
      <c r="B1543" s="1"/>
      <c r="C1543" s="38" t="s">
        <v>2459</v>
      </c>
      <c r="D1543" s="47">
        <f>SUM(D1544:D1567)</f>
        <v>30115</v>
      </c>
      <c r="E1543" s="4"/>
      <c r="F1543" s="77"/>
      <c r="G1543" s="77"/>
      <c r="H1543" s="47"/>
      <c r="I1543" s="47"/>
    </row>
    <row r="1544" spans="1:9" s="10" customFormat="1" ht="15.75" customHeight="1" x14ac:dyDescent="0.25">
      <c r="A1544" s="1"/>
      <c r="B1544" s="2"/>
      <c r="C1544" s="39" t="s">
        <v>2460</v>
      </c>
      <c r="D1544" s="48">
        <v>1255</v>
      </c>
      <c r="E1544" s="4"/>
      <c r="F1544" s="77"/>
      <c r="G1544" s="77"/>
    </row>
    <row r="1545" spans="1:9" s="10" customFormat="1" ht="15.75" customHeight="1" x14ac:dyDescent="0.25">
      <c r="A1545" s="1"/>
      <c r="B1545" s="2"/>
      <c r="C1545" s="39" t="s">
        <v>2461</v>
      </c>
      <c r="D1545" s="48">
        <v>807</v>
      </c>
      <c r="E1545" s="4"/>
      <c r="F1545" s="77"/>
      <c r="G1545" s="77"/>
    </row>
    <row r="1546" spans="1:9" s="10" customFormat="1" ht="15.75" customHeight="1" x14ac:dyDescent="0.25">
      <c r="A1546" s="1"/>
      <c r="B1546" s="2"/>
      <c r="C1546" s="39" t="s">
        <v>2462</v>
      </c>
      <c r="D1546" s="48">
        <v>414</v>
      </c>
      <c r="E1546" s="4"/>
      <c r="F1546" s="77"/>
      <c r="G1546" s="77"/>
    </row>
    <row r="1547" spans="1:9" s="10" customFormat="1" ht="15.75" customHeight="1" x14ac:dyDescent="0.25">
      <c r="A1547" s="1"/>
      <c r="B1547" s="2"/>
      <c r="C1547" s="39" t="s">
        <v>2463</v>
      </c>
      <c r="D1547" s="48">
        <v>288</v>
      </c>
      <c r="E1547" s="4"/>
      <c r="F1547" s="77"/>
      <c r="G1547" s="77"/>
    </row>
    <row r="1548" spans="1:9" s="10" customFormat="1" ht="15.75" customHeight="1" x14ac:dyDescent="0.25">
      <c r="A1548" s="1"/>
      <c r="B1548" s="2"/>
      <c r="C1548" s="39" t="s">
        <v>2464</v>
      </c>
      <c r="D1548" s="48">
        <v>533</v>
      </c>
      <c r="E1548" s="4"/>
      <c r="F1548" s="77"/>
      <c r="G1548" s="77"/>
    </row>
    <row r="1549" spans="1:9" s="10" customFormat="1" ht="15.75" customHeight="1" x14ac:dyDescent="0.25">
      <c r="A1549" s="1"/>
      <c r="B1549" s="2"/>
      <c r="C1549" s="39" t="s">
        <v>2465</v>
      </c>
      <c r="D1549" s="48">
        <v>619</v>
      </c>
      <c r="E1549" s="4"/>
      <c r="F1549" s="77"/>
      <c r="G1549" s="77"/>
    </row>
    <row r="1550" spans="1:9" s="10" customFormat="1" ht="15.75" customHeight="1" x14ac:dyDescent="0.25">
      <c r="A1550" s="1"/>
      <c r="B1550" s="2"/>
      <c r="C1550" s="39" t="s">
        <v>2466</v>
      </c>
      <c r="D1550" s="48">
        <v>1011</v>
      </c>
      <c r="E1550" s="4"/>
      <c r="F1550" s="77"/>
      <c r="G1550" s="77"/>
    </row>
    <row r="1551" spans="1:9" s="10" customFormat="1" ht="15.75" customHeight="1" x14ac:dyDescent="0.25">
      <c r="A1551" s="1"/>
      <c r="B1551" s="2"/>
      <c r="C1551" s="39" t="s">
        <v>2467</v>
      </c>
      <c r="D1551" s="48">
        <v>457</v>
      </c>
      <c r="E1551" s="4"/>
      <c r="F1551" s="77"/>
      <c r="G1551" s="77"/>
    </row>
    <row r="1552" spans="1:9" s="10" customFormat="1" ht="15.75" customHeight="1" x14ac:dyDescent="0.25">
      <c r="A1552" s="1"/>
      <c r="B1552" s="2"/>
      <c r="C1552" s="39" t="s">
        <v>2468</v>
      </c>
      <c r="D1552" s="48">
        <v>560</v>
      </c>
      <c r="E1552" s="4"/>
      <c r="F1552" s="77"/>
      <c r="G1552" s="77"/>
    </row>
    <row r="1553" spans="1:8" s="10" customFormat="1" ht="15.75" customHeight="1" x14ac:dyDescent="0.25">
      <c r="A1553" s="1"/>
      <c r="B1553" s="2"/>
      <c r="C1553" s="39" t="s">
        <v>2469</v>
      </c>
      <c r="D1553" s="48">
        <v>280</v>
      </c>
      <c r="E1553" s="4"/>
      <c r="F1553" s="77"/>
      <c r="G1553" s="77"/>
    </row>
    <row r="1554" spans="1:8" s="10" customFormat="1" ht="15.75" customHeight="1" x14ac:dyDescent="0.25">
      <c r="A1554" s="1"/>
      <c r="B1554" s="2"/>
      <c r="C1554" s="39" t="s">
        <v>2470</v>
      </c>
      <c r="D1554" s="48">
        <v>1437</v>
      </c>
      <c r="E1554" s="4"/>
      <c r="F1554" s="77"/>
      <c r="G1554" s="77"/>
    </row>
    <row r="1555" spans="1:8" s="10" customFormat="1" ht="15.75" customHeight="1" x14ac:dyDescent="0.25">
      <c r="A1555" s="1"/>
      <c r="B1555" s="2"/>
      <c r="C1555" s="39" t="s">
        <v>2471</v>
      </c>
      <c r="D1555" s="48">
        <v>806</v>
      </c>
      <c r="E1555" s="4"/>
      <c r="F1555" s="77"/>
      <c r="G1555" s="77"/>
    </row>
    <row r="1556" spans="1:8" s="10" customFormat="1" ht="15.75" customHeight="1" x14ac:dyDescent="0.25">
      <c r="A1556" s="1"/>
      <c r="B1556" s="2"/>
      <c r="C1556" s="39" t="s">
        <v>2472</v>
      </c>
      <c r="D1556" s="48">
        <v>356</v>
      </c>
      <c r="E1556" s="4"/>
      <c r="F1556" s="77"/>
      <c r="G1556" s="77"/>
    </row>
    <row r="1557" spans="1:8" s="10" customFormat="1" ht="15.75" customHeight="1" x14ac:dyDescent="0.25">
      <c r="A1557" s="1"/>
      <c r="B1557" s="2"/>
      <c r="C1557" s="39" t="s">
        <v>2473</v>
      </c>
      <c r="D1557" s="48">
        <v>436</v>
      </c>
      <c r="E1557" s="4"/>
      <c r="F1557" s="77"/>
      <c r="G1557" s="77"/>
    </row>
    <row r="1558" spans="1:8" s="10" customFormat="1" ht="15.75" customHeight="1" x14ac:dyDescent="0.25">
      <c r="A1558" s="1"/>
      <c r="B1558" s="2"/>
      <c r="C1558" s="39" t="s">
        <v>2474</v>
      </c>
      <c r="D1558" s="48">
        <v>1340</v>
      </c>
      <c r="E1558" s="4"/>
      <c r="F1558" s="77"/>
      <c r="G1558" s="77"/>
    </row>
    <row r="1559" spans="1:8" s="10" customFormat="1" ht="15.75" customHeight="1" x14ac:dyDescent="0.25">
      <c r="A1559" s="1"/>
      <c r="B1559" s="2"/>
      <c r="C1559" s="39" t="s">
        <v>2475</v>
      </c>
      <c r="D1559" s="48">
        <v>450</v>
      </c>
      <c r="E1559" s="4"/>
      <c r="F1559" s="77"/>
      <c r="G1559" s="77"/>
    </row>
    <row r="1560" spans="1:8" s="10" customFormat="1" ht="15.75" customHeight="1" x14ac:dyDescent="0.25">
      <c r="A1560" s="1"/>
      <c r="B1560" s="2"/>
      <c r="C1560" s="39" t="s">
        <v>988</v>
      </c>
      <c r="D1560" s="48">
        <v>2339</v>
      </c>
      <c r="E1560" s="4"/>
      <c r="F1560" s="77"/>
      <c r="G1560" s="77"/>
      <c r="H1560" s="8"/>
    </row>
    <row r="1561" spans="1:8" s="10" customFormat="1" ht="15.75" customHeight="1" x14ac:dyDescent="0.25">
      <c r="A1561" s="1"/>
      <c r="B1561" s="2"/>
      <c r="C1561" s="39" t="s">
        <v>2476</v>
      </c>
      <c r="D1561" s="48">
        <v>1917</v>
      </c>
      <c r="E1561" s="4"/>
      <c r="F1561" s="77"/>
      <c r="G1561" s="77"/>
    </row>
    <row r="1562" spans="1:8" s="10" customFormat="1" ht="15.75" customHeight="1" x14ac:dyDescent="0.25">
      <c r="A1562" s="1"/>
      <c r="B1562" s="2"/>
      <c r="C1562" s="39" t="s">
        <v>3</v>
      </c>
      <c r="D1562" s="48">
        <v>1637</v>
      </c>
      <c r="E1562" s="4"/>
      <c r="F1562" s="77"/>
      <c r="G1562" s="77"/>
    </row>
    <row r="1563" spans="1:8" s="10" customFormat="1" ht="15.75" customHeight="1" x14ac:dyDescent="0.25">
      <c r="A1563" s="1"/>
      <c r="B1563" s="2"/>
      <c r="C1563" s="39" t="s">
        <v>6</v>
      </c>
      <c r="D1563" s="48">
        <v>5800</v>
      </c>
      <c r="E1563" s="4"/>
      <c r="F1563" s="77"/>
      <c r="G1563" s="77"/>
    </row>
    <row r="1564" spans="1:8" s="10" customFormat="1" ht="15.75" customHeight="1" x14ac:dyDescent="0.25">
      <c r="A1564" s="1"/>
      <c r="B1564" s="2"/>
      <c r="C1564" s="39" t="s">
        <v>13</v>
      </c>
      <c r="D1564" s="48">
        <v>2347</v>
      </c>
      <c r="E1564" s="4"/>
      <c r="F1564" s="77"/>
      <c r="G1564" s="77"/>
    </row>
    <row r="1565" spans="1:8" s="10" customFormat="1" ht="15.75" customHeight="1" x14ac:dyDescent="0.25">
      <c r="A1565" s="1"/>
      <c r="B1565" s="2"/>
      <c r="C1565" s="39" t="s">
        <v>50</v>
      </c>
      <c r="D1565" s="48">
        <v>1271</v>
      </c>
      <c r="E1565" s="4"/>
      <c r="F1565" s="77"/>
      <c r="G1565" s="77"/>
    </row>
    <row r="1566" spans="1:8" s="10" customFormat="1" ht="15.75" customHeight="1" x14ac:dyDescent="0.25">
      <c r="A1566" s="1"/>
      <c r="B1566" s="2"/>
      <c r="C1566" s="39" t="s">
        <v>993</v>
      </c>
      <c r="D1566" s="48">
        <v>967</v>
      </c>
      <c r="E1566" s="4"/>
      <c r="F1566" s="77"/>
      <c r="G1566" s="77"/>
    </row>
    <row r="1567" spans="1:8" s="10" customFormat="1" ht="15.75" customHeight="1" x14ac:dyDescent="0.25">
      <c r="A1567" s="1"/>
      <c r="B1567" s="2"/>
      <c r="C1567" s="39" t="s">
        <v>15</v>
      </c>
      <c r="D1567" s="48">
        <v>2788</v>
      </c>
      <c r="E1567" s="4"/>
      <c r="F1567" s="77"/>
      <c r="G1567" s="77"/>
    </row>
    <row r="1568" spans="1:8" s="10" customFormat="1" ht="15.75" customHeight="1" x14ac:dyDescent="0.25">
      <c r="A1568" s="1"/>
      <c r="B1568" s="1"/>
      <c r="C1568" s="39" t="s">
        <v>952</v>
      </c>
      <c r="D1568" s="48"/>
      <c r="E1568" s="4"/>
      <c r="F1568" s="77"/>
      <c r="G1568" s="77"/>
    </row>
    <row r="1569" spans="1:9" s="8" customFormat="1" ht="15.75" customHeight="1" x14ac:dyDescent="0.25">
      <c r="A1569" s="1"/>
      <c r="B1569" s="1"/>
      <c r="C1569" s="38" t="s">
        <v>2823</v>
      </c>
      <c r="D1569" s="47">
        <f>SUM(D1570:D1578)</f>
        <v>17795</v>
      </c>
      <c r="E1569" s="4"/>
      <c r="F1569" s="77"/>
      <c r="G1569" s="77"/>
      <c r="H1569" s="47"/>
      <c r="I1569" s="47"/>
    </row>
    <row r="1570" spans="1:9" s="10" customFormat="1" ht="15.75" customHeight="1" x14ac:dyDescent="0.25">
      <c r="A1570" s="1"/>
      <c r="B1570" s="2"/>
      <c r="C1570" s="39" t="s">
        <v>2477</v>
      </c>
      <c r="D1570" s="48">
        <v>1076</v>
      </c>
      <c r="E1570" s="4"/>
      <c r="F1570" s="77"/>
      <c r="G1570" s="77"/>
    </row>
    <row r="1571" spans="1:9" s="10" customFormat="1" ht="15.75" customHeight="1" x14ac:dyDescent="0.25">
      <c r="A1571" s="1"/>
      <c r="B1571" s="2"/>
      <c r="C1571" s="39" t="s">
        <v>54</v>
      </c>
      <c r="D1571" s="48">
        <v>1351</v>
      </c>
      <c r="E1571" s="4"/>
      <c r="F1571" s="77"/>
      <c r="G1571" s="77"/>
    </row>
    <row r="1572" spans="1:9" s="10" customFormat="1" ht="15.75" customHeight="1" x14ac:dyDescent="0.25">
      <c r="A1572" s="1"/>
      <c r="B1572" s="2"/>
      <c r="C1572" s="39" t="s">
        <v>2478</v>
      </c>
      <c r="D1572" s="48">
        <v>1476</v>
      </c>
      <c r="E1572" s="4"/>
      <c r="F1572" s="77"/>
      <c r="G1572" s="77"/>
    </row>
    <row r="1573" spans="1:9" s="10" customFormat="1" ht="15.75" customHeight="1" x14ac:dyDescent="0.25">
      <c r="A1573" s="1"/>
      <c r="B1573" s="2"/>
      <c r="C1573" s="39" t="s">
        <v>1440</v>
      </c>
      <c r="D1573" s="48">
        <v>2063</v>
      </c>
      <c r="E1573" s="4"/>
      <c r="F1573" s="77"/>
      <c r="G1573" s="77"/>
    </row>
    <row r="1574" spans="1:9" s="10" customFormat="1" ht="15.75" customHeight="1" x14ac:dyDescent="0.25">
      <c r="A1574" s="1"/>
      <c r="B1574" s="2"/>
      <c r="C1574" s="39" t="s">
        <v>2479</v>
      </c>
      <c r="D1574" s="48">
        <v>1011</v>
      </c>
      <c r="E1574" s="4"/>
      <c r="F1574" s="77"/>
      <c r="G1574" s="77"/>
    </row>
    <row r="1575" spans="1:9" s="10" customFormat="1" ht="15.75" customHeight="1" x14ac:dyDescent="0.25">
      <c r="A1575" s="1"/>
      <c r="B1575" s="2"/>
      <c r="C1575" s="39" t="s">
        <v>17</v>
      </c>
      <c r="D1575" s="48">
        <v>2792</v>
      </c>
      <c r="E1575" s="4"/>
      <c r="F1575" s="77"/>
      <c r="G1575" s="77"/>
    </row>
    <row r="1576" spans="1:9" s="10" customFormat="1" ht="15.75" customHeight="1" x14ac:dyDescent="0.25">
      <c r="A1576" s="1"/>
      <c r="B1576" s="2"/>
      <c r="C1576" s="39" t="s">
        <v>2480</v>
      </c>
      <c r="D1576" s="48">
        <v>1484</v>
      </c>
      <c r="E1576" s="4"/>
      <c r="F1576" s="77"/>
      <c r="G1576" s="77"/>
    </row>
    <row r="1577" spans="1:9" s="10" customFormat="1" ht="15.75" customHeight="1" x14ac:dyDescent="0.25">
      <c r="A1577" s="1"/>
      <c r="B1577" s="2"/>
      <c r="C1577" s="39" t="s">
        <v>2481</v>
      </c>
      <c r="D1577" s="48">
        <v>2082</v>
      </c>
      <c r="E1577" s="4"/>
      <c r="F1577" s="77"/>
      <c r="G1577" s="77"/>
    </row>
    <row r="1578" spans="1:9" s="10" customFormat="1" ht="15.75" customHeight="1" x14ac:dyDescent="0.25">
      <c r="A1578" s="1"/>
      <c r="B1578" s="2"/>
      <c r="C1578" s="39" t="s">
        <v>2</v>
      </c>
      <c r="D1578" s="48">
        <v>4460</v>
      </c>
      <c r="E1578" s="4"/>
      <c r="F1578" s="77"/>
      <c r="G1578" s="77"/>
    </row>
    <row r="1579" spans="1:9" s="10" customFormat="1" ht="15.75" customHeight="1" x14ac:dyDescent="0.25">
      <c r="A1579" s="1"/>
      <c r="B1579" s="1"/>
      <c r="C1579" s="39" t="s">
        <v>952</v>
      </c>
      <c r="D1579" s="48"/>
      <c r="E1579" s="4"/>
      <c r="F1579" s="77"/>
      <c r="G1579" s="77"/>
    </row>
    <row r="1580" spans="1:9" s="8" customFormat="1" ht="15.75" customHeight="1" x14ac:dyDescent="0.25">
      <c r="A1580" s="1"/>
      <c r="B1580" s="1"/>
      <c r="C1580" s="38" t="s">
        <v>2824</v>
      </c>
      <c r="D1580" s="47">
        <f>SUM(D1581:D1640)</f>
        <v>67630</v>
      </c>
      <c r="E1580" s="4"/>
      <c r="F1580" s="77"/>
      <c r="G1580" s="77"/>
      <c r="H1580" s="47"/>
      <c r="I1580" s="47"/>
    </row>
    <row r="1581" spans="1:9" s="10" customFormat="1" ht="15.75" customHeight="1" x14ac:dyDescent="0.25">
      <c r="A1581" s="1"/>
      <c r="B1581" s="2"/>
      <c r="C1581" s="39" t="s">
        <v>1431</v>
      </c>
      <c r="D1581" s="48">
        <v>554</v>
      </c>
      <c r="E1581" s="4"/>
      <c r="F1581" s="77"/>
      <c r="G1581" s="77"/>
    </row>
    <row r="1582" spans="1:9" s="10" customFormat="1" ht="15.75" customHeight="1" x14ac:dyDescent="0.25">
      <c r="A1582" s="1"/>
      <c r="B1582" s="2"/>
      <c r="C1582" s="39" t="s">
        <v>1730</v>
      </c>
      <c r="D1582" s="48">
        <v>904</v>
      </c>
      <c r="E1582" s="4"/>
      <c r="F1582" s="77"/>
      <c r="G1582" s="77"/>
    </row>
    <row r="1583" spans="1:9" s="10" customFormat="1" ht="15.75" customHeight="1" x14ac:dyDescent="0.25">
      <c r="A1583" s="1"/>
      <c r="B1583" s="2"/>
      <c r="C1583" s="39" t="s">
        <v>90</v>
      </c>
      <c r="D1583" s="48">
        <v>732</v>
      </c>
      <c r="E1583" s="4"/>
      <c r="F1583" s="77"/>
      <c r="G1583" s="77"/>
    </row>
    <row r="1584" spans="1:9" s="10" customFormat="1" ht="15.75" customHeight="1" x14ac:dyDescent="0.25">
      <c r="A1584" s="1"/>
      <c r="B1584" s="2"/>
      <c r="C1584" s="39" t="s">
        <v>414</v>
      </c>
      <c r="D1584" s="48">
        <v>3728</v>
      </c>
      <c r="E1584" s="4"/>
      <c r="F1584" s="77"/>
      <c r="G1584" s="77"/>
    </row>
    <row r="1585" spans="1:7" s="10" customFormat="1" ht="15.75" customHeight="1" x14ac:dyDescent="0.25">
      <c r="A1585" s="1"/>
      <c r="B1585" s="2"/>
      <c r="C1585" s="39" t="s">
        <v>2482</v>
      </c>
      <c r="D1585" s="48">
        <v>1960</v>
      </c>
      <c r="E1585" s="4"/>
      <c r="F1585" s="77"/>
      <c r="G1585" s="77"/>
    </row>
    <row r="1586" spans="1:7" s="10" customFormat="1" ht="15.75" customHeight="1" x14ac:dyDescent="0.25">
      <c r="A1586" s="1"/>
      <c r="B1586" s="2"/>
      <c r="C1586" s="39" t="s">
        <v>2483</v>
      </c>
      <c r="D1586" s="48">
        <v>844</v>
      </c>
      <c r="E1586" s="4"/>
      <c r="F1586" s="77"/>
      <c r="G1586" s="77"/>
    </row>
    <row r="1587" spans="1:7" s="10" customFormat="1" ht="15.75" customHeight="1" x14ac:dyDescent="0.25">
      <c r="A1587" s="1"/>
      <c r="B1587" s="2"/>
      <c r="C1587" s="39" t="s">
        <v>1382</v>
      </c>
      <c r="D1587" s="48">
        <v>285</v>
      </c>
      <c r="E1587" s="4"/>
      <c r="F1587" s="77"/>
      <c r="G1587" s="77"/>
    </row>
    <row r="1588" spans="1:7" s="10" customFormat="1" ht="15.75" customHeight="1" x14ac:dyDescent="0.25">
      <c r="A1588" s="1"/>
      <c r="B1588" s="2"/>
      <c r="C1588" s="39" t="s">
        <v>2484</v>
      </c>
      <c r="D1588" s="48">
        <v>428</v>
      </c>
      <c r="E1588" s="4"/>
      <c r="F1588" s="77"/>
      <c r="G1588" s="77"/>
    </row>
    <row r="1589" spans="1:7" s="10" customFormat="1" ht="15.75" customHeight="1" x14ac:dyDescent="0.25">
      <c r="A1589" s="1"/>
      <c r="B1589" s="2"/>
      <c r="C1589" s="39" t="s">
        <v>2485</v>
      </c>
      <c r="D1589" s="48">
        <v>729</v>
      </c>
      <c r="E1589" s="4"/>
      <c r="F1589" s="77"/>
      <c r="G1589" s="77"/>
    </row>
    <row r="1590" spans="1:7" s="10" customFormat="1" ht="15.75" customHeight="1" x14ac:dyDescent="0.25">
      <c r="A1590" s="1"/>
      <c r="B1590" s="2"/>
      <c r="C1590" s="39" t="s">
        <v>2486</v>
      </c>
      <c r="D1590" s="48">
        <v>1435</v>
      </c>
      <c r="E1590" s="4"/>
      <c r="F1590" s="77"/>
      <c r="G1590" s="77"/>
    </row>
    <row r="1591" spans="1:7" s="10" customFormat="1" ht="15.75" customHeight="1" x14ac:dyDescent="0.25">
      <c r="A1591" s="1"/>
      <c r="B1591" s="2"/>
      <c r="C1591" s="39" t="s">
        <v>2487</v>
      </c>
      <c r="D1591" s="48">
        <v>706</v>
      </c>
      <c r="E1591" s="4"/>
      <c r="F1591" s="77"/>
      <c r="G1591" s="77"/>
    </row>
    <row r="1592" spans="1:7" s="10" customFormat="1" ht="15.75" customHeight="1" x14ac:dyDescent="0.25">
      <c r="A1592" s="1"/>
      <c r="B1592" s="2"/>
      <c r="C1592" s="39" t="s">
        <v>2488</v>
      </c>
      <c r="D1592" s="48">
        <v>2034</v>
      </c>
      <c r="E1592" s="4"/>
      <c r="F1592" s="77"/>
      <c r="G1592" s="77"/>
    </row>
    <row r="1593" spans="1:7" s="10" customFormat="1" ht="15.75" customHeight="1" x14ac:dyDescent="0.25">
      <c r="A1593" s="1"/>
      <c r="B1593" s="2"/>
      <c r="C1593" s="39" t="s">
        <v>2489</v>
      </c>
      <c r="D1593" s="48">
        <v>1381</v>
      </c>
      <c r="E1593" s="4"/>
      <c r="F1593" s="77"/>
      <c r="G1593" s="77"/>
    </row>
    <row r="1594" spans="1:7" s="10" customFormat="1" ht="15.75" customHeight="1" x14ac:dyDescent="0.25">
      <c r="A1594" s="1"/>
      <c r="B1594" s="2"/>
      <c r="C1594" s="39" t="s">
        <v>2490</v>
      </c>
      <c r="D1594" s="48">
        <v>934</v>
      </c>
      <c r="E1594" s="4"/>
      <c r="F1594" s="77"/>
      <c r="G1594" s="77"/>
    </row>
    <row r="1595" spans="1:7" s="10" customFormat="1" ht="15.75" customHeight="1" x14ac:dyDescent="0.25">
      <c r="A1595" s="1"/>
      <c r="B1595" s="2"/>
      <c r="C1595" s="39" t="s">
        <v>2491</v>
      </c>
      <c r="D1595" s="48">
        <v>571</v>
      </c>
      <c r="E1595" s="4"/>
      <c r="F1595" s="77"/>
      <c r="G1595" s="77"/>
    </row>
    <row r="1596" spans="1:7" s="10" customFormat="1" ht="15.75" customHeight="1" x14ac:dyDescent="0.25">
      <c r="A1596" s="1"/>
      <c r="B1596" s="2"/>
      <c r="C1596" s="39" t="s">
        <v>2492</v>
      </c>
      <c r="D1596" s="48">
        <v>1042</v>
      </c>
      <c r="E1596" s="4"/>
      <c r="F1596" s="77"/>
      <c r="G1596" s="77"/>
    </row>
    <row r="1597" spans="1:7" s="10" customFormat="1" ht="15.75" customHeight="1" x14ac:dyDescent="0.25">
      <c r="A1597" s="1"/>
      <c r="B1597" s="2"/>
      <c r="C1597" s="39" t="s">
        <v>2493</v>
      </c>
      <c r="D1597" s="48">
        <v>361</v>
      </c>
      <c r="E1597" s="4"/>
      <c r="F1597" s="77"/>
      <c r="G1597" s="77"/>
    </row>
    <row r="1598" spans="1:7" s="10" customFormat="1" ht="15.75" customHeight="1" x14ac:dyDescent="0.25">
      <c r="A1598" s="1"/>
      <c r="B1598" s="2"/>
      <c r="C1598" s="39" t="s">
        <v>2494</v>
      </c>
      <c r="D1598" s="48">
        <v>1995</v>
      </c>
      <c r="E1598" s="4"/>
      <c r="F1598" s="77"/>
      <c r="G1598" s="77"/>
    </row>
    <row r="1599" spans="1:7" s="10" customFormat="1" ht="15.75" customHeight="1" x14ac:dyDescent="0.25">
      <c r="A1599" s="1"/>
      <c r="B1599" s="2"/>
      <c r="C1599" s="39" t="s">
        <v>2495</v>
      </c>
      <c r="D1599" s="48">
        <v>2941</v>
      </c>
      <c r="E1599" s="4"/>
      <c r="F1599" s="77"/>
      <c r="G1599" s="77"/>
    </row>
    <row r="1600" spans="1:7" s="10" customFormat="1" ht="15.75" customHeight="1" x14ac:dyDescent="0.25">
      <c r="A1600" s="1"/>
      <c r="B1600" s="2"/>
      <c r="C1600" s="39" t="s">
        <v>2496</v>
      </c>
      <c r="D1600" s="48">
        <v>691</v>
      </c>
      <c r="E1600" s="4"/>
      <c r="F1600" s="77"/>
      <c r="G1600" s="77"/>
    </row>
    <row r="1601" spans="1:8" s="10" customFormat="1" ht="15.75" customHeight="1" x14ac:dyDescent="0.25">
      <c r="A1601" s="1"/>
      <c r="B1601" s="2"/>
      <c r="C1601" s="39" t="s">
        <v>105</v>
      </c>
      <c r="D1601" s="48">
        <v>1678</v>
      </c>
      <c r="E1601" s="4"/>
      <c r="F1601" s="77"/>
      <c r="G1601" s="77"/>
    </row>
    <row r="1602" spans="1:8" s="10" customFormat="1" ht="15.75" customHeight="1" x14ac:dyDescent="0.25">
      <c r="A1602" s="1"/>
      <c r="B1602" s="2"/>
      <c r="C1602" s="39" t="s">
        <v>2318</v>
      </c>
      <c r="D1602" s="48">
        <v>2258</v>
      </c>
      <c r="E1602" s="4"/>
      <c r="F1602" s="77"/>
      <c r="G1602" s="77"/>
    </row>
    <row r="1603" spans="1:8" s="10" customFormat="1" ht="15.75" customHeight="1" x14ac:dyDescent="0.25">
      <c r="A1603" s="1"/>
      <c r="B1603" s="2"/>
      <c r="C1603" s="39" t="s">
        <v>2319</v>
      </c>
      <c r="D1603" s="48">
        <v>1683</v>
      </c>
      <c r="E1603" s="4"/>
      <c r="F1603" s="77"/>
      <c r="G1603" s="77"/>
    </row>
    <row r="1604" spans="1:8" s="10" customFormat="1" ht="15.75" customHeight="1" x14ac:dyDescent="0.25">
      <c r="A1604" s="1"/>
      <c r="B1604" s="2"/>
      <c r="C1604" s="39" t="s">
        <v>2497</v>
      </c>
      <c r="D1604" s="48">
        <v>2284</v>
      </c>
      <c r="E1604" s="4"/>
      <c r="F1604" s="77"/>
      <c r="G1604" s="77"/>
    </row>
    <row r="1605" spans="1:8" s="10" customFormat="1" ht="15.75" customHeight="1" x14ac:dyDescent="0.25">
      <c r="A1605" s="1"/>
      <c r="B1605" s="2"/>
      <c r="C1605" s="39" t="s">
        <v>2498</v>
      </c>
      <c r="D1605" s="48">
        <v>652</v>
      </c>
      <c r="E1605" s="4"/>
      <c r="F1605" s="77"/>
      <c r="G1605" s="77"/>
    </row>
    <row r="1606" spans="1:8" s="10" customFormat="1" ht="15.75" customHeight="1" x14ac:dyDescent="0.25">
      <c r="A1606" s="1"/>
      <c r="B1606" s="2"/>
      <c r="C1606" s="39" t="s">
        <v>2499</v>
      </c>
      <c r="D1606" s="48">
        <v>1366</v>
      </c>
      <c r="E1606" s="4"/>
      <c r="F1606" s="77"/>
      <c r="G1606" s="77"/>
    </row>
    <row r="1607" spans="1:8" s="10" customFormat="1" ht="15.75" customHeight="1" x14ac:dyDescent="0.25">
      <c r="A1607" s="1"/>
      <c r="B1607" s="2"/>
      <c r="C1607" s="39" t="s">
        <v>2500</v>
      </c>
      <c r="D1607" s="48">
        <v>434</v>
      </c>
      <c r="E1607" s="4"/>
      <c r="F1607" s="77"/>
      <c r="G1607" s="77"/>
    </row>
    <row r="1608" spans="1:8" s="10" customFormat="1" ht="15.75" customHeight="1" x14ac:dyDescent="0.25">
      <c r="A1608" s="1"/>
      <c r="B1608" s="2"/>
      <c r="C1608" s="39" t="s">
        <v>2501</v>
      </c>
      <c r="D1608" s="48">
        <v>424</v>
      </c>
      <c r="E1608" s="4"/>
      <c r="F1608" s="77"/>
      <c r="G1608" s="77"/>
    </row>
    <row r="1609" spans="1:8" s="10" customFormat="1" ht="15.75" customHeight="1" x14ac:dyDescent="0.25">
      <c r="A1609" s="1"/>
      <c r="B1609" s="2"/>
      <c r="C1609" s="39" t="s">
        <v>119</v>
      </c>
      <c r="D1609" s="48">
        <v>816</v>
      </c>
      <c r="E1609" s="4"/>
      <c r="F1609" s="77"/>
      <c r="G1609" s="77"/>
    </row>
    <row r="1610" spans="1:8" s="10" customFormat="1" ht="15.75" customHeight="1" x14ac:dyDescent="0.25">
      <c r="A1610" s="1"/>
      <c r="B1610" s="2"/>
      <c r="C1610" s="39" t="s">
        <v>940</v>
      </c>
      <c r="D1610" s="48">
        <v>398</v>
      </c>
      <c r="E1610" s="4"/>
      <c r="F1610" s="77"/>
      <c r="G1610" s="77"/>
      <c r="H1610" s="8"/>
    </row>
    <row r="1611" spans="1:8" s="10" customFormat="1" ht="15.75" customHeight="1" x14ac:dyDescent="0.25">
      <c r="A1611" s="1"/>
      <c r="B1611" s="2"/>
      <c r="C1611" s="39" t="s">
        <v>2502</v>
      </c>
      <c r="D1611" s="48">
        <v>478</v>
      </c>
      <c r="E1611" s="4"/>
      <c r="F1611" s="77"/>
      <c r="G1611" s="77"/>
    </row>
    <row r="1612" spans="1:8" s="10" customFormat="1" ht="15.75" customHeight="1" x14ac:dyDescent="0.25">
      <c r="A1612" s="1"/>
      <c r="B1612" s="2"/>
      <c r="C1612" s="39" t="s">
        <v>1115</v>
      </c>
      <c r="D1612" s="48">
        <v>1394</v>
      </c>
      <c r="E1612" s="4"/>
      <c r="F1612" s="77"/>
      <c r="G1612" s="77"/>
    </row>
    <row r="1613" spans="1:8" s="10" customFormat="1" ht="15.75" customHeight="1" x14ac:dyDescent="0.25">
      <c r="A1613" s="1"/>
      <c r="B1613" s="2"/>
      <c r="C1613" s="39" t="s">
        <v>1393</v>
      </c>
      <c r="D1613" s="48">
        <v>670</v>
      </c>
      <c r="E1613" s="4"/>
      <c r="F1613" s="77"/>
      <c r="G1613" s="77"/>
    </row>
    <row r="1614" spans="1:8" s="10" customFormat="1" ht="15.75" customHeight="1" x14ac:dyDescent="0.25">
      <c r="A1614" s="1"/>
      <c r="B1614" s="2"/>
      <c r="C1614" s="39" t="s">
        <v>1563</v>
      </c>
      <c r="D1614" s="48">
        <v>1493</v>
      </c>
      <c r="E1614" s="4"/>
      <c r="F1614" s="77"/>
      <c r="G1614" s="77"/>
    </row>
    <row r="1615" spans="1:8" s="10" customFormat="1" ht="15.75" customHeight="1" x14ac:dyDescent="0.25">
      <c r="A1615" s="1"/>
      <c r="B1615" s="2"/>
      <c r="C1615" s="39" t="s">
        <v>2503</v>
      </c>
      <c r="D1615" s="48">
        <v>1904</v>
      </c>
      <c r="E1615" s="4"/>
      <c r="F1615" s="77"/>
      <c r="G1615" s="77"/>
    </row>
    <row r="1616" spans="1:8" s="10" customFormat="1" ht="15.75" customHeight="1" x14ac:dyDescent="0.25">
      <c r="A1616" s="1"/>
      <c r="B1616" s="2"/>
      <c r="C1616" s="39" t="s">
        <v>2504</v>
      </c>
      <c r="D1616" s="48">
        <v>492</v>
      </c>
      <c r="E1616" s="4"/>
      <c r="F1616" s="77"/>
      <c r="G1616" s="77"/>
    </row>
    <row r="1617" spans="1:7" s="10" customFormat="1" ht="15.75" customHeight="1" x14ac:dyDescent="0.25">
      <c r="A1617" s="1"/>
      <c r="B1617" s="2"/>
      <c r="C1617" s="39" t="s">
        <v>2505</v>
      </c>
      <c r="D1617" s="48">
        <v>3543</v>
      </c>
      <c r="E1617" s="4"/>
      <c r="F1617" s="77"/>
      <c r="G1617" s="77"/>
    </row>
    <row r="1618" spans="1:7" s="10" customFormat="1" ht="15.75" customHeight="1" x14ac:dyDescent="0.25">
      <c r="A1618" s="1"/>
      <c r="B1618" s="2"/>
      <c r="C1618" s="39" t="s">
        <v>2320</v>
      </c>
      <c r="D1618" s="48">
        <v>612</v>
      </c>
      <c r="E1618" s="4"/>
      <c r="F1618" s="77"/>
      <c r="G1618" s="77"/>
    </row>
    <row r="1619" spans="1:7" s="10" customFormat="1" ht="15.75" customHeight="1" x14ac:dyDescent="0.25">
      <c r="A1619" s="1"/>
      <c r="B1619" s="2"/>
      <c r="C1619" s="39" t="s">
        <v>1749</v>
      </c>
      <c r="D1619" s="48">
        <v>738</v>
      </c>
      <c r="E1619" s="4"/>
      <c r="F1619" s="77"/>
      <c r="G1619" s="77"/>
    </row>
    <row r="1620" spans="1:7" s="10" customFormat="1" ht="15.75" customHeight="1" x14ac:dyDescent="0.25">
      <c r="A1620" s="1"/>
      <c r="B1620" s="2"/>
      <c r="C1620" s="39" t="s">
        <v>2061</v>
      </c>
      <c r="D1620" s="48">
        <v>2276</v>
      </c>
      <c r="E1620" s="4"/>
      <c r="F1620" s="77"/>
      <c r="G1620" s="77"/>
    </row>
    <row r="1621" spans="1:7" s="10" customFormat="1" ht="15.75" customHeight="1" x14ac:dyDescent="0.25">
      <c r="A1621" s="1"/>
      <c r="B1621" s="2"/>
      <c r="C1621" s="39" t="s">
        <v>2506</v>
      </c>
      <c r="D1621" s="48">
        <v>1211</v>
      </c>
      <c r="E1621" s="4"/>
      <c r="F1621" s="77"/>
      <c r="G1621" s="77"/>
    </row>
    <row r="1622" spans="1:7" s="10" customFormat="1" ht="15.75" customHeight="1" x14ac:dyDescent="0.25">
      <c r="A1622" s="1"/>
      <c r="B1622" s="2"/>
      <c r="C1622" s="39" t="s">
        <v>2507</v>
      </c>
      <c r="D1622" s="48">
        <v>809</v>
      </c>
      <c r="E1622" s="4"/>
      <c r="F1622" s="77"/>
      <c r="G1622" s="77"/>
    </row>
    <row r="1623" spans="1:7" s="10" customFormat="1" ht="15.75" customHeight="1" x14ac:dyDescent="0.25">
      <c r="A1623" s="1"/>
      <c r="B1623" s="2"/>
      <c r="C1623" s="39" t="s">
        <v>2508</v>
      </c>
      <c r="D1623" s="48">
        <v>593</v>
      </c>
      <c r="E1623" s="4"/>
      <c r="F1623" s="77"/>
      <c r="G1623" s="77"/>
    </row>
    <row r="1624" spans="1:7" s="10" customFormat="1" ht="15.75" customHeight="1" x14ac:dyDescent="0.25">
      <c r="A1624" s="1"/>
      <c r="B1624" s="2"/>
      <c r="C1624" s="39" t="s">
        <v>2509</v>
      </c>
      <c r="D1624" s="48">
        <v>414</v>
      </c>
      <c r="E1624" s="4"/>
      <c r="F1624" s="77"/>
      <c r="G1624" s="77"/>
    </row>
    <row r="1625" spans="1:7" s="10" customFormat="1" ht="15.75" customHeight="1" x14ac:dyDescent="0.25">
      <c r="A1625" s="1"/>
      <c r="B1625" s="2"/>
      <c r="C1625" s="39" t="s">
        <v>2510</v>
      </c>
      <c r="D1625" s="48">
        <v>451</v>
      </c>
      <c r="E1625" s="4"/>
      <c r="F1625" s="77"/>
      <c r="G1625" s="77"/>
    </row>
    <row r="1626" spans="1:7" s="10" customFormat="1" ht="15.75" customHeight="1" x14ac:dyDescent="0.25">
      <c r="A1626" s="1"/>
      <c r="B1626" s="2"/>
      <c r="C1626" s="39" t="s">
        <v>2511</v>
      </c>
      <c r="D1626" s="48">
        <v>1110</v>
      </c>
      <c r="E1626" s="4"/>
      <c r="F1626" s="77"/>
      <c r="G1626" s="77"/>
    </row>
    <row r="1627" spans="1:7" s="10" customFormat="1" ht="15.75" customHeight="1" x14ac:dyDescent="0.25">
      <c r="A1627" s="1"/>
      <c r="B1627" s="2"/>
      <c r="C1627" s="39" t="s">
        <v>2512</v>
      </c>
      <c r="D1627" s="48">
        <v>1052</v>
      </c>
      <c r="E1627" s="4"/>
      <c r="F1627" s="77"/>
      <c r="G1627" s="77"/>
    </row>
    <row r="1628" spans="1:7" s="10" customFormat="1" ht="15.75" customHeight="1" x14ac:dyDescent="0.25">
      <c r="A1628" s="1"/>
      <c r="B1628" s="2"/>
      <c r="C1628" s="39" t="s">
        <v>2513</v>
      </c>
      <c r="D1628" s="48">
        <v>215</v>
      </c>
      <c r="E1628" s="4"/>
      <c r="F1628" s="77"/>
      <c r="G1628" s="77"/>
    </row>
    <row r="1629" spans="1:7" s="10" customFormat="1" ht="15.75" customHeight="1" x14ac:dyDescent="0.25">
      <c r="A1629" s="1"/>
      <c r="B1629" s="2"/>
      <c r="C1629" s="39" t="s">
        <v>2514</v>
      </c>
      <c r="D1629" s="48">
        <v>812</v>
      </c>
      <c r="E1629" s="4"/>
      <c r="F1629" s="77"/>
      <c r="G1629" s="77"/>
    </row>
    <row r="1630" spans="1:7" s="10" customFormat="1" ht="15.75" customHeight="1" x14ac:dyDescent="0.25">
      <c r="A1630" s="1"/>
      <c r="B1630" s="2"/>
      <c r="C1630" s="39" t="s">
        <v>1978</v>
      </c>
      <c r="D1630" s="50">
        <v>400</v>
      </c>
      <c r="E1630" s="4"/>
      <c r="F1630" s="77"/>
      <c r="G1630" s="77"/>
    </row>
    <row r="1631" spans="1:7" s="10" customFormat="1" ht="15.75" customHeight="1" x14ac:dyDescent="0.25">
      <c r="A1631" s="1"/>
      <c r="B1631" s="2"/>
      <c r="C1631" s="39" t="s">
        <v>139</v>
      </c>
      <c r="D1631" s="50">
        <v>1508</v>
      </c>
      <c r="E1631" s="4"/>
      <c r="F1631" s="77"/>
      <c r="G1631" s="77"/>
    </row>
    <row r="1632" spans="1:7" s="10" customFormat="1" ht="15.75" customHeight="1" x14ac:dyDescent="0.25">
      <c r="A1632" s="1"/>
      <c r="B1632" s="2"/>
      <c r="C1632" s="39" t="s">
        <v>2515</v>
      </c>
      <c r="D1632" s="50">
        <v>405</v>
      </c>
      <c r="E1632" s="4"/>
      <c r="F1632" s="77"/>
      <c r="G1632" s="77"/>
    </row>
    <row r="1633" spans="1:9" s="10" customFormat="1" ht="15.75" customHeight="1" x14ac:dyDescent="0.25">
      <c r="A1633" s="1"/>
      <c r="B1633" s="2"/>
      <c r="C1633" s="39" t="s">
        <v>2084</v>
      </c>
      <c r="D1633" s="50">
        <v>1015</v>
      </c>
      <c r="E1633" s="4"/>
      <c r="F1633" s="77"/>
      <c r="G1633" s="77"/>
    </row>
    <row r="1634" spans="1:9" s="10" customFormat="1" ht="15.75" customHeight="1" x14ac:dyDescent="0.25">
      <c r="A1634" s="1"/>
      <c r="B1634" s="2"/>
      <c r="C1634" s="39" t="s">
        <v>1606</v>
      </c>
      <c r="D1634" s="50">
        <v>886</v>
      </c>
      <c r="E1634" s="4"/>
      <c r="F1634" s="77"/>
      <c r="G1634" s="77"/>
    </row>
    <row r="1635" spans="1:9" s="10" customFormat="1" ht="15.75" customHeight="1" x14ac:dyDescent="0.25">
      <c r="A1635" s="1"/>
      <c r="B1635" s="2"/>
      <c r="C1635" s="39" t="s">
        <v>2516</v>
      </c>
      <c r="D1635" s="50">
        <v>876</v>
      </c>
      <c r="E1635" s="4"/>
      <c r="F1635" s="77"/>
      <c r="G1635" s="77"/>
      <c r="H1635" s="14"/>
    </row>
    <row r="1636" spans="1:9" s="10" customFormat="1" ht="15.75" customHeight="1" x14ac:dyDescent="0.25">
      <c r="A1636" s="1"/>
      <c r="B1636" s="2"/>
      <c r="C1636" s="39" t="s">
        <v>2517</v>
      </c>
      <c r="D1636" s="50">
        <v>708</v>
      </c>
      <c r="E1636" s="4"/>
      <c r="F1636" s="77"/>
      <c r="G1636" s="77"/>
      <c r="H1636" s="14"/>
    </row>
    <row r="1637" spans="1:9" s="10" customFormat="1" ht="15.75" customHeight="1" x14ac:dyDescent="0.25">
      <c r="A1637" s="1"/>
      <c r="B1637" s="2"/>
      <c r="C1637" s="39" t="s">
        <v>2518</v>
      </c>
      <c r="D1637" s="50">
        <v>864</v>
      </c>
      <c r="E1637" s="4"/>
      <c r="F1637" s="77"/>
      <c r="G1637" s="77"/>
      <c r="H1637" s="14"/>
    </row>
    <row r="1638" spans="1:9" s="10" customFormat="1" ht="15.75" customHeight="1" x14ac:dyDescent="0.25">
      <c r="A1638" s="1"/>
      <c r="B1638" s="2"/>
      <c r="C1638" s="39" t="s">
        <v>81</v>
      </c>
      <c r="D1638" s="50">
        <v>423</v>
      </c>
      <c r="E1638" s="4"/>
      <c r="F1638" s="77"/>
      <c r="G1638" s="77"/>
      <c r="H1638" s="14"/>
    </row>
    <row r="1639" spans="1:9" s="10" customFormat="1" ht="15.75" customHeight="1" x14ac:dyDescent="0.25">
      <c r="A1639" s="1"/>
      <c r="B1639" s="2"/>
      <c r="C1639" s="39" t="s">
        <v>221</v>
      </c>
      <c r="D1639" s="50">
        <v>500</v>
      </c>
      <c r="E1639" s="4"/>
      <c r="F1639" s="77"/>
      <c r="G1639" s="77"/>
      <c r="H1639" s="14"/>
    </row>
    <row r="1640" spans="1:9" s="10" customFormat="1" ht="15.75" customHeight="1" x14ac:dyDescent="0.25">
      <c r="A1640" s="1"/>
      <c r="B1640" s="2"/>
      <c r="C1640" s="39" t="s">
        <v>2519</v>
      </c>
      <c r="D1640" s="50">
        <v>3530</v>
      </c>
      <c r="E1640" s="4"/>
      <c r="F1640" s="77"/>
      <c r="G1640" s="77"/>
      <c r="H1640" s="14"/>
    </row>
    <row r="1641" spans="1:9" s="10" customFormat="1" ht="15.75" customHeight="1" x14ac:dyDescent="0.25">
      <c r="A1641" s="1"/>
      <c r="B1641" s="1"/>
      <c r="C1641" s="39" t="s">
        <v>952</v>
      </c>
      <c r="D1641" s="50"/>
      <c r="E1641" s="4"/>
      <c r="F1641" s="77"/>
      <c r="G1641" s="77"/>
      <c r="H1641" s="14"/>
    </row>
    <row r="1642" spans="1:9" s="8" customFormat="1" ht="15.75" customHeight="1" x14ac:dyDescent="0.25">
      <c r="A1642" s="1"/>
      <c r="B1642" s="1"/>
      <c r="C1642" s="38" t="s">
        <v>2520</v>
      </c>
      <c r="D1642" s="51">
        <f>SUM(D1643:D1684)</f>
        <v>54637</v>
      </c>
      <c r="E1642" s="4"/>
      <c r="F1642" s="77"/>
      <c r="G1642" s="77"/>
      <c r="H1642" s="51"/>
      <c r="I1642" s="51"/>
    </row>
    <row r="1643" spans="1:9" s="10" customFormat="1" ht="15.75" customHeight="1" x14ac:dyDescent="0.25">
      <c r="A1643" s="1"/>
      <c r="B1643" s="2"/>
      <c r="C1643" s="39" t="s">
        <v>2521</v>
      </c>
      <c r="D1643" s="50">
        <v>454</v>
      </c>
      <c r="E1643" s="4"/>
      <c r="F1643" s="77"/>
      <c r="G1643" s="77"/>
      <c r="H1643" s="2"/>
    </row>
    <row r="1644" spans="1:9" s="10" customFormat="1" ht="15.75" customHeight="1" x14ac:dyDescent="0.25">
      <c r="A1644" s="1"/>
      <c r="B1644" s="2"/>
      <c r="C1644" s="39" t="s">
        <v>2522</v>
      </c>
      <c r="D1644" s="50">
        <v>2016</v>
      </c>
      <c r="E1644" s="4"/>
      <c r="F1644" s="77"/>
      <c r="G1644" s="77"/>
      <c r="H1644" s="2"/>
    </row>
    <row r="1645" spans="1:9" s="10" customFormat="1" ht="15.75" customHeight="1" x14ac:dyDescent="0.25">
      <c r="A1645" s="1"/>
      <c r="B1645" s="2"/>
      <c r="C1645" s="39" t="s">
        <v>2523</v>
      </c>
      <c r="D1645" s="50">
        <v>1715</v>
      </c>
      <c r="E1645" s="4"/>
      <c r="F1645" s="77"/>
      <c r="G1645" s="77"/>
      <c r="H1645" s="2"/>
    </row>
    <row r="1646" spans="1:9" s="10" customFormat="1" ht="15.75" customHeight="1" x14ac:dyDescent="0.25">
      <c r="A1646" s="1"/>
      <c r="B1646" s="2"/>
      <c r="C1646" s="39" t="s">
        <v>2524</v>
      </c>
      <c r="D1646" s="50">
        <v>2571</v>
      </c>
      <c r="E1646" s="4"/>
      <c r="F1646" s="77"/>
      <c r="G1646" s="77"/>
      <c r="H1646" s="2"/>
    </row>
    <row r="1647" spans="1:9" s="10" customFormat="1" ht="15.75" customHeight="1" x14ac:dyDescent="0.25">
      <c r="A1647" s="1"/>
      <c r="B1647" s="2"/>
      <c r="C1647" s="39" t="s">
        <v>2525</v>
      </c>
      <c r="D1647" s="50">
        <v>823</v>
      </c>
      <c r="E1647" s="4"/>
      <c r="F1647" s="77"/>
      <c r="G1647" s="77"/>
      <c r="H1647" s="2"/>
    </row>
    <row r="1648" spans="1:9" s="10" customFormat="1" ht="15.75" customHeight="1" x14ac:dyDescent="0.25">
      <c r="A1648" s="1"/>
      <c r="B1648" s="2"/>
      <c r="C1648" s="39" t="s">
        <v>2526</v>
      </c>
      <c r="D1648" s="50">
        <v>2932</v>
      </c>
      <c r="E1648" s="4"/>
      <c r="F1648" s="77"/>
      <c r="G1648" s="77"/>
      <c r="H1648" s="2"/>
    </row>
    <row r="1649" spans="1:8" s="10" customFormat="1" ht="15.75" customHeight="1" x14ac:dyDescent="0.25">
      <c r="A1649" s="1"/>
      <c r="B1649" s="2"/>
      <c r="C1649" s="39" t="s">
        <v>2527</v>
      </c>
      <c r="D1649" s="50">
        <v>971</v>
      </c>
      <c r="E1649" s="4"/>
      <c r="F1649" s="77"/>
      <c r="G1649" s="77"/>
      <c r="H1649" s="2"/>
    </row>
    <row r="1650" spans="1:8" s="10" customFormat="1" ht="15.75" customHeight="1" x14ac:dyDescent="0.25">
      <c r="A1650" s="1"/>
      <c r="B1650" s="2"/>
      <c r="C1650" s="39" t="s">
        <v>2528</v>
      </c>
      <c r="D1650" s="50">
        <v>1001</v>
      </c>
      <c r="E1650" s="4"/>
      <c r="F1650" s="77"/>
      <c r="G1650" s="77"/>
      <c r="H1650" s="2"/>
    </row>
    <row r="1651" spans="1:8" s="10" customFormat="1" ht="15.75" customHeight="1" x14ac:dyDescent="0.25">
      <c r="A1651" s="1"/>
      <c r="B1651" s="2"/>
      <c r="C1651" s="39" t="s">
        <v>2529</v>
      </c>
      <c r="D1651" s="50">
        <v>1864</v>
      </c>
      <c r="E1651" s="4"/>
      <c r="F1651" s="77"/>
      <c r="G1651" s="77"/>
      <c r="H1651" s="2"/>
    </row>
    <row r="1652" spans="1:8" s="10" customFormat="1" ht="15.75" customHeight="1" x14ac:dyDescent="0.25">
      <c r="A1652" s="1"/>
      <c r="B1652" s="2"/>
      <c r="C1652" s="39" t="s">
        <v>2530</v>
      </c>
      <c r="D1652" s="50">
        <v>2065</v>
      </c>
      <c r="E1652" s="4"/>
      <c r="F1652" s="77"/>
      <c r="G1652" s="77"/>
      <c r="H1652" s="2"/>
    </row>
    <row r="1653" spans="1:8" s="10" customFormat="1" ht="15.75" customHeight="1" x14ac:dyDescent="0.25">
      <c r="A1653" s="1"/>
      <c r="B1653" s="2"/>
      <c r="C1653" s="39" t="s">
        <v>2531</v>
      </c>
      <c r="D1653" s="50">
        <v>926</v>
      </c>
      <c r="E1653" s="4"/>
      <c r="F1653" s="77"/>
      <c r="G1653" s="77"/>
      <c r="H1653" s="2"/>
    </row>
    <row r="1654" spans="1:8" s="10" customFormat="1" ht="15.75" customHeight="1" x14ac:dyDescent="0.25">
      <c r="A1654" s="1"/>
      <c r="B1654" s="2"/>
      <c r="C1654" s="39" t="s">
        <v>2532</v>
      </c>
      <c r="D1654" s="50">
        <v>1290</v>
      </c>
      <c r="E1654" s="4"/>
      <c r="F1654" s="77"/>
      <c r="G1654" s="77"/>
      <c r="H1654" s="2"/>
    </row>
    <row r="1655" spans="1:8" s="10" customFormat="1" ht="15.75" customHeight="1" x14ac:dyDescent="0.25">
      <c r="A1655" s="1"/>
      <c r="B1655" s="2"/>
      <c r="C1655" s="39" t="s">
        <v>2533</v>
      </c>
      <c r="D1655" s="50">
        <v>1363</v>
      </c>
      <c r="E1655" s="4"/>
      <c r="F1655" s="77"/>
      <c r="G1655" s="77"/>
      <c r="H1655" s="2"/>
    </row>
    <row r="1656" spans="1:8" s="10" customFormat="1" ht="15.75" customHeight="1" x14ac:dyDescent="0.25">
      <c r="A1656" s="1"/>
      <c r="B1656" s="2"/>
      <c r="C1656" s="39" t="s">
        <v>2534</v>
      </c>
      <c r="D1656" s="50">
        <v>295</v>
      </c>
      <c r="E1656" s="4"/>
      <c r="F1656" s="77"/>
      <c r="G1656" s="77"/>
      <c r="H1656" s="2"/>
    </row>
    <row r="1657" spans="1:8" s="10" customFormat="1" ht="15.75" customHeight="1" x14ac:dyDescent="0.25">
      <c r="A1657" s="1"/>
      <c r="B1657" s="2"/>
      <c r="C1657" s="39" t="s">
        <v>1106</v>
      </c>
      <c r="D1657" s="50">
        <v>784</v>
      </c>
      <c r="E1657" s="4"/>
      <c r="F1657" s="77"/>
      <c r="G1657" s="77"/>
      <c r="H1657" s="2"/>
    </row>
    <row r="1658" spans="1:8" s="10" customFormat="1" ht="15.75" customHeight="1" x14ac:dyDescent="0.25">
      <c r="A1658" s="1"/>
      <c r="B1658" s="2"/>
      <c r="C1658" s="39" t="s">
        <v>2535</v>
      </c>
      <c r="D1658" s="50">
        <v>2198</v>
      </c>
      <c r="E1658" s="4"/>
      <c r="F1658" s="77"/>
      <c r="G1658" s="77"/>
      <c r="H1658" s="2"/>
    </row>
    <row r="1659" spans="1:8" s="10" customFormat="1" ht="15.75" customHeight="1" x14ac:dyDescent="0.25">
      <c r="A1659" s="1"/>
      <c r="B1659" s="2"/>
      <c r="C1659" s="39" t="s">
        <v>2536</v>
      </c>
      <c r="D1659" s="50">
        <v>279</v>
      </c>
      <c r="E1659" s="4"/>
      <c r="F1659" s="77"/>
      <c r="G1659" s="77"/>
      <c r="H1659" s="2"/>
    </row>
    <row r="1660" spans="1:8" s="10" customFormat="1" ht="15.75" customHeight="1" x14ac:dyDescent="0.25">
      <c r="A1660" s="1"/>
      <c r="B1660" s="2"/>
      <c r="C1660" s="39" t="s">
        <v>2537</v>
      </c>
      <c r="D1660" s="50">
        <v>842</v>
      </c>
      <c r="E1660" s="4"/>
      <c r="F1660" s="77"/>
      <c r="G1660" s="77"/>
      <c r="H1660" s="2"/>
    </row>
    <row r="1661" spans="1:8" s="10" customFormat="1" ht="15.75" customHeight="1" x14ac:dyDescent="0.25">
      <c r="A1661" s="1"/>
      <c r="B1661" s="2"/>
      <c r="C1661" s="39" t="s">
        <v>2538</v>
      </c>
      <c r="D1661" s="50">
        <v>2246</v>
      </c>
      <c r="E1661" s="4"/>
      <c r="F1661" s="77"/>
      <c r="G1661" s="77"/>
      <c r="H1661" s="2"/>
    </row>
    <row r="1662" spans="1:8" s="10" customFormat="1" ht="15.75" customHeight="1" x14ac:dyDescent="0.25">
      <c r="A1662" s="1"/>
      <c r="B1662" s="2"/>
      <c r="C1662" s="39" t="s">
        <v>2539</v>
      </c>
      <c r="D1662" s="50">
        <v>1137</v>
      </c>
      <c r="E1662" s="4"/>
      <c r="F1662" s="77"/>
      <c r="G1662" s="77"/>
      <c r="H1662" s="2"/>
    </row>
    <row r="1663" spans="1:8" s="10" customFormat="1" ht="15.75" customHeight="1" x14ac:dyDescent="0.25">
      <c r="A1663" s="1"/>
      <c r="B1663" s="2"/>
      <c r="C1663" s="39" t="s">
        <v>2540</v>
      </c>
      <c r="D1663" s="50">
        <v>1083</v>
      </c>
      <c r="E1663" s="4"/>
      <c r="F1663" s="77"/>
      <c r="G1663" s="77"/>
      <c r="H1663" s="2"/>
    </row>
    <row r="1664" spans="1:8" s="10" customFormat="1" ht="15.75" customHeight="1" x14ac:dyDescent="0.25">
      <c r="A1664" s="1"/>
      <c r="B1664" s="2"/>
      <c r="C1664" s="39" t="s">
        <v>2541</v>
      </c>
      <c r="D1664" s="50">
        <v>469</v>
      </c>
      <c r="E1664" s="4"/>
      <c r="F1664" s="77"/>
      <c r="G1664" s="77"/>
      <c r="H1664" s="2"/>
    </row>
    <row r="1665" spans="1:8" s="10" customFormat="1" ht="15.75" customHeight="1" x14ac:dyDescent="0.25">
      <c r="A1665" s="1"/>
      <c r="B1665" s="2"/>
      <c r="C1665" s="39" t="s">
        <v>2542</v>
      </c>
      <c r="D1665" s="50">
        <v>932</v>
      </c>
      <c r="E1665" s="4"/>
      <c r="F1665" s="77"/>
      <c r="G1665" s="77"/>
      <c r="H1665" s="2"/>
    </row>
    <row r="1666" spans="1:8" s="10" customFormat="1" ht="15.75" customHeight="1" x14ac:dyDescent="0.25">
      <c r="A1666" s="1"/>
      <c r="B1666" s="2"/>
      <c r="C1666" s="39" t="s">
        <v>2543</v>
      </c>
      <c r="D1666" s="50">
        <v>957</v>
      </c>
      <c r="E1666" s="4"/>
      <c r="F1666" s="77"/>
      <c r="G1666" s="77"/>
      <c r="H1666" s="2"/>
    </row>
    <row r="1667" spans="1:8" s="10" customFormat="1" ht="15.75" customHeight="1" x14ac:dyDescent="0.25">
      <c r="A1667" s="1"/>
      <c r="B1667" s="2"/>
      <c r="C1667" s="39" t="s">
        <v>197</v>
      </c>
      <c r="D1667" s="50">
        <v>1356</v>
      </c>
      <c r="E1667" s="4"/>
      <c r="F1667" s="77"/>
      <c r="G1667" s="77"/>
      <c r="H1667" s="2"/>
    </row>
    <row r="1668" spans="1:8" s="10" customFormat="1" ht="15.75" customHeight="1" x14ac:dyDescent="0.25">
      <c r="A1668" s="1"/>
      <c r="B1668" s="2"/>
      <c r="C1668" s="39" t="s">
        <v>2544</v>
      </c>
      <c r="D1668" s="50">
        <v>870</v>
      </c>
      <c r="E1668" s="4"/>
      <c r="F1668" s="77"/>
      <c r="G1668" s="77"/>
      <c r="H1668" s="2"/>
    </row>
    <row r="1669" spans="1:8" s="10" customFormat="1" ht="15.75" customHeight="1" x14ac:dyDescent="0.25">
      <c r="A1669" s="1"/>
      <c r="B1669" s="2"/>
      <c r="C1669" s="39" t="s">
        <v>1443</v>
      </c>
      <c r="D1669" s="50">
        <v>586</v>
      </c>
      <c r="E1669" s="4"/>
      <c r="F1669" s="77"/>
      <c r="G1669" s="77"/>
      <c r="H1669" s="2"/>
    </row>
    <row r="1670" spans="1:8" s="10" customFormat="1" ht="15.75" customHeight="1" x14ac:dyDescent="0.25">
      <c r="A1670" s="1"/>
      <c r="B1670" s="2"/>
      <c r="C1670" s="39" t="s">
        <v>2545</v>
      </c>
      <c r="D1670" s="50">
        <v>1566</v>
      </c>
      <c r="E1670" s="4"/>
      <c r="F1670" s="77"/>
      <c r="G1670" s="77"/>
      <c r="H1670" s="2"/>
    </row>
    <row r="1671" spans="1:8" s="10" customFormat="1" ht="15.75" customHeight="1" x14ac:dyDescent="0.25">
      <c r="A1671" s="1"/>
      <c r="B1671" s="2"/>
      <c r="C1671" s="39" t="s">
        <v>2546</v>
      </c>
      <c r="D1671" s="50">
        <v>1068</v>
      </c>
      <c r="E1671" s="4"/>
      <c r="F1671" s="77"/>
      <c r="G1671" s="77"/>
      <c r="H1671" s="2"/>
    </row>
    <row r="1672" spans="1:8" s="10" customFormat="1" ht="15.75" customHeight="1" x14ac:dyDescent="0.25">
      <c r="A1672" s="1"/>
      <c r="B1672" s="2"/>
      <c r="C1672" s="39" t="s">
        <v>2547</v>
      </c>
      <c r="D1672" s="50">
        <v>1559</v>
      </c>
      <c r="E1672" s="4"/>
      <c r="F1672" s="77"/>
      <c r="G1672" s="77"/>
      <c r="H1672" s="2"/>
    </row>
    <row r="1673" spans="1:8" s="10" customFormat="1" ht="15.75" customHeight="1" x14ac:dyDescent="0.25">
      <c r="A1673" s="1"/>
      <c r="B1673" s="2"/>
      <c r="C1673" s="39" t="s">
        <v>73</v>
      </c>
      <c r="D1673" s="50">
        <v>3484</v>
      </c>
      <c r="E1673" s="4"/>
      <c r="F1673" s="77"/>
      <c r="G1673" s="77"/>
      <c r="H1673" s="2"/>
    </row>
    <row r="1674" spans="1:8" s="10" customFormat="1" ht="15.75" customHeight="1" x14ac:dyDescent="0.25">
      <c r="A1674" s="1"/>
      <c r="B1674" s="2"/>
      <c r="C1674" s="39" t="s">
        <v>967</v>
      </c>
      <c r="D1674" s="50">
        <v>1764</v>
      </c>
      <c r="E1674" s="4"/>
      <c r="F1674" s="77"/>
      <c r="G1674" s="77"/>
      <c r="H1674" s="2"/>
    </row>
    <row r="1675" spans="1:8" s="10" customFormat="1" ht="15.75" customHeight="1" x14ac:dyDescent="0.25">
      <c r="A1675" s="1"/>
      <c r="B1675" s="2"/>
      <c r="C1675" s="39" t="s">
        <v>968</v>
      </c>
      <c r="D1675" s="50">
        <v>987</v>
      </c>
      <c r="E1675" s="4"/>
      <c r="F1675" s="77"/>
      <c r="G1675" s="77"/>
      <c r="H1675" s="2"/>
    </row>
    <row r="1676" spans="1:8" s="10" customFormat="1" ht="15.75" customHeight="1" x14ac:dyDescent="0.25">
      <c r="A1676" s="1"/>
      <c r="B1676" s="2"/>
      <c r="C1676" s="39" t="s">
        <v>2548</v>
      </c>
      <c r="D1676" s="50">
        <v>345</v>
      </c>
      <c r="E1676" s="4"/>
      <c r="F1676" s="77"/>
      <c r="G1676" s="77"/>
      <c r="H1676" s="2"/>
    </row>
    <row r="1677" spans="1:8" s="10" customFormat="1" ht="15.75" customHeight="1" x14ac:dyDescent="0.25">
      <c r="A1677" s="1"/>
      <c r="B1677" s="2"/>
      <c r="C1677" s="39" t="s">
        <v>2549</v>
      </c>
      <c r="D1677" s="50">
        <v>977</v>
      </c>
      <c r="E1677" s="4"/>
      <c r="F1677" s="77"/>
      <c r="G1677" s="77"/>
      <c r="H1677" s="2"/>
    </row>
    <row r="1678" spans="1:8" s="10" customFormat="1" ht="15.75" customHeight="1" x14ac:dyDescent="0.25">
      <c r="A1678" s="1"/>
      <c r="B1678" s="2"/>
      <c r="C1678" s="39" t="s">
        <v>2550</v>
      </c>
      <c r="D1678" s="50">
        <v>1140</v>
      </c>
      <c r="E1678" s="4"/>
      <c r="F1678" s="77"/>
      <c r="G1678" s="77"/>
      <c r="H1678" s="2"/>
    </row>
    <row r="1679" spans="1:8" s="10" customFormat="1" ht="15.75" customHeight="1" x14ac:dyDescent="0.25">
      <c r="A1679" s="1"/>
      <c r="B1679" s="2"/>
      <c r="C1679" s="39" t="s">
        <v>1015</v>
      </c>
      <c r="D1679" s="50">
        <v>831</v>
      </c>
      <c r="E1679" s="4"/>
      <c r="F1679" s="77"/>
      <c r="G1679" s="77"/>
      <c r="H1679" s="2"/>
    </row>
    <row r="1680" spans="1:8" s="10" customFormat="1" ht="15.75" customHeight="1" x14ac:dyDescent="0.25">
      <c r="A1680" s="1"/>
      <c r="B1680" s="2"/>
      <c r="C1680" s="39" t="s">
        <v>617</v>
      </c>
      <c r="D1680" s="50">
        <v>957</v>
      </c>
      <c r="E1680" s="4"/>
      <c r="F1680" s="77"/>
      <c r="G1680" s="77"/>
      <c r="H1680" s="2"/>
    </row>
    <row r="1681" spans="1:9" s="10" customFormat="1" ht="15.75" customHeight="1" x14ac:dyDescent="0.25">
      <c r="A1681" s="1"/>
      <c r="B1681" s="2"/>
      <c r="C1681" s="39" t="s">
        <v>2551</v>
      </c>
      <c r="D1681" s="50">
        <v>1638</v>
      </c>
      <c r="E1681" s="4"/>
      <c r="F1681" s="77"/>
      <c r="G1681" s="77"/>
      <c r="H1681" s="2"/>
    </row>
    <row r="1682" spans="1:9" s="10" customFormat="1" ht="15.75" customHeight="1" x14ac:dyDescent="0.25">
      <c r="A1682" s="1"/>
      <c r="B1682" s="2"/>
      <c r="C1682" s="39" t="s">
        <v>2552</v>
      </c>
      <c r="D1682" s="50">
        <v>1088</v>
      </c>
      <c r="E1682" s="4"/>
      <c r="F1682" s="77"/>
      <c r="G1682" s="77"/>
      <c r="H1682" s="2"/>
    </row>
    <row r="1683" spans="1:9" s="10" customFormat="1" ht="15.75" customHeight="1" x14ac:dyDescent="0.25">
      <c r="A1683" s="1"/>
      <c r="B1683" s="2"/>
      <c r="C1683" s="39" t="s">
        <v>93</v>
      </c>
      <c r="D1683" s="50">
        <v>1071</v>
      </c>
      <c r="E1683" s="4"/>
      <c r="F1683" s="77"/>
      <c r="G1683" s="77"/>
      <c r="H1683" s="2"/>
    </row>
    <row r="1684" spans="1:9" s="10" customFormat="1" ht="15.75" customHeight="1" x14ac:dyDescent="0.25">
      <c r="A1684" s="1"/>
      <c r="B1684" s="2"/>
      <c r="C1684" s="39" t="s">
        <v>2553</v>
      </c>
      <c r="D1684" s="50">
        <v>2137</v>
      </c>
      <c r="E1684" s="4"/>
      <c r="F1684" s="77"/>
      <c r="G1684" s="77"/>
      <c r="H1684" s="2"/>
    </row>
    <row r="1685" spans="1:9" s="10" customFormat="1" ht="15.75" customHeight="1" x14ac:dyDescent="0.25">
      <c r="A1685" s="1"/>
      <c r="B1685" s="1"/>
      <c r="C1685" s="39" t="s">
        <v>952</v>
      </c>
      <c r="D1685" s="50"/>
      <c r="E1685" s="4"/>
      <c r="F1685" s="77"/>
      <c r="G1685" s="77"/>
      <c r="H1685" s="2"/>
    </row>
    <row r="1686" spans="1:9" s="8" customFormat="1" ht="15.75" customHeight="1" x14ac:dyDescent="0.25">
      <c r="A1686" s="1"/>
      <c r="B1686" s="1"/>
      <c r="C1686" s="38" t="s">
        <v>2825</v>
      </c>
      <c r="D1686" s="51">
        <f>SUM(D1687:D1738)</f>
        <v>65245</v>
      </c>
      <c r="E1686" s="4"/>
      <c r="F1686" s="77"/>
      <c r="G1686" s="77"/>
      <c r="H1686" s="51"/>
      <c r="I1686" s="51"/>
    </row>
    <row r="1687" spans="1:9" s="10" customFormat="1" ht="15.75" customHeight="1" x14ac:dyDescent="0.25">
      <c r="A1687" s="1"/>
      <c r="B1687" s="2"/>
      <c r="C1687" s="39" t="s">
        <v>2554</v>
      </c>
      <c r="D1687" s="50">
        <v>434</v>
      </c>
      <c r="E1687" s="4"/>
      <c r="F1687" s="77"/>
      <c r="G1687" s="77"/>
      <c r="H1687" s="2"/>
    </row>
    <row r="1688" spans="1:9" s="10" customFormat="1" ht="15.75" customHeight="1" x14ac:dyDescent="0.25">
      <c r="A1688" s="1"/>
      <c r="B1688" s="2"/>
      <c r="C1688" s="39" t="s">
        <v>2555</v>
      </c>
      <c r="D1688" s="50">
        <v>2832</v>
      </c>
      <c r="E1688" s="4"/>
      <c r="F1688" s="77"/>
      <c r="G1688" s="77"/>
      <c r="H1688" s="2"/>
    </row>
    <row r="1689" spans="1:9" s="10" customFormat="1" ht="15.75" customHeight="1" x14ac:dyDescent="0.25">
      <c r="A1689" s="1"/>
      <c r="B1689" s="2"/>
      <c r="C1689" s="39" t="s">
        <v>54</v>
      </c>
      <c r="D1689" s="50">
        <v>1880</v>
      </c>
      <c r="E1689" s="4"/>
      <c r="F1689" s="77"/>
      <c r="G1689" s="77"/>
      <c r="H1689" s="2"/>
    </row>
    <row r="1690" spans="1:9" s="10" customFormat="1" ht="15.75" customHeight="1" x14ac:dyDescent="0.25">
      <c r="A1690" s="1"/>
      <c r="B1690" s="2"/>
      <c r="C1690" s="39" t="s">
        <v>2556</v>
      </c>
      <c r="D1690" s="50">
        <v>3516</v>
      </c>
      <c r="E1690" s="4"/>
      <c r="F1690" s="77"/>
      <c r="G1690" s="77"/>
      <c r="H1690" s="2"/>
    </row>
    <row r="1691" spans="1:9" s="10" customFormat="1" ht="15.75" customHeight="1" x14ac:dyDescent="0.25">
      <c r="A1691" s="1"/>
      <c r="B1691" s="2"/>
      <c r="C1691" s="39" t="s">
        <v>90</v>
      </c>
      <c r="D1691" s="50">
        <v>2154</v>
      </c>
      <c r="E1691" s="4"/>
      <c r="F1691" s="77"/>
      <c r="G1691" s="77"/>
      <c r="H1691" s="2"/>
    </row>
    <row r="1692" spans="1:9" s="10" customFormat="1" ht="15.75" customHeight="1" x14ac:dyDescent="0.25">
      <c r="A1692" s="1"/>
      <c r="B1692" s="2"/>
      <c r="C1692" s="39" t="s">
        <v>2557</v>
      </c>
      <c r="D1692" s="50">
        <v>1014</v>
      </c>
      <c r="E1692" s="4"/>
      <c r="F1692" s="77"/>
      <c r="G1692" s="77"/>
      <c r="H1692" s="2"/>
    </row>
    <row r="1693" spans="1:9" s="10" customFormat="1" ht="15.75" customHeight="1" x14ac:dyDescent="0.25">
      <c r="A1693" s="1"/>
      <c r="B1693" s="2"/>
      <c r="C1693" s="39" t="s">
        <v>1767</v>
      </c>
      <c r="D1693" s="50">
        <v>523</v>
      </c>
      <c r="E1693" s="4"/>
      <c r="F1693" s="77"/>
      <c r="G1693" s="77"/>
      <c r="H1693" s="2"/>
    </row>
    <row r="1694" spans="1:9" s="10" customFormat="1" ht="15.75" customHeight="1" x14ac:dyDescent="0.25">
      <c r="A1694" s="1"/>
      <c r="B1694" s="2"/>
      <c r="C1694" s="39" t="s">
        <v>32</v>
      </c>
      <c r="D1694" s="50">
        <v>1143</v>
      </c>
      <c r="E1694" s="4"/>
      <c r="F1694" s="77"/>
      <c r="G1694" s="77"/>
      <c r="H1694" s="2"/>
    </row>
    <row r="1695" spans="1:9" s="10" customFormat="1" ht="15.75" customHeight="1" x14ac:dyDescent="0.25">
      <c r="A1695" s="1"/>
      <c r="B1695" s="2"/>
      <c r="C1695" s="39" t="s">
        <v>33</v>
      </c>
      <c r="D1695" s="50">
        <v>1176</v>
      </c>
      <c r="E1695" s="4"/>
      <c r="F1695" s="77"/>
      <c r="G1695" s="77"/>
      <c r="H1695" s="2"/>
    </row>
    <row r="1696" spans="1:9" s="10" customFormat="1" ht="15.75" customHeight="1" x14ac:dyDescent="0.25">
      <c r="A1696" s="1"/>
      <c r="B1696" s="2"/>
      <c r="C1696" s="39" t="s">
        <v>34</v>
      </c>
      <c r="D1696" s="50">
        <v>1070</v>
      </c>
      <c r="E1696" s="4"/>
      <c r="F1696" s="77"/>
      <c r="G1696" s="77"/>
      <c r="H1696" s="2"/>
    </row>
    <row r="1697" spans="1:8" s="10" customFormat="1" ht="15.75" customHeight="1" x14ac:dyDescent="0.25">
      <c r="A1697" s="1"/>
      <c r="B1697" s="2"/>
      <c r="C1697" s="39" t="s">
        <v>35</v>
      </c>
      <c r="D1697" s="50">
        <v>1040</v>
      </c>
      <c r="E1697" s="4"/>
      <c r="F1697" s="77"/>
      <c r="G1697" s="77"/>
      <c r="H1697" s="2"/>
    </row>
    <row r="1698" spans="1:8" s="10" customFormat="1" ht="15.75" customHeight="1" x14ac:dyDescent="0.25">
      <c r="A1698" s="1"/>
      <c r="B1698" s="2"/>
      <c r="C1698" s="39" t="s">
        <v>36</v>
      </c>
      <c r="D1698" s="50">
        <v>436</v>
      </c>
      <c r="E1698" s="4"/>
      <c r="F1698" s="77"/>
      <c r="G1698" s="77"/>
      <c r="H1698" s="2"/>
    </row>
    <row r="1699" spans="1:8" s="10" customFormat="1" ht="15.75" customHeight="1" x14ac:dyDescent="0.25">
      <c r="A1699" s="1"/>
      <c r="B1699" s="2"/>
      <c r="C1699" s="39" t="s">
        <v>37</v>
      </c>
      <c r="D1699" s="50">
        <v>548</v>
      </c>
      <c r="E1699" s="4"/>
      <c r="F1699" s="77"/>
      <c r="G1699" s="77"/>
      <c r="H1699" s="2"/>
    </row>
    <row r="1700" spans="1:8" s="10" customFormat="1" ht="15.75" customHeight="1" x14ac:dyDescent="0.25">
      <c r="A1700" s="1"/>
      <c r="B1700" s="2"/>
      <c r="C1700" s="39" t="s">
        <v>38</v>
      </c>
      <c r="D1700" s="50">
        <v>1344</v>
      </c>
      <c r="E1700" s="4"/>
      <c r="F1700" s="77"/>
      <c r="G1700" s="77"/>
      <c r="H1700" s="2"/>
    </row>
    <row r="1701" spans="1:8" s="10" customFormat="1" ht="15.75" customHeight="1" x14ac:dyDescent="0.25">
      <c r="A1701" s="1"/>
      <c r="B1701" s="2"/>
      <c r="C1701" s="39" t="s">
        <v>39</v>
      </c>
      <c r="D1701" s="50">
        <v>1548</v>
      </c>
      <c r="E1701" s="4"/>
      <c r="F1701" s="77"/>
      <c r="G1701" s="77"/>
      <c r="H1701" s="2"/>
    </row>
    <row r="1702" spans="1:8" s="10" customFormat="1" ht="15.75" customHeight="1" x14ac:dyDescent="0.25">
      <c r="A1702" s="1"/>
      <c r="B1702" s="2"/>
      <c r="C1702" s="39" t="s">
        <v>86</v>
      </c>
      <c r="D1702" s="50">
        <v>1219</v>
      </c>
      <c r="E1702" s="4"/>
      <c r="F1702" s="77"/>
      <c r="G1702" s="77"/>
      <c r="H1702" s="2"/>
    </row>
    <row r="1703" spans="1:8" s="10" customFormat="1" ht="15.75" customHeight="1" x14ac:dyDescent="0.25">
      <c r="A1703" s="1"/>
      <c r="B1703" s="2"/>
      <c r="C1703" s="39" t="s">
        <v>2558</v>
      </c>
      <c r="D1703" s="50">
        <v>1427</v>
      </c>
      <c r="E1703" s="4"/>
      <c r="F1703" s="77"/>
      <c r="G1703" s="77"/>
      <c r="H1703" s="2"/>
    </row>
    <row r="1704" spans="1:8" s="10" customFormat="1" ht="15.75" customHeight="1" x14ac:dyDescent="0.25">
      <c r="A1704" s="1"/>
      <c r="B1704" s="2"/>
      <c r="C1704" s="39" t="s">
        <v>2559</v>
      </c>
      <c r="D1704" s="50">
        <v>2466</v>
      </c>
      <c r="E1704" s="4"/>
      <c r="F1704" s="77"/>
      <c r="G1704" s="77"/>
      <c r="H1704" s="2"/>
    </row>
    <row r="1705" spans="1:8" s="10" customFormat="1" ht="15.75" customHeight="1" x14ac:dyDescent="0.25">
      <c r="A1705" s="1"/>
      <c r="B1705" s="2"/>
      <c r="C1705" s="39" t="s">
        <v>1940</v>
      </c>
      <c r="D1705" s="50">
        <v>620</v>
      </c>
      <c r="E1705" s="4"/>
      <c r="F1705" s="77"/>
      <c r="G1705" s="77"/>
      <c r="H1705" s="2"/>
    </row>
    <row r="1706" spans="1:8" s="10" customFormat="1" ht="15.75" customHeight="1" x14ac:dyDescent="0.25">
      <c r="A1706" s="1"/>
      <c r="B1706" s="2"/>
      <c r="C1706" s="39" t="s">
        <v>2560</v>
      </c>
      <c r="D1706" s="50">
        <v>1432</v>
      </c>
      <c r="E1706" s="4"/>
      <c r="F1706" s="77"/>
      <c r="G1706" s="77"/>
      <c r="H1706" s="2"/>
    </row>
    <row r="1707" spans="1:8" s="10" customFormat="1" ht="15.75" customHeight="1" x14ac:dyDescent="0.25">
      <c r="A1707" s="1"/>
      <c r="B1707" s="2"/>
      <c r="C1707" s="39" t="s">
        <v>2561</v>
      </c>
      <c r="D1707" s="50">
        <v>855</v>
      </c>
      <c r="E1707" s="4"/>
      <c r="F1707" s="77"/>
      <c r="G1707" s="77"/>
      <c r="H1707" s="2"/>
    </row>
    <row r="1708" spans="1:8" s="10" customFormat="1" ht="15.75" customHeight="1" x14ac:dyDescent="0.25">
      <c r="A1708" s="1"/>
      <c r="B1708" s="2"/>
      <c r="C1708" s="39" t="s">
        <v>2562</v>
      </c>
      <c r="D1708" s="50">
        <v>2053</v>
      </c>
      <c r="E1708" s="4"/>
      <c r="F1708" s="77"/>
      <c r="G1708" s="77"/>
      <c r="H1708" s="2"/>
    </row>
    <row r="1709" spans="1:8" s="10" customFormat="1" ht="15.75" customHeight="1" x14ac:dyDescent="0.25">
      <c r="A1709" s="1"/>
      <c r="B1709" s="2"/>
      <c r="C1709" s="39" t="s">
        <v>26</v>
      </c>
      <c r="D1709" s="50">
        <v>740</v>
      </c>
      <c r="E1709" s="4"/>
      <c r="F1709" s="77"/>
      <c r="G1709" s="77"/>
      <c r="H1709" s="2"/>
    </row>
    <row r="1710" spans="1:8" s="10" customFormat="1" ht="15.75" customHeight="1" x14ac:dyDescent="0.25">
      <c r="A1710" s="1"/>
      <c r="B1710" s="2"/>
      <c r="C1710" s="39" t="s">
        <v>348</v>
      </c>
      <c r="D1710" s="50">
        <v>304</v>
      </c>
      <c r="E1710" s="4"/>
      <c r="F1710" s="77"/>
      <c r="G1710" s="77"/>
      <c r="H1710" s="2"/>
    </row>
    <row r="1711" spans="1:8" s="10" customFormat="1" ht="15.75" customHeight="1" x14ac:dyDescent="0.25">
      <c r="A1711" s="1"/>
      <c r="B1711" s="2"/>
      <c r="C1711" s="39" t="s">
        <v>2563</v>
      </c>
      <c r="D1711" s="50">
        <v>3811</v>
      </c>
      <c r="E1711" s="4"/>
      <c r="F1711" s="77"/>
      <c r="G1711" s="77"/>
      <c r="H1711" s="2"/>
    </row>
    <row r="1712" spans="1:8" s="10" customFormat="1" ht="15.75" customHeight="1" x14ac:dyDescent="0.25">
      <c r="A1712" s="1"/>
      <c r="B1712" s="2"/>
      <c r="C1712" s="39" t="s">
        <v>2564</v>
      </c>
      <c r="D1712" s="50">
        <v>705</v>
      </c>
      <c r="E1712" s="4"/>
      <c r="F1712" s="77"/>
      <c r="G1712" s="77"/>
      <c r="H1712" s="2"/>
    </row>
    <row r="1713" spans="1:8" s="10" customFormat="1" ht="15.75" customHeight="1" x14ac:dyDescent="0.25">
      <c r="A1713" s="1"/>
      <c r="B1713" s="2"/>
      <c r="C1713" s="39" t="s">
        <v>941</v>
      </c>
      <c r="D1713" s="50">
        <v>407</v>
      </c>
      <c r="E1713" s="4"/>
      <c r="F1713" s="77"/>
      <c r="G1713" s="77"/>
      <c r="H1713" s="2"/>
    </row>
    <row r="1714" spans="1:8" s="10" customFormat="1" ht="15.75" customHeight="1" x14ac:dyDescent="0.25">
      <c r="A1714" s="1"/>
      <c r="B1714" s="2"/>
      <c r="C1714" s="39" t="s">
        <v>2565</v>
      </c>
      <c r="D1714" s="50">
        <v>1810</v>
      </c>
      <c r="E1714" s="4"/>
      <c r="F1714" s="77"/>
      <c r="G1714" s="77"/>
      <c r="H1714" s="2"/>
    </row>
    <row r="1715" spans="1:8" s="10" customFormat="1" ht="15.75" customHeight="1" x14ac:dyDescent="0.25">
      <c r="A1715" s="1"/>
      <c r="B1715" s="2"/>
      <c r="C1715" s="39" t="s">
        <v>2566</v>
      </c>
      <c r="D1715" s="50">
        <v>1501</v>
      </c>
      <c r="E1715" s="4"/>
      <c r="F1715" s="77"/>
      <c r="G1715" s="77"/>
      <c r="H1715" s="2"/>
    </row>
    <row r="1716" spans="1:8" s="10" customFormat="1" ht="15.75" customHeight="1" x14ac:dyDescent="0.25">
      <c r="A1716" s="1"/>
      <c r="B1716" s="2"/>
      <c r="C1716" s="39" t="s">
        <v>63</v>
      </c>
      <c r="D1716" s="50">
        <v>672</v>
      </c>
      <c r="E1716" s="4"/>
      <c r="F1716" s="77"/>
      <c r="G1716" s="77"/>
      <c r="H1716" s="2"/>
    </row>
    <row r="1717" spans="1:8" s="10" customFormat="1" ht="15.75" customHeight="1" x14ac:dyDescent="0.25">
      <c r="A1717" s="1"/>
      <c r="B1717" s="2"/>
      <c r="C1717" s="39" t="s">
        <v>207</v>
      </c>
      <c r="D1717" s="50">
        <v>777</v>
      </c>
      <c r="E1717" s="4"/>
      <c r="F1717" s="77"/>
      <c r="G1717" s="77"/>
      <c r="H1717" s="2"/>
    </row>
    <row r="1718" spans="1:8" s="10" customFormat="1" ht="15.75" customHeight="1" x14ac:dyDescent="0.25">
      <c r="A1718" s="1"/>
      <c r="B1718" s="2"/>
      <c r="C1718" s="39" t="s">
        <v>2567</v>
      </c>
      <c r="D1718" s="50">
        <v>2767</v>
      </c>
      <c r="E1718" s="4"/>
      <c r="F1718" s="77"/>
      <c r="G1718" s="77"/>
      <c r="H1718" s="2"/>
    </row>
    <row r="1719" spans="1:8" s="10" customFormat="1" ht="15.75" customHeight="1" x14ac:dyDescent="0.25">
      <c r="A1719" s="1"/>
      <c r="B1719" s="2"/>
      <c r="C1719" s="39" t="s">
        <v>2568</v>
      </c>
      <c r="D1719" s="50">
        <v>372</v>
      </c>
      <c r="E1719" s="4"/>
      <c r="F1719" s="77"/>
      <c r="G1719" s="77"/>
      <c r="H1719" s="2"/>
    </row>
    <row r="1720" spans="1:8" s="10" customFormat="1" ht="15.75" customHeight="1" x14ac:dyDescent="0.25">
      <c r="A1720" s="1"/>
      <c r="B1720" s="2"/>
      <c r="C1720" s="39" t="s">
        <v>2601</v>
      </c>
      <c r="D1720" s="50">
        <v>378</v>
      </c>
      <c r="E1720" s="4"/>
      <c r="F1720" s="77"/>
      <c r="G1720" s="77"/>
      <c r="H1720" s="2"/>
    </row>
    <row r="1721" spans="1:8" s="10" customFormat="1" ht="15.75" customHeight="1" x14ac:dyDescent="0.25">
      <c r="A1721" s="1"/>
      <c r="B1721" s="2"/>
      <c r="C1721" s="39" t="s">
        <v>2569</v>
      </c>
      <c r="D1721" s="50">
        <v>476</v>
      </c>
      <c r="E1721" s="4"/>
      <c r="F1721" s="77"/>
      <c r="G1721" s="77"/>
      <c r="H1721" s="2"/>
    </row>
    <row r="1722" spans="1:8" s="10" customFormat="1" ht="15.75" customHeight="1" x14ac:dyDescent="0.25">
      <c r="A1722" s="1"/>
      <c r="B1722" s="2"/>
      <c r="C1722" s="39" t="s">
        <v>2570</v>
      </c>
      <c r="D1722" s="50">
        <v>826</v>
      </c>
      <c r="E1722" s="4"/>
      <c r="F1722" s="77"/>
      <c r="G1722" s="77"/>
      <c r="H1722" s="2"/>
    </row>
    <row r="1723" spans="1:8" s="10" customFormat="1" ht="15.75" customHeight="1" x14ac:dyDescent="0.25">
      <c r="A1723" s="1"/>
      <c r="B1723" s="2"/>
      <c r="C1723" s="39" t="s">
        <v>2061</v>
      </c>
      <c r="D1723" s="50">
        <v>989</v>
      </c>
      <c r="E1723" s="4"/>
      <c r="F1723" s="77"/>
      <c r="G1723" s="77"/>
      <c r="H1723" s="2"/>
    </row>
    <row r="1724" spans="1:8" s="10" customFormat="1" ht="15.75" customHeight="1" x14ac:dyDescent="0.25">
      <c r="A1724" s="1"/>
      <c r="B1724" s="2"/>
      <c r="C1724" s="39" t="s">
        <v>2571</v>
      </c>
      <c r="D1724" s="50">
        <v>574</v>
      </c>
      <c r="E1724" s="4"/>
      <c r="F1724" s="77"/>
      <c r="G1724" s="77"/>
      <c r="H1724" s="2"/>
    </row>
    <row r="1725" spans="1:8" s="10" customFormat="1" ht="15.75" customHeight="1" x14ac:dyDescent="0.25">
      <c r="A1725" s="1"/>
      <c r="B1725" s="2"/>
      <c r="C1725" s="39" t="s">
        <v>2572</v>
      </c>
      <c r="D1725" s="50">
        <v>574</v>
      </c>
      <c r="E1725" s="4"/>
      <c r="F1725" s="77"/>
      <c r="G1725" s="77"/>
      <c r="H1725" s="2"/>
    </row>
    <row r="1726" spans="1:8" s="10" customFormat="1" ht="15.75" customHeight="1" x14ac:dyDescent="0.25">
      <c r="A1726" s="1"/>
      <c r="B1726" s="2"/>
      <c r="C1726" s="39" t="s">
        <v>966</v>
      </c>
      <c r="D1726" s="50">
        <v>867</v>
      </c>
      <c r="E1726" s="4"/>
      <c r="F1726" s="77"/>
      <c r="G1726" s="77"/>
      <c r="H1726" s="2"/>
    </row>
    <row r="1727" spans="1:8" s="10" customFormat="1" ht="15.75" customHeight="1" x14ac:dyDescent="0.25">
      <c r="A1727" s="1"/>
      <c r="B1727" s="2"/>
      <c r="C1727" s="39" t="s">
        <v>2573</v>
      </c>
      <c r="D1727" s="50">
        <v>2496</v>
      </c>
      <c r="E1727" s="4"/>
      <c r="F1727" s="77"/>
      <c r="G1727" s="77"/>
      <c r="H1727" s="2"/>
    </row>
    <row r="1728" spans="1:8" s="10" customFormat="1" ht="15.75" customHeight="1" x14ac:dyDescent="0.25">
      <c r="A1728" s="1"/>
      <c r="B1728" s="2"/>
      <c r="C1728" s="39" t="s">
        <v>2574</v>
      </c>
      <c r="D1728" s="50">
        <v>2192</v>
      </c>
      <c r="E1728" s="4"/>
      <c r="F1728" s="77"/>
      <c r="G1728" s="77"/>
      <c r="H1728" s="2"/>
    </row>
    <row r="1729" spans="1:9" s="10" customFormat="1" ht="15.75" customHeight="1" x14ac:dyDescent="0.25">
      <c r="A1729" s="1"/>
      <c r="B1729" s="2"/>
      <c r="C1729" s="39" t="s">
        <v>2575</v>
      </c>
      <c r="D1729" s="50">
        <v>1791</v>
      </c>
      <c r="E1729" s="4"/>
      <c r="F1729" s="77"/>
      <c r="G1729" s="77"/>
      <c r="H1729" s="2"/>
    </row>
    <row r="1730" spans="1:9" s="10" customFormat="1" ht="15.75" customHeight="1" x14ac:dyDescent="0.25">
      <c r="A1730" s="1"/>
      <c r="B1730" s="2"/>
      <c r="C1730" s="39" t="s">
        <v>2576</v>
      </c>
      <c r="D1730" s="50">
        <v>500</v>
      </c>
      <c r="E1730" s="4"/>
      <c r="F1730" s="77"/>
      <c r="G1730" s="77"/>
      <c r="H1730" s="2"/>
    </row>
    <row r="1731" spans="1:9" s="10" customFormat="1" ht="15.75" customHeight="1" x14ac:dyDescent="0.25">
      <c r="A1731" s="1"/>
      <c r="B1731" s="2"/>
      <c r="C1731" s="39" t="s">
        <v>2577</v>
      </c>
      <c r="D1731" s="50">
        <v>2461</v>
      </c>
      <c r="E1731" s="4"/>
      <c r="F1731" s="77"/>
      <c r="G1731" s="77"/>
      <c r="H1731" s="2"/>
    </row>
    <row r="1732" spans="1:9" s="10" customFormat="1" ht="15.75" customHeight="1" x14ac:dyDescent="0.25">
      <c r="A1732" s="1"/>
      <c r="B1732" s="2"/>
      <c r="C1732" s="39" t="s">
        <v>2578</v>
      </c>
      <c r="D1732" s="50">
        <v>2776</v>
      </c>
      <c r="E1732" s="4"/>
      <c r="F1732" s="77"/>
      <c r="G1732" s="77"/>
      <c r="H1732" s="2"/>
    </row>
    <row r="1733" spans="1:9" s="10" customFormat="1" ht="15.75" customHeight="1" x14ac:dyDescent="0.25">
      <c r="A1733" s="1"/>
      <c r="B1733" s="2"/>
      <c r="C1733" s="39" t="s">
        <v>20</v>
      </c>
      <c r="D1733" s="50">
        <v>432</v>
      </c>
      <c r="E1733" s="4"/>
      <c r="F1733" s="77"/>
      <c r="G1733" s="77"/>
      <c r="H1733" s="2"/>
    </row>
    <row r="1734" spans="1:9" s="10" customFormat="1" ht="15.75" customHeight="1" x14ac:dyDescent="0.25">
      <c r="A1734" s="1"/>
      <c r="B1734" s="2"/>
      <c r="C1734" s="39" t="s">
        <v>2579</v>
      </c>
      <c r="D1734" s="50">
        <v>340</v>
      </c>
      <c r="E1734" s="4"/>
      <c r="F1734" s="77"/>
      <c r="G1734" s="77"/>
      <c r="H1734" s="2"/>
    </row>
    <row r="1735" spans="1:9" s="10" customFormat="1" ht="15.75" customHeight="1" x14ac:dyDescent="0.25">
      <c r="A1735" s="1"/>
      <c r="B1735" s="2"/>
      <c r="C1735" s="39" t="s">
        <v>2580</v>
      </c>
      <c r="D1735" s="50">
        <v>619</v>
      </c>
      <c r="E1735" s="4"/>
      <c r="F1735" s="77"/>
      <c r="G1735" s="77"/>
      <c r="H1735" s="2"/>
    </row>
    <row r="1736" spans="1:9" s="10" customFormat="1" ht="15.75" customHeight="1" x14ac:dyDescent="0.25">
      <c r="A1736" s="1"/>
      <c r="B1736" s="2"/>
      <c r="C1736" s="39" t="s">
        <v>813</v>
      </c>
      <c r="D1736" s="50">
        <v>415</v>
      </c>
      <c r="E1736" s="4"/>
      <c r="F1736" s="77"/>
      <c r="G1736" s="77"/>
      <c r="H1736" s="2"/>
    </row>
    <row r="1737" spans="1:9" s="10" customFormat="1" ht="15.75" customHeight="1" x14ac:dyDescent="0.25">
      <c r="A1737" s="1"/>
      <c r="B1737" s="2"/>
      <c r="C1737" s="39" t="s">
        <v>2581</v>
      </c>
      <c r="D1737" s="50">
        <v>1473</v>
      </c>
      <c r="E1737" s="4"/>
      <c r="F1737" s="77"/>
      <c r="G1737" s="77"/>
      <c r="H1737" s="2"/>
    </row>
    <row r="1738" spans="1:9" s="10" customFormat="1" ht="15.75" customHeight="1" x14ac:dyDescent="0.25">
      <c r="A1738" s="1"/>
      <c r="B1738" s="2"/>
      <c r="C1738" s="39" t="s">
        <v>2582</v>
      </c>
      <c r="D1738" s="50">
        <v>470</v>
      </c>
      <c r="E1738" s="4"/>
      <c r="F1738" s="77"/>
      <c r="G1738" s="77"/>
      <c r="H1738" s="2"/>
    </row>
    <row r="1739" spans="1:9" s="10" customFormat="1" ht="15.75" customHeight="1" x14ac:dyDescent="0.25">
      <c r="A1739" s="1"/>
      <c r="B1739" s="1"/>
      <c r="C1739" s="39" t="s">
        <v>952</v>
      </c>
      <c r="D1739" s="50"/>
      <c r="E1739" s="4"/>
      <c r="F1739" s="77"/>
      <c r="G1739" s="77"/>
      <c r="H1739" s="2"/>
    </row>
    <row r="1740" spans="1:9" s="8" customFormat="1" ht="15.75" customHeight="1" x14ac:dyDescent="0.25">
      <c r="A1740" s="1"/>
      <c r="B1740" s="1"/>
      <c r="C1740" s="38" t="s">
        <v>2826</v>
      </c>
      <c r="D1740" s="51">
        <f>SUM(D1741:D1788)</f>
        <v>23021</v>
      </c>
      <c r="E1740" s="4"/>
      <c r="F1740" s="77"/>
      <c r="G1740" s="77"/>
      <c r="H1740" s="51"/>
      <c r="I1740" s="51"/>
    </row>
    <row r="1741" spans="1:9" s="10" customFormat="1" ht="15.75" customHeight="1" x14ac:dyDescent="0.25">
      <c r="A1741" s="1"/>
      <c r="B1741" s="2"/>
      <c r="C1741" s="39" t="s">
        <v>2583</v>
      </c>
      <c r="D1741" s="50">
        <v>1177</v>
      </c>
      <c r="E1741" s="4"/>
      <c r="F1741" s="77"/>
      <c r="G1741" s="77"/>
      <c r="H1741" s="2"/>
    </row>
    <row r="1742" spans="1:9" s="10" customFormat="1" ht="15.75" customHeight="1" x14ac:dyDescent="0.25">
      <c r="A1742" s="1"/>
      <c r="B1742" s="2"/>
      <c r="C1742" s="39" t="s">
        <v>2584</v>
      </c>
      <c r="D1742" s="50">
        <v>231</v>
      </c>
      <c r="E1742" s="4"/>
      <c r="F1742" s="77"/>
      <c r="G1742" s="77"/>
      <c r="H1742" s="2"/>
    </row>
    <row r="1743" spans="1:9" s="10" customFormat="1" ht="15.75" customHeight="1" x14ac:dyDescent="0.25">
      <c r="A1743" s="1"/>
      <c r="B1743" s="2"/>
      <c r="C1743" s="39" t="s">
        <v>2585</v>
      </c>
      <c r="D1743" s="50">
        <v>273</v>
      </c>
      <c r="E1743" s="4"/>
      <c r="F1743" s="77"/>
      <c r="G1743" s="77"/>
      <c r="H1743" s="2"/>
    </row>
    <row r="1744" spans="1:9" s="10" customFormat="1" ht="15.75" customHeight="1" x14ac:dyDescent="0.25">
      <c r="A1744" s="1"/>
      <c r="B1744" s="2"/>
      <c r="C1744" s="39" t="s">
        <v>2034</v>
      </c>
      <c r="D1744" s="50">
        <v>319</v>
      </c>
      <c r="E1744" s="4"/>
      <c r="F1744" s="77"/>
      <c r="G1744" s="77"/>
      <c r="H1744" s="2"/>
    </row>
    <row r="1745" spans="1:8" s="10" customFormat="1" ht="15.75" customHeight="1" x14ac:dyDescent="0.25">
      <c r="A1745" s="1"/>
      <c r="B1745" s="2"/>
      <c r="C1745" s="39" t="s">
        <v>252</v>
      </c>
      <c r="D1745" s="50">
        <v>433</v>
      </c>
      <c r="E1745" s="4"/>
      <c r="F1745" s="77"/>
      <c r="G1745" s="77"/>
      <c r="H1745" s="2"/>
    </row>
    <row r="1746" spans="1:8" s="10" customFormat="1" ht="15.75" customHeight="1" x14ac:dyDescent="0.25">
      <c r="A1746" s="1"/>
      <c r="B1746" s="2"/>
      <c r="C1746" s="39" t="s">
        <v>2586</v>
      </c>
      <c r="D1746" s="50">
        <v>193</v>
      </c>
      <c r="E1746" s="4"/>
      <c r="F1746" s="77"/>
      <c r="G1746" s="77"/>
      <c r="H1746" s="2"/>
    </row>
    <row r="1747" spans="1:8" s="10" customFormat="1" ht="15.75" customHeight="1" x14ac:dyDescent="0.25">
      <c r="A1747" s="1"/>
      <c r="B1747" s="2"/>
      <c r="C1747" s="39" t="s">
        <v>177</v>
      </c>
      <c r="D1747" s="50">
        <v>298</v>
      </c>
      <c r="E1747" s="4"/>
      <c r="F1747" s="77"/>
      <c r="G1747" s="77"/>
      <c r="H1747" s="2"/>
    </row>
    <row r="1748" spans="1:8" s="10" customFormat="1" ht="15.75" customHeight="1" x14ac:dyDescent="0.25">
      <c r="A1748" s="1"/>
      <c r="B1748" s="2"/>
      <c r="C1748" s="39" t="s">
        <v>2587</v>
      </c>
      <c r="D1748" s="50">
        <v>345</v>
      </c>
      <c r="E1748" s="4"/>
      <c r="F1748" s="77"/>
      <c r="G1748" s="77"/>
      <c r="H1748" s="2"/>
    </row>
    <row r="1749" spans="1:8" s="10" customFormat="1" ht="15.75" customHeight="1" x14ac:dyDescent="0.25">
      <c r="A1749" s="1"/>
      <c r="B1749" s="2"/>
      <c r="C1749" s="39" t="s">
        <v>2588</v>
      </c>
      <c r="D1749" s="50">
        <v>386</v>
      </c>
      <c r="E1749" s="4"/>
      <c r="F1749" s="77"/>
      <c r="G1749" s="77"/>
      <c r="H1749" s="2"/>
    </row>
    <row r="1750" spans="1:8" s="10" customFormat="1" ht="15.75" customHeight="1" x14ac:dyDescent="0.25">
      <c r="A1750" s="1"/>
      <c r="B1750" s="2"/>
      <c r="C1750" s="39" t="s">
        <v>24</v>
      </c>
      <c r="D1750" s="50">
        <v>406</v>
      </c>
      <c r="E1750" s="4"/>
      <c r="F1750" s="77"/>
      <c r="G1750" s="77"/>
      <c r="H1750" s="2"/>
    </row>
    <row r="1751" spans="1:8" s="10" customFormat="1" ht="15.75" customHeight="1" x14ac:dyDescent="0.25">
      <c r="A1751" s="1"/>
      <c r="B1751" s="2"/>
      <c r="C1751" s="39" t="s">
        <v>25</v>
      </c>
      <c r="D1751" s="50">
        <v>424</v>
      </c>
      <c r="E1751" s="4"/>
      <c r="F1751" s="77"/>
      <c r="G1751" s="77"/>
      <c r="H1751" s="2"/>
    </row>
    <row r="1752" spans="1:8" s="10" customFormat="1" ht="15.75" customHeight="1" x14ac:dyDescent="0.25">
      <c r="A1752" s="1"/>
      <c r="B1752" s="2"/>
      <c r="C1752" s="39" t="s">
        <v>51</v>
      </c>
      <c r="D1752" s="50">
        <v>361</v>
      </c>
      <c r="E1752" s="4"/>
      <c r="F1752" s="77"/>
      <c r="G1752" s="77"/>
      <c r="H1752" s="2"/>
    </row>
    <row r="1753" spans="1:8" s="10" customFormat="1" ht="15.75" customHeight="1" x14ac:dyDescent="0.25">
      <c r="A1753" s="1"/>
      <c r="B1753" s="2"/>
      <c r="C1753" s="39" t="s">
        <v>2589</v>
      </c>
      <c r="D1753" s="50">
        <v>272</v>
      </c>
      <c r="E1753" s="4"/>
      <c r="F1753" s="77"/>
      <c r="G1753" s="77"/>
      <c r="H1753" s="2"/>
    </row>
    <row r="1754" spans="1:8" s="10" customFormat="1" ht="15.75" customHeight="1" x14ac:dyDescent="0.25">
      <c r="A1754" s="1"/>
      <c r="B1754" s="2"/>
      <c r="C1754" s="39" t="s">
        <v>1106</v>
      </c>
      <c r="D1754" s="50">
        <v>447</v>
      </c>
      <c r="E1754" s="4"/>
      <c r="F1754" s="77"/>
      <c r="G1754" s="77"/>
      <c r="H1754" s="2"/>
    </row>
    <row r="1755" spans="1:8" s="10" customFormat="1" ht="15.75" customHeight="1" x14ac:dyDescent="0.25">
      <c r="A1755" s="1"/>
      <c r="B1755" s="2"/>
      <c r="C1755" s="39" t="s">
        <v>2590</v>
      </c>
      <c r="D1755" s="50">
        <v>324</v>
      </c>
      <c r="E1755" s="4"/>
      <c r="F1755" s="77"/>
      <c r="G1755" s="77"/>
      <c r="H1755" s="2"/>
    </row>
    <row r="1756" spans="1:8" s="10" customFormat="1" ht="15.75" customHeight="1" x14ac:dyDescent="0.25">
      <c r="A1756" s="1"/>
      <c r="B1756" s="2"/>
      <c r="C1756" s="39" t="s">
        <v>2591</v>
      </c>
      <c r="D1756" s="50">
        <v>577</v>
      </c>
      <c r="E1756" s="4"/>
      <c r="F1756" s="77"/>
      <c r="G1756" s="77"/>
      <c r="H1756" s="2"/>
    </row>
    <row r="1757" spans="1:8" s="10" customFormat="1" ht="15.75" customHeight="1" x14ac:dyDescent="0.25">
      <c r="A1757" s="1"/>
      <c r="B1757" s="2"/>
      <c r="C1757" s="39" t="s">
        <v>2592</v>
      </c>
      <c r="D1757" s="50">
        <v>233</v>
      </c>
      <c r="E1757" s="4"/>
      <c r="F1757" s="77"/>
      <c r="G1757" s="77"/>
      <c r="H1757" s="2"/>
    </row>
    <row r="1758" spans="1:8" s="10" customFormat="1" ht="15.75" customHeight="1" x14ac:dyDescent="0.25">
      <c r="A1758" s="1"/>
      <c r="B1758" s="2"/>
      <c r="C1758" s="39" t="s">
        <v>2593</v>
      </c>
      <c r="D1758" s="50">
        <v>149</v>
      </c>
      <c r="E1758" s="4"/>
      <c r="F1758" s="77"/>
      <c r="G1758" s="77"/>
      <c r="H1758" s="2"/>
    </row>
    <row r="1759" spans="1:8" s="10" customFormat="1" ht="15.75" customHeight="1" x14ac:dyDescent="0.25">
      <c r="A1759" s="1"/>
      <c r="B1759" s="2"/>
      <c r="C1759" s="39" t="s">
        <v>26</v>
      </c>
      <c r="D1759" s="50">
        <v>360</v>
      </c>
      <c r="E1759" s="4"/>
      <c r="F1759" s="77"/>
      <c r="G1759" s="77"/>
      <c r="H1759" s="2"/>
    </row>
    <row r="1760" spans="1:8" s="10" customFormat="1" ht="15.75" customHeight="1" x14ac:dyDescent="0.25">
      <c r="A1760" s="1"/>
      <c r="B1760" s="2"/>
      <c r="C1760" s="39" t="s">
        <v>2594</v>
      </c>
      <c r="D1760" s="50">
        <v>1112</v>
      </c>
      <c r="E1760" s="4"/>
      <c r="F1760" s="77"/>
      <c r="G1760" s="77"/>
      <c r="H1760" s="2"/>
    </row>
    <row r="1761" spans="1:8" s="10" customFormat="1" ht="15.75" customHeight="1" x14ac:dyDescent="0.25">
      <c r="A1761" s="1"/>
      <c r="B1761" s="2"/>
      <c r="C1761" s="39" t="s">
        <v>2595</v>
      </c>
      <c r="D1761" s="50">
        <v>280</v>
      </c>
      <c r="E1761" s="4"/>
      <c r="F1761" s="77"/>
      <c r="G1761" s="77"/>
      <c r="H1761" s="2"/>
    </row>
    <row r="1762" spans="1:8" s="10" customFormat="1" ht="15.75" customHeight="1" x14ac:dyDescent="0.25">
      <c r="A1762" s="1"/>
      <c r="B1762" s="2"/>
      <c r="C1762" s="39" t="s">
        <v>2596</v>
      </c>
      <c r="D1762" s="50">
        <v>233</v>
      </c>
      <c r="E1762" s="4"/>
      <c r="F1762" s="77"/>
      <c r="G1762" s="77"/>
      <c r="H1762" s="2"/>
    </row>
    <row r="1763" spans="1:8" s="10" customFormat="1" ht="15.75" customHeight="1" x14ac:dyDescent="0.25">
      <c r="A1763" s="1"/>
      <c r="B1763" s="2"/>
      <c r="C1763" s="39" t="s">
        <v>2597</v>
      </c>
      <c r="D1763" s="50">
        <v>175</v>
      </c>
      <c r="E1763" s="4"/>
      <c r="F1763" s="77"/>
      <c r="G1763" s="77"/>
      <c r="H1763" s="2"/>
    </row>
    <row r="1764" spans="1:8" s="10" customFormat="1" ht="15.75" customHeight="1" x14ac:dyDescent="0.25">
      <c r="A1764" s="1"/>
      <c r="B1764" s="2"/>
      <c r="C1764" s="39" t="s">
        <v>2598</v>
      </c>
      <c r="D1764" s="50">
        <v>384</v>
      </c>
      <c r="E1764" s="4"/>
      <c r="F1764" s="77"/>
      <c r="G1764" s="77"/>
      <c r="H1764" s="2"/>
    </row>
    <row r="1765" spans="1:8" s="10" customFormat="1" ht="15.75" customHeight="1" x14ac:dyDescent="0.25">
      <c r="A1765" s="1"/>
      <c r="B1765" s="2"/>
      <c r="C1765" s="39" t="s">
        <v>2599</v>
      </c>
      <c r="D1765" s="50">
        <v>775</v>
      </c>
      <c r="E1765" s="4"/>
      <c r="F1765" s="77"/>
      <c r="G1765" s="77"/>
      <c r="H1765" s="2"/>
    </row>
    <row r="1766" spans="1:8" s="10" customFormat="1" ht="15.75" customHeight="1" x14ac:dyDescent="0.25">
      <c r="A1766" s="1"/>
      <c r="B1766" s="2"/>
      <c r="C1766" s="39" t="s">
        <v>2600</v>
      </c>
      <c r="D1766" s="50">
        <v>1313</v>
      </c>
      <c r="E1766" s="4"/>
      <c r="F1766" s="77"/>
      <c r="G1766" s="77"/>
      <c r="H1766" s="2"/>
    </row>
    <row r="1767" spans="1:8" s="10" customFormat="1" ht="15.75" customHeight="1" x14ac:dyDescent="0.25">
      <c r="A1767" s="1"/>
      <c r="B1767" s="2"/>
      <c r="C1767" s="39" t="s">
        <v>2057</v>
      </c>
      <c r="D1767" s="50">
        <v>693</v>
      </c>
      <c r="E1767" s="4"/>
      <c r="F1767" s="77"/>
      <c r="G1767" s="77"/>
      <c r="H1767" s="2"/>
    </row>
    <row r="1768" spans="1:8" s="10" customFormat="1" ht="15.75" customHeight="1" x14ac:dyDescent="0.25">
      <c r="A1768" s="1"/>
      <c r="B1768" s="2"/>
      <c r="C1768" s="39" t="s">
        <v>2601</v>
      </c>
      <c r="D1768" s="50">
        <v>225</v>
      </c>
      <c r="E1768" s="4"/>
      <c r="F1768" s="77"/>
      <c r="G1768" s="77"/>
      <c r="H1768" s="2"/>
    </row>
    <row r="1769" spans="1:8" s="10" customFormat="1" ht="15.75" customHeight="1" x14ac:dyDescent="0.25">
      <c r="A1769" s="1"/>
      <c r="B1769" s="2"/>
      <c r="C1769" s="39" t="s">
        <v>2602</v>
      </c>
      <c r="D1769" s="50">
        <v>667</v>
      </c>
      <c r="E1769" s="4"/>
      <c r="F1769" s="77"/>
      <c r="G1769" s="77"/>
      <c r="H1769" s="2"/>
    </row>
    <row r="1770" spans="1:8" s="10" customFormat="1" ht="15.75" customHeight="1" x14ac:dyDescent="0.25">
      <c r="A1770" s="1"/>
      <c r="B1770" s="2"/>
      <c r="C1770" s="39" t="s">
        <v>2603</v>
      </c>
      <c r="D1770" s="50">
        <v>473</v>
      </c>
      <c r="E1770" s="4"/>
      <c r="F1770" s="77"/>
      <c r="G1770" s="77"/>
      <c r="H1770" s="2"/>
    </row>
    <row r="1771" spans="1:8" s="10" customFormat="1" ht="15.75" customHeight="1" x14ac:dyDescent="0.25">
      <c r="A1771" s="1"/>
      <c r="B1771" s="2"/>
      <c r="C1771" s="39" t="s">
        <v>2604</v>
      </c>
      <c r="D1771" s="50">
        <v>165</v>
      </c>
      <c r="E1771" s="4"/>
      <c r="F1771" s="77"/>
      <c r="G1771" s="77"/>
      <c r="H1771" s="2"/>
    </row>
    <row r="1772" spans="1:8" s="10" customFormat="1" ht="15.75" customHeight="1" x14ac:dyDescent="0.25">
      <c r="A1772" s="1"/>
      <c r="B1772" s="2"/>
      <c r="C1772" s="39" t="s">
        <v>2605</v>
      </c>
      <c r="D1772" s="50">
        <v>701</v>
      </c>
      <c r="E1772" s="4"/>
      <c r="F1772" s="77"/>
      <c r="G1772" s="77"/>
      <c r="H1772" s="2"/>
    </row>
    <row r="1773" spans="1:8" s="10" customFormat="1" ht="15.75" customHeight="1" x14ac:dyDescent="0.25">
      <c r="A1773" s="1"/>
      <c r="B1773" s="2"/>
      <c r="C1773" s="39" t="s">
        <v>2606</v>
      </c>
      <c r="D1773" s="50">
        <v>565</v>
      </c>
      <c r="E1773" s="4"/>
      <c r="F1773" s="77"/>
      <c r="G1773" s="77"/>
      <c r="H1773" s="2"/>
    </row>
    <row r="1774" spans="1:8" s="10" customFormat="1" ht="15.75" customHeight="1" x14ac:dyDescent="0.25">
      <c r="A1774" s="1"/>
      <c r="B1774" s="2"/>
      <c r="C1774" s="39" t="s">
        <v>2607</v>
      </c>
      <c r="D1774" s="50">
        <v>268</v>
      </c>
      <c r="E1774" s="4"/>
      <c r="F1774" s="77"/>
      <c r="G1774" s="77"/>
      <c r="H1774" s="2"/>
    </row>
    <row r="1775" spans="1:8" s="10" customFormat="1" ht="15.75" customHeight="1" x14ac:dyDescent="0.25">
      <c r="A1775" s="1"/>
      <c r="B1775" s="2"/>
      <c r="C1775" s="39" t="s">
        <v>2608</v>
      </c>
      <c r="D1775" s="50">
        <v>841</v>
      </c>
      <c r="E1775" s="4"/>
      <c r="F1775" s="77"/>
      <c r="G1775" s="77"/>
      <c r="H1775" s="2"/>
    </row>
    <row r="1776" spans="1:8" s="10" customFormat="1" ht="15.75" customHeight="1" x14ac:dyDescent="0.25">
      <c r="A1776" s="1"/>
      <c r="B1776" s="2"/>
      <c r="C1776" s="39" t="s">
        <v>2609</v>
      </c>
      <c r="D1776" s="50">
        <v>449</v>
      </c>
      <c r="E1776" s="4"/>
      <c r="F1776" s="77"/>
      <c r="G1776" s="77"/>
      <c r="H1776" s="2"/>
    </row>
    <row r="1777" spans="1:9" s="10" customFormat="1" ht="15.75" customHeight="1" x14ac:dyDescent="0.25">
      <c r="A1777" s="1"/>
      <c r="B1777" s="2"/>
      <c r="C1777" s="39" t="s">
        <v>2610</v>
      </c>
      <c r="D1777" s="50">
        <v>516</v>
      </c>
      <c r="E1777" s="4"/>
      <c r="F1777" s="77"/>
      <c r="G1777" s="77"/>
      <c r="H1777" s="2"/>
    </row>
    <row r="1778" spans="1:9" s="10" customFormat="1" ht="15.75" customHeight="1" x14ac:dyDescent="0.25">
      <c r="A1778" s="1"/>
      <c r="B1778" s="2"/>
      <c r="C1778" s="39" t="s">
        <v>966</v>
      </c>
      <c r="D1778" s="50">
        <v>531</v>
      </c>
      <c r="E1778" s="4"/>
      <c r="F1778" s="77"/>
      <c r="G1778" s="77"/>
      <c r="H1778" s="2"/>
    </row>
    <row r="1779" spans="1:9" s="10" customFormat="1" ht="15.75" customHeight="1" x14ac:dyDescent="0.25">
      <c r="A1779" s="1"/>
      <c r="B1779" s="2"/>
      <c r="C1779" s="39" t="s">
        <v>2611</v>
      </c>
      <c r="D1779" s="50">
        <v>580</v>
      </c>
      <c r="E1779" s="4"/>
      <c r="F1779" s="77"/>
      <c r="G1779" s="77"/>
      <c r="H1779" s="2"/>
    </row>
    <row r="1780" spans="1:9" s="10" customFormat="1" ht="15.75" customHeight="1" x14ac:dyDescent="0.25">
      <c r="A1780" s="1"/>
      <c r="B1780" s="2"/>
      <c r="C1780" s="39" t="s">
        <v>2612</v>
      </c>
      <c r="D1780" s="50">
        <v>223</v>
      </c>
      <c r="E1780" s="4"/>
      <c r="F1780" s="77"/>
      <c r="G1780" s="77"/>
      <c r="H1780" s="2"/>
    </row>
    <row r="1781" spans="1:9" s="10" customFormat="1" ht="15.75" customHeight="1" x14ac:dyDescent="0.25">
      <c r="A1781" s="1"/>
      <c r="B1781" s="2"/>
      <c r="C1781" s="39" t="s">
        <v>6</v>
      </c>
      <c r="D1781" s="50">
        <v>344</v>
      </c>
      <c r="E1781" s="4"/>
      <c r="F1781" s="77"/>
      <c r="G1781" s="77"/>
      <c r="H1781" s="86"/>
    </row>
    <row r="1782" spans="1:9" s="10" customFormat="1" ht="15.75" customHeight="1" x14ac:dyDescent="0.25">
      <c r="A1782" s="1"/>
      <c r="B1782" s="2"/>
      <c r="C1782" s="39" t="s">
        <v>2613</v>
      </c>
      <c r="D1782" s="50">
        <v>483</v>
      </c>
      <c r="E1782" s="4"/>
      <c r="F1782" s="77"/>
      <c r="G1782" s="77"/>
      <c r="H1782" s="2"/>
    </row>
    <row r="1783" spans="1:9" s="10" customFormat="1" ht="15.75" customHeight="1" x14ac:dyDescent="0.25">
      <c r="A1783" s="1"/>
      <c r="B1783" s="2"/>
      <c r="C1783" s="39" t="s">
        <v>2614</v>
      </c>
      <c r="D1783" s="50">
        <v>569</v>
      </c>
      <c r="E1783" s="4"/>
      <c r="F1783" s="77"/>
      <c r="G1783" s="77"/>
      <c r="H1783" s="2"/>
    </row>
    <row r="1784" spans="1:9" s="10" customFormat="1" ht="15.75" customHeight="1" x14ac:dyDescent="0.25">
      <c r="A1784" s="1"/>
      <c r="B1784" s="2"/>
      <c r="C1784" s="39" t="s">
        <v>2615</v>
      </c>
      <c r="D1784" s="50">
        <v>555</v>
      </c>
      <c r="E1784" s="4"/>
      <c r="F1784" s="77"/>
      <c r="G1784" s="77"/>
      <c r="H1784" s="2"/>
    </row>
    <row r="1785" spans="1:9" s="10" customFormat="1" ht="15.75" customHeight="1" x14ac:dyDescent="0.25">
      <c r="A1785" s="1"/>
      <c r="B1785" s="2"/>
      <c r="C1785" s="39" t="s">
        <v>2616</v>
      </c>
      <c r="D1785" s="50">
        <v>848</v>
      </c>
      <c r="E1785" s="4"/>
      <c r="F1785" s="77"/>
      <c r="G1785" s="77"/>
      <c r="H1785" s="2"/>
    </row>
    <row r="1786" spans="1:9" s="10" customFormat="1" ht="15.75" customHeight="1" x14ac:dyDescent="0.25">
      <c r="A1786" s="1"/>
      <c r="B1786" s="2"/>
      <c r="C1786" s="39" t="s">
        <v>2617</v>
      </c>
      <c r="D1786" s="50">
        <v>315</v>
      </c>
      <c r="E1786" s="4"/>
      <c r="F1786" s="77"/>
      <c r="G1786" s="77"/>
      <c r="H1786" s="2"/>
    </row>
    <row r="1787" spans="1:9" s="10" customFormat="1" ht="15.75" customHeight="1" x14ac:dyDescent="0.25">
      <c r="A1787" s="1"/>
      <c r="B1787" s="2"/>
      <c r="C1787" s="39" t="s">
        <v>2618</v>
      </c>
      <c r="D1787" s="50">
        <v>1081</v>
      </c>
      <c r="E1787" s="4"/>
      <c r="F1787" s="77"/>
      <c r="G1787" s="77"/>
      <c r="H1787" s="2"/>
    </row>
    <row r="1788" spans="1:9" s="10" customFormat="1" ht="15.75" customHeight="1" x14ac:dyDescent="0.25">
      <c r="A1788" s="1"/>
      <c r="B1788" s="2"/>
      <c r="C1788" s="39" t="s">
        <v>2619</v>
      </c>
      <c r="D1788" s="50">
        <v>449</v>
      </c>
      <c r="E1788" s="4"/>
      <c r="F1788" s="77"/>
      <c r="G1788" s="77"/>
      <c r="H1788" s="2"/>
    </row>
    <row r="1789" spans="1:9" s="10" customFormat="1" ht="15.75" customHeight="1" x14ac:dyDescent="0.25">
      <c r="A1789" s="1"/>
      <c r="B1789" s="1"/>
      <c r="C1789" s="39" t="s">
        <v>952</v>
      </c>
      <c r="D1789" s="50"/>
      <c r="E1789" s="4"/>
      <c r="F1789" s="77"/>
      <c r="G1789" s="77"/>
      <c r="H1789" s="2"/>
    </row>
    <row r="1790" spans="1:9" s="8" customFormat="1" ht="15.75" customHeight="1" x14ac:dyDescent="0.25">
      <c r="A1790" s="1"/>
      <c r="B1790" s="1"/>
      <c r="C1790" s="38" t="s">
        <v>2827</v>
      </c>
      <c r="D1790" s="51">
        <f>SUM(D1791:D1814)</f>
        <v>27305</v>
      </c>
      <c r="E1790" s="4"/>
      <c r="F1790" s="77"/>
      <c r="G1790" s="77"/>
      <c r="H1790" s="51"/>
      <c r="I1790" s="51"/>
    </row>
    <row r="1791" spans="1:9" s="10" customFormat="1" ht="15.75" customHeight="1" x14ac:dyDescent="0.25">
      <c r="A1791" s="1"/>
      <c r="B1791" s="2"/>
      <c r="C1791" s="39" t="s">
        <v>2620</v>
      </c>
      <c r="D1791" s="50">
        <v>649</v>
      </c>
      <c r="E1791" s="4"/>
      <c r="F1791" s="77"/>
      <c r="G1791" s="77"/>
      <c r="H1791" s="2"/>
    </row>
    <row r="1792" spans="1:9" s="10" customFormat="1" ht="15.75" customHeight="1" x14ac:dyDescent="0.25">
      <c r="A1792" s="1"/>
      <c r="B1792" s="2"/>
      <c r="C1792" s="39" t="s">
        <v>2621</v>
      </c>
      <c r="D1792" s="50">
        <v>998</v>
      </c>
      <c r="E1792" s="4"/>
      <c r="F1792" s="77"/>
      <c r="G1792" s="77"/>
      <c r="H1792" s="2"/>
    </row>
    <row r="1793" spans="1:8" s="10" customFormat="1" ht="15.75" customHeight="1" x14ac:dyDescent="0.25">
      <c r="A1793" s="1"/>
      <c r="B1793" s="2"/>
      <c r="C1793" s="39" t="s">
        <v>2622</v>
      </c>
      <c r="D1793" s="50">
        <v>908</v>
      </c>
      <c r="E1793" s="4"/>
      <c r="F1793" s="77"/>
      <c r="G1793" s="77"/>
      <c r="H1793" s="2"/>
    </row>
    <row r="1794" spans="1:8" s="10" customFormat="1" ht="15.75" customHeight="1" x14ac:dyDescent="0.25">
      <c r="A1794" s="1"/>
      <c r="B1794" s="2"/>
      <c r="C1794" s="39" t="s">
        <v>2623</v>
      </c>
      <c r="D1794" s="50">
        <v>253</v>
      </c>
      <c r="E1794" s="4"/>
      <c r="F1794" s="77"/>
      <c r="G1794" s="77"/>
      <c r="H1794" s="2"/>
    </row>
    <row r="1795" spans="1:8" s="10" customFormat="1" ht="15.75" customHeight="1" x14ac:dyDescent="0.25">
      <c r="A1795" s="1"/>
      <c r="B1795" s="2"/>
      <c r="C1795" s="39" t="s">
        <v>2624</v>
      </c>
      <c r="D1795" s="50">
        <v>280</v>
      </c>
      <c r="E1795" s="4"/>
      <c r="F1795" s="77"/>
      <c r="G1795" s="77"/>
      <c r="H1795" s="2"/>
    </row>
    <row r="1796" spans="1:8" s="10" customFormat="1" ht="15.75" customHeight="1" x14ac:dyDescent="0.25">
      <c r="A1796" s="1"/>
      <c r="B1796" s="2"/>
      <c r="C1796" s="39" t="s">
        <v>2625</v>
      </c>
      <c r="D1796" s="50">
        <v>821</v>
      </c>
      <c r="E1796" s="4"/>
      <c r="F1796" s="77"/>
      <c r="G1796" s="77"/>
      <c r="H1796" s="2"/>
    </row>
    <row r="1797" spans="1:8" s="10" customFormat="1" ht="15.75" customHeight="1" x14ac:dyDescent="0.25">
      <c r="A1797" s="1"/>
      <c r="B1797" s="2"/>
      <c r="C1797" s="39" t="s">
        <v>1394</v>
      </c>
      <c r="D1797" s="50">
        <v>1324</v>
      </c>
      <c r="E1797" s="4"/>
      <c r="F1797" s="77"/>
      <c r="G1797" s="77"/>
      <c r="H1797" s="2"/>
    </row>
    <row r="1798" spans="1:8" s="10" customFormat="1" ht="15.75" customHeight="1" x14ac:dyDescent="0.25">
      <c r="A1798" s="1"/>
      <c r="B1798" s="2"/>
      <c r="C1798" s="39" t="s">
        <v>2626</v>
      </c>
      <c r="D1798" s="50">
        <v>823</v>
      </c>
      <c r="E1798" s="4"/>
      <c r="F1798" s="77"/>
      <c r="G1798" s="77"/>
      <c r="H1798" s="2"/>
    </row>
    <row r="1799" spans="1:8" s="10" customFormat="1" ht="15.75" customHeight="1" x14ac:dyDescent="0.25">
      <c r="A1799" s="1"/>
      <c r="B1799" s="2"/>
      <c r="C1799" s="39" t="s">
        <v>2627</v>
      </c>
      <c r="D1799" s="50">
        <v>981</v>
      </c>
      <c r="E1799" s="4"/>
      <c r="F1799" s="77"/>
      <c r="G1799" s="77"/>
      <c r="H1799" s="2"/>
    </row>
    <row r="1800" spans="1:8" s="10" customFormat="1" ht="15.75" customHeight="1" x14ac:dyDescent="0.25">
      <c r="A1800" s="1"/>
      <c r="B1800" s="2"/>
      <c r="C1800" s="39" t="s">
        <v>2628</v>
      </c>
      <c r="D1800" s="50">
        <v>829</v>
      </c>
      <c r="E1800" s="4"/>
      <c r="F1800" s="77"/>
      <c r="G1800" s="77"/>
      <c r="H1800" s="2"/>
    </row>
    <row r="1801" spans="1:8" s="10" customFormat="1" ht="15.75" customHeight="1" x14ac:dyDescent="0.25">
      <c r="A1801" s="1"/>
      <c r="B1801" s="2"/>
      <c r="C1801" s="39" t="s">
        <v>2629</v>
      </c>
      <c r="D1801" s="50">
        <v>2424</v>
      </c>
      <c r="E1801" s="4"/>
      <c r="F1801" s="77"/>
      <c r="G1801" s="77"/>
      <c r="H1801" s="2"/>
    </row>
    <row r="1802" spans="1:8" s="10" customFormat="1" ht="15.75" customHeight="1" x14ac:dyDescent="0.25">
      <c r="A1802" s="1"/>
      <c r="B1802" s="2"/>
      <c r="C1802" s="39" t="s">
        <v>2630</v>
      </c>
      <c r="D1802" s="50">
        <v>816</v>
      </c>
      <c r="E1802" s="4"/>
      <c r="F1802" s="77"/>
      <c r="G1802" s="77"/>
      <c r="H1802" s="2"/>
    </row>
    <row r="1803" spans="1:8" s="10" customFormat="1" ht="15.75" customHeight="1" x14ac:dyDescent="0.25">
      <c r="A1803" s="1"/>
      <c r="B1803" s="2"/>
      <c r="C1803" s="39" t="s">
        <v>2631</v>
      </c>
      <c r="D1803" s="50">
        <v>980</v>
      </c>
      <c r="E1803" s="4"/>
      <c r="F1803" s="77"/>
      <c r="G1803" s="77"/>
      <c r="H1803" s="2"/>
    </row>
    <row r="1804" spans="1:8" s="10" customFormat="1" ht="15.75" customHeight="1" x14ac:dyDescent="0.25">
      <c r="A1804" s="1"/>
      <c r="B1804" s="2"/>
      <c r="C1804" s="39" t="s">
        <v>2632</v>
      </c>
      <c r="D1804" s="50">
        <v>1457</v>
      </c>
      <c r="E1804" s="4"/>
      <c r="F1804" s="77"/>
      <c r="G1804" s="77"/>
      <c r="H1804" s="2"/>
    </row>
    <row r="1805" spans="1:8" s="10" customFormat="1" ht="15.75" customHeight="1" x14ac:dyDescent="0.25">
      <c r="A1805" s="1"/>
      <c r="B1805" s="2"/>
      <c r="C1805" s="39" t="s">
        <v>175</v>
      </c>
      <c r="D1805" s="50">
        <v>1260</v>
      </c>
      <c r="E1805" s="4"/>
      <c r="F1805" s="77"/>
      <c r="G1805" s="77"/>
      <c r="H1805" s="2"/>
    </row>
    <row r="1806" spans="1:8" s="10" customFormat="1" ht="15.75" customHeight="1" x14ac:dyDescent="0.25">
      <c r="A1806" s="1"/>
      <c r="B1806" s="2"/>
      <c r="C1806" s="39" t="s">
        <v>2633</v>
      </c>
      <c r="D1806" s="50">
        <v>2676</v>
      </c>
      <c r="E1806" s="4"/>
      <c r="F1806" s="77"/>
      <c r="G1806" s="77"/>
      <c r="H1806" s="86"/>
    </row>
    <row r="1807" spans="1:8" s="10" customFormat="1" ht="15.75" customHeight="1" x14ac:dyDescent="0.25">
      <c r="A1807" s="1"/>
      <c r="B1807" s="2"/>
      <c r="C1807" s="39" t="s">
        <v>1496</v>
      </c>
      <c r="D1807" s="50">
        <v>1769</v>
      </c>
      <c r="E1807" s="4"/>
      <c r="F1807" s="77"/>
      <c r="G1807" s="77"/>
      <c r="H1807" s="2"/>
    </row>
    <row r="1808" spans="1:8" s="10" customFormat="1" ht="15.75" customHeight="1" x14ac:dyDescent="0.25">
      <c r="A1808" s="1"/>
      <c r="B1808" s="2"/>
      <c r="C1808" s="39" t="s">
        <v>2634</v>
      </c>
      <c r="D1808" s="50">
        <v>2489</v>
      </c>
      <c r="E1808" s="4"/>
      <c r="F1808" s="77"/>
      <c r="G1808" s="77"/>
      <c r="H1808" s="2"/>
    </row>
    <row r="1809" spans="1:247" s="10" customFormat="1" ht="15.75" customHeight="1" x14ac:dyDescent="0.25">
      <c r="A1809" s="1"/>
      <c r="B1809" s="2"/>
      <c r="C1809" s="39" t="s">
        <v>2635</v>
      </c>
      <c r="D1809" s="50">
        <v>949</v>
      </c>
      <c r="E1809" s="4"/>
      <c r="F1809" s="77"/>
      <c r="G1809" s="77"/>
      <c r="H1809" s="2"/>
    </row>
    <row r="1810" spans="1:247" s="10" customFormat="1" ht="15.75" customHeight="1" x14ac:dyDescent="0.25">
      <c r="A1810" s="1"/>
      <c r="B1810" s="2"/>
      <c r="C1810" s="39" t="s">
        <v>2636</v>
      </c>
      <c r="D1810" s="50">
        <v>863</v>
      </c>
      <c r="E1810" s="4"/>
      <c r="F1810" s="77"/>
      <c r="G1810" s="77"/>
      <c r="H1810" s="2"/>
    </row>
    <row r="1811" spans="1:247" s="10" customFormat="1" ht="15.75" customHeight="1" x14ac:dyDescent="0.25">
      <c r="A1811" s="1"/>
      <c r="B1811" s="2"/>
      <c r="C1811" s="39" t="s">
        <v>2637</v>
      </c>
      <c r="D1811" s="50">
        <v>1195</v>
      </c>
      <c r="E1811" s="4"/>
      <c r="F1811" s="77"/>
      <c r="G1811" s="77"/>
      <c r="H1811" s="2"/>
    </row>
    <row r="1812" spans="1:247" s="10" customFormat="1" ht="15.75" customHeight="1" x14ac:dyDescent="0.25">
      <c r="A1812" s="1"/>
      <c r="B1812" s="2"/>
      <c r="C1812" s="39" t="s">
        <v>199</v>
      </c>
      <c r="D1812" s="50">
        <v>866</v>
      </c>
      <c r="E1812" s="4"/>
      <c r="F1812" s="77"/>
      <c r="G1812" s="77"/>
      <c r="H1812" s="2"/>
    </row>
    <row r="1813" spans="1:247" s="10" customFormat="1" ht="15.75" customHeight="1" x14ac:dyDescent="0.25">
      <c r="A1813" s="1"/>
      <c r="B1813" s="2"/>
      <c r="C1813" s="39" t="s">
        <v>81</v>
      </c>
      <c r="D1813" s="50">
        <v>382</v>
      </c>
      <c r="E1813" s="4"/>
      <c r="F1813" s="77"/>
      <c r="G1813" s="77"/>
      <c r="H1813" s="2"/>
    </row>
    <row r="1814" spans="1:247" s="10" customFormat="1" ht="15.75" customHeight="1" x14ac:dyDescent="0.25">
      <c r="A1814" s="1"/>
      <c r="B1814" s="2"/>
      <c r="C1814" s="39" t="s">
        <v>2638</v>
      </c>
      <c r="D1814" s="50">
        <v>1313</v>
      </c>
      <c r="E1814" s="4"/>
      <c r="F1814" s="77"/>
      <c r="G1814" s="77"/>
      <c r="H1814" s="2"/>
    </row>
    <row r="1815" spans="1:247" s="14" customFormat="1" ht="15.6" customHeight="1" x14ac:dyDescent="0.25">
      <c r="A1815" s="2"/>
      <c r="B1815" s="2"/>
      <c r="C1815" s="23" t="s">
        <v>952</v>
      </c>
      <c r="D1815" s="26"/>
      <c r="E1815" s="16"/>
      <c r="F1815" s="77"/>
      <c r="G1815" s="77"/>
      <c r="H1815" s="2"/>
    </row>
    <row r="1816" spans="1:247" s="14" customFormat="1" ht="15.6" customHeight="1" x14ac:dyDescent="0.25">
      <c r="A1816" s="2"/>
      <c r="B1816" s="2"/>
      <c r="C1816" s="9"/>
      <c r="D1816" s="21"/>
      <c r="E1816" s="16"/>
      <c r="F1816" s="77"/>
      <c r="G1816" s="77"/>
      <c r="H1816" s="2"/>
    </row>
    <row r="1817" spans="1:247" s="14" customFormat="1" ht="15" customHeight="1" x14ac:dyDescent="0.25">
      <c r="A1817" s="2"/>
      <c r="B1817" s="2"/>
      <c r="C1817" s="33" t="s">
        <v>2831</v>
      </c>
      <c r="D1817" s="20"/>
      <c r="E1817" s="16"/>
      <c r="F1817" s="77"/>
      <c r="G1817" s="77"/>
      <c r="H1817" s="2"/>
    </row>
    <row r="1818" spans="1:247" s="14" customFormat="1" ht="15" customHeight="1" x14ac:dyDescent="0.25">
      <c r="A1818" s="2"/>
      <c r="B1818" s="2"/>
      <c r="C1818" s="22" t="s">
        <v>3358</v>
      </c>
      <c r="D1818" s="20"/>
      <c r="E1818" s="16"/>
      <c r="F1818" s="77"/>
      <c r="G1818" s="77"/>
      <c r="H1818" s="2"/>
    </row>
    <row r="1820" spans="1:247" s="6" customFormat="1" ht="15.75" customHeight="1" x14ac:dyDescent="0.25">
      <c r="A1820" s="2"/>
      <c r="B1820" s="2"/>
      <c r="C1820" s="33" t="s">
        <v>2830</v>
      </c>
      <c r="D1820" s="9"/>
      <c r="E1820" s="16"/>
      <c r="F1820" s="77"/>
      <c r="G1820" s="77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2"/>
      <c r="CN1820" s="2"/>
      <c r="CO1820" s="2"/>
      <c r="CP1820" s="2"/>
      <c r="CQ1820" s="2"/>
      <c r="CR1820" s="2"/>
      <c r="CS1820" s="2"/>
      <c r="CT1820" s="2"/>
      <c r="CU1820" s="2"/>
      <c r="CV1820" s="2"/>
      <c r="CW1820" s="2"/>
      <c r="CX1820" s="2"/>
      <c r="CY1820" s="2"/>
      <c r="CZ1820" s="2"/>
      <c r="DA1820" s="2"/>
      <c r="DB1820" s="2"/>
      <c r="DC1820" s="2"/>
      <c r="DD1820" s="2"/>
      <c r="DE1820" s="2"/>
      <c r="DF1820" s="2"/>
      <c r="DG1820" s="2"/>
      <c r="DH1820" s="2"/>
      <c r="DI1820" s="2"/>
      <c r="DJ1820" s="2"/>
      <c r="DK1820" s="2"/>
      <c r="DL1820" s="2"/>
      <c r="DM1820" s="2"/>
      <c r="DN1820" s="2"/>
      <c r="DO1820" s="2"/>
      <c r="DP1820" s="2"/>
      <c r="DQ1820" s="2"/>
      <c r="DR1820" s="2"/>
      <c r="DS1820" s="2"/>
      <c r="DT1820" s="2"/>
      <c r="DU1820" s="2"/>
      <c r="DV1820" s="2"/>
      <c r="DW1820" s="2"/>
      <c r="DX1820" s="2"/>
      <c r="DY1820" s="2"/>
      <c r="DZ1820" s="2"/>
      <c r="EA1820" s="2"/>
      <c r="EB1820" s="2"/>
      <c r="EC1820" s="2"/>
      <c r="ED1820" s="2"/>
      <c r="EE1820" s="2"/>
      <c r="EF1820" s="2"/>
      <c r="EG1820" s="2"/>
      <c r="EH1820" s="2"/>
      <c r="EI1820" s="2"/>
      <c r="EJ1820" s="2"/>
      <c r="EK1820" s="2"/>
      <c r="EL1820" s="2"/>
      <c r="EM1820" s="2"/>
      <c r="EN1820" s="2"/>
      <c r="EO1820" s="2"/>
      <c r="EP1820" s="2"/>
      <c r="EQ1820" s="2"/>
      <c r="ER1820" s="2"/>
      <c r="ES1820" s="2"/>
      <c r="ET1820" s="2"/>
      <c r="EU1820" s="2"/>
      <c r="EV1820" s="2"/>
      <c r="EW1820" s="2"/>
      <c r="EX1820" s="2"/>
      <c r="EY1820" s="2"/>
      <c r="EZ1820" s="2"/>
      <c r="FA1820" s="2"/>
      <c r="FB1820" s="2"/>
      <c r="FC1820" s="2"/>
      <c r="FD1820" s="2"/>
      <c r="FE1820" s="2"/>
      <c r="FF1820" s="2"/>
      <c r="FG1820" s="2"/>
      <c r="FH1820" s="2"/>
      <c r="FI1820" s="2"/>
      <c r="FJ1820" s="2"/>
      <c r="FK1820" s="2"/>
      <c r="FL1820" s="2"/>
      <c r="FM1820" s="2"/>
      <c r="FN1820" s="2"/>
      <c r="FO1820" s="2"/>
      <c r="FP1820" s="2"/>
      <c r="FQ1820" s="2"/>
      <c r="FR1820" s="2"/>
      <c r="FS1820" s="2"/>
      <c r="FT1820" s="2"/>
      <c r="FU1820" s="2"/>
      <c r="FV1820" s="2"/>
      <c r="FW1820" s="2"/>
      <c r="FX1820" s="2"/>
      <c r="FY1820" s="2"/>
      <c r="FZ1820" s="2"/>
      <c r="GA1820" s="2"/>
      <c r="GB1820" s="2"/>
      <c r="GC1820" s="2"/>
      <c r="GD1820" s="2"/>
      <c r="GE1820" s="2"/>
      <c r="GF1820" s="2"/>
      <c r="GG1820" s="2"/>
      <c r="GH1820" s="2"/>
      <c r="GI1820" s="2"/>
      <c r="GJ1820" s="2"/>
      <c r="GK1820" s="2"/>
      <c r="GL1820" s="2"/>
      <c r="GM1820" s="2"/>
      <c r="GN1820" s="2"/>
      <c r="GO1820" s="2"/>
      <c r="GP1820" s="2"/>
      <c r="GQ1820" s="2"/>
      <c r="GR1820" s="2"/>
      <c r="GS1820" s="2"/>
      <c r="GT1820" s="2"/>
      <c r="GU1820" s="2"/>
      <c r="GV1820" s="2"/>
      <c r="GW1820" s="2"/>
      <c r="GX1820" s="2"/>
      <c r="GY1820" s="2"/>
      <c r="GZ1820" s="2"/>
      <c r="HA1820" s="2"/>
      <c r="HB1820" s="2"/>
      <c r="HC1820" s="2"/>
      <c r="HD1820" s="2"/>
      <c r="HE1820" s="2"/>
      <c r="HF1820" s="2"/>
      <c r="HG1820" s="2"/>
      <c r="HH1820" s="2"/>
      <c r="HI1820" s="2"/>
      <c r="HJ1820" s="2"/>
      <c r="HK1820" s="2"/>
      <c r="HL1820" s="2"/>
      <c r="HM1820" s="2"/>
      <c r="HN1820" s="2"/>
      <c r="HO1820" s="2"/>
      <c r="HP1820" s="2"/>
      <c r="HQ1820" s="2"/>
      <c r="HR1820" s="2"/>
      <c r="HS1820" s="2"/>
      <c r="HT1820" s="2"/>
      <c r="HU1820" s="2"/>
      <c r="HV1820" s="2"/>
      <c r="HW1820" s="2"/>
      <c r="HX1820" s="2"/>
      <c r="HY1820" s="2"/>
      <c r="HZ1820" s="2"/>
      <c r="IA1820" s="2"/>
      <c r="IB1820" s="2"/>
      <c r="IC1820" s="2"/>
      <c r="ID1820" s="2"/>
      <c r="IE1820" s="2"/>
      <c r="IF1820" s="2"/>
      <c r="IG1820" s="2"/>
      <c r="IH1820" s="2"/>
      <c r="II1820" s="2"/>
      <c r="IJ1820" s="2"/>
      <c r="IK1820" s="2"/>
      <c r="IL1820" s="2"/>
      <c r="IM1820" s="2"/>
    </row>
    <row r="1821" spans="1:247" s="6" customFormat="1" ht="15.75" customHeight="1" x14ac:dyDescent="0.25">
      <c r="A1821" s="2"/>
      <c r="B1821" s="2"/>
      <c r="C1821" s="57" t="s">
        <v>3329</v>
      </c>
      <c r="D1821" s="3"/>
      <c r="E1821" s="16"/>
      <c r="F1821" s="77"/>
      <c r="G1821" s="77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2"/>
      <c r="CN1821" s="2"/>
      <c r="CO1821" s="2"/>
      <c r="CP1821" s="2"/>
      <c r="CQ1821" s="2"/>
      <c r="CR1821" s="2"/>
      <c r="CS1821" s="2"/>
      <c r="CT1821" s="2"/>
      <c r="CU1821" s="2"/>
      <c r="CV1821" s="2"/>
      <c r="CW1821" s="2"/>
      <c r="CX1821" s="2"/>
      <c r="CY1821" s="2"/>
      <c r="CZ1821" s="2"/>
      <c r="DA1821" s="2"/>
      <c r="DB1821" s="2"/>
      <c r="DC1821" s="2"/>
      <c r="DD1821" s="2"/>
      <c r="DE1821" s="2"/>
      <c r="DF1821" s="2"/>
      <c r="DG1821" s="2"/>
      <c r="DH1821" s="2"/>
      <c r="DI1821" s="2"/>
      <c r="DJ1821" s="2"/>
      <c r="DK1821" s="2"/>
      <c r="DL1821" s="2"/>
      <c r="DM1821" s="2"/>
      <c r="DN1821" s="2"/>
      <c r="DO1821" s="2"/>
      <c r="DP1821" s="2"/>
      <c r="DQ1821" s="2"/>
      <c r="DR1821" s="2"/>
      <c r="DS1821" s="2"/>
      <c r="DT1821" s="2"/>
      <c r="DU1821" s="2"/>
      <c r="DV1821" s="2"/>
      <c r="DW1821" s="2"/>
      <c r="DX1821" s="2"/>
      <c r="DY1821" s="2"/>
      <c r="DZ1821" s="2"/>
      <c r="EA1821" s="2"/>
      <c r="EB1821" s="2"/>
      <c r="EC1821" s="2"/>
      <c r="ED1821" s="2"/>
      <c r="EE1821" s="2"/>
      <c r="EF1821" s="2"/>
      <c r="EG1821" s="2"/>
      <c r="EH1821" s="2"/>
      <c r="EI1821" s="2"/>
      <c r="EJ1821" s="2"/>
      <c r="EK1821" s="2"/>
      <c r="EL1821" s="2"/>
      <c r="EM1821" s="2"/>
      <c r="EN1821" s="2"/>
      <c r="EO1821" s="2"/>
      <c r="EP1821" s="2"/>
      <c r="EQ1821" s="2"/>
      <c r="ER1821" s="2"/>
      <c r="ES1821" s="2"/>
      <c r="ET1821" s="2"/>
      <c r="EU1821" s="2"/>
      <c r="EV1821" s="2"/>
      <c r="EW1821" s="2"/>
      <c r="EX1821" s="2"/>
      <c r="EY1821" s="2"/>
      <c r="EZ1821" s="2"/>
      <c r="FA1821" s="2"/>
      <c r="FB1821" s="2"/>
      <c r="FC1821" s="2"/>
      <c r="FD1821" s="2"/>
      <c r="FE1821" s="2"/>
      <c r="FF1821" s="2"/>
      <c r="FG1821" s="2"/>
      <c r="FH1821" s="2"/>
      <c r="FI1821" s="2"/>
      <c r="FJ1821" s="2"/>
      <c r="FK1821" s="2"/>
      <c r="FL1821" s="2"/>
      <c r="FM1821" s="2"/>
      <c r="FN1821" s="2"/>
      <c r="FO1821" s="2"/>
      <c r="FP1821" s="2"/>
      <c r="FQ1821" s="2"/>
      <c r="FR1821" s="2"/>
      <c r="FS1821" s="2"/>
      <c r="FT1821" s="2"/>
      <c r="FU1821" s="2"/>
      <c r="FV1821" s="2"/>
      <c r="FW1821" s="2"/>
      <c r="FX1821" s="2"/>
      <c r="FY1821" s="2"/>
      <c r="FZ1821" s="2"/>
      <c r="GA1821" s="2"/>
      <c r="GB1821" s="2"/>
      <c r="GC1821" s="2"/>
      <c r="GD1821" s="2"/>
      <c r="GE1821" s="2"/>
      <c r="GF1821" s="2"/>
      <c r="GG1821" s="2"/>
      <c r="GH1821" s="2"/>
      <c r="GI1821" s="2"/>
      <c r="GJ1821" s="2"/>
      <c r="GK1821" s="2"/>
      <c r="GL1821" s="2"/>
      <c r="GM1821" s="2"/>
      <c r="GN1821" s="2"/>
      <c r="GO1821" s="2"/>
      <c r="GP1821" s="2"/>
      <c r="GQ1821" s="2"/>
      <c r="GR1821" s="2"/>
      <c r="GS1821" s="2"/>
      <c r="GT1821" s="2"/>
      <c r="GU1821" s="2"/>
      <c r="GV1821" s="2"/>
      <c r="GW1821" s="2"/>
      <c r="GX1821" s="2"/>
      <c r="GY1821" s="2"/>
      <c r="GZ1821" s="2"/>
      <c r="HA1821" s="2"/>
      <c r="HB1821" s="2"/>
      <c r="HC1821" s="2"/>
      <c r="HD1821" s="2"/>
      <c r="HE1821" s="2"/>
      <c r="HF1821" s="2"/>
      <c r="HG1821" s="2"/>
      <c r="HH1821" s="2"/>
      <c r="HI1821" s="2"/>
      <c r="HJ1821" s="2"/>
      <c r="HK1821" s="2"/>
      <c r="HL1821" s="2"/>
      <c r="HM1821" s="2"/>
      <c r="HN1821" s="2"/>
      <c r="HO1821" s="2"/>
      <c r="HP1821" s="2"/>
      <c r="HQ1821" s="2"/>
      <c r="HR1821" s="2"/>
      <c r="HS1821" s="2"/>
      <c r="HT1821" s="2"/>
      <c r="HU1821" s="2"/>
      <c r="HV1821" s="2"/>
      <c r="HW1821" s="2"/>
      <c r="HX1821" s="2"/>
      <c r="HY1821" s="2"/>
      <c r="HZ1821" s="2"/>
      <c r="IA1821" s="2"/>
      <c r="IB1821" s="2"/>
      <c r="IC1821" s="2"/>
      <c r="ID1821" s="2"/>
      <c r="IE1821" s="2"/>
      <c r="IF1821" s="2"/>
      <c r="IG1821" s="2"/>
      <c r="IH1821" s="2"/>
      <c r="II1821" s="2"/>
      <c r="IJ1821" s="2"/>
      <c r="IK1821" s="2"/>
      <c r="IL1821" s="2"/>
      <c r="IM1821" s="2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54" orientation="portrait" useFirstPageNumber="1" r:id="rId1"/>
  <headerFooter differentOddEven="1">
    <oddHeader>&amp;L&amp;"Arial,Bold Italic"&amp;10Iloilo&amp;R&amp;"Arial,Bold Italic"&amp;10 2020 Census of Population and Housing</oddHeader>
    <oddFooter>&amp;L&amp;"Arial,Bold"&amp;10&amp;P&amp;R&amp;"Arial,Bold Italic"&amp;10Philippine Statistics Authority</oddFooter>
    <evenHeader>&amp;L&amp;"Arial,Bold Italic"&amp;10 2020 Census of Population and Housing&amp;R&amp;"Arial,Bold Italic"&amp;10Iloilo</evenHeader>
    <evenFooter>&amp;L&amp;"Arial,Bold Italic"&amp;10Philippine Statistics Authority&amp;R&amp;"Arial,Bold"&amp;10&amp;P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M191"/>
  <sheetViews>
    <sheetView view="pageBreakPreview" topLeftCell="A167" zoomScaleSheetLayoutView="100" workbookViewId="0">
      <selection activeCell="F176" sqref="F176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19" customWidth="1"/>
    <col min="5" max="5" width="9.140625" style="16"/>
    <col min="6" max="6" width="31.5703125" style="77" bestFit="1" customWidth="1"/>
    <col min="7" max="7" width="18.28515625" style="77" bestFit="1" customWidth="1"/>
    <col min="8" max="8" width="9.140625" style="2"/>
    <col min="9" max="9" width="16" style="2" customWidth="1"/>
    <col min="10" max="16384" width="9.140625" style="2"/>
  </cols>
  <sheetData>
    <row r="1" spans="1:9" s="1" customFormat="1" ht="15.75" customHeight="1" x14ac:dyDescent="0.25">
      <c r="C1" s="93" t="s">
        <v>2835</v>
      </c>
      <c r="D1" s="93"/>
      <c r="G1" s="75"/>
    </row>
    <row r="2" spans="1:9" s="1" customFormat="1" ht="15.75" customHeight="1" x14ac:dyDescent="0.25">
      <c r="C2" s="93" t="s">
        <v>2836</v>
      </c>
      <c r="D2" s="93"/>
      <c r="E2" s="15"/>
      <c r="F2" s="75"/>
      <c r="G2" s="75"/>
    </row>
    <row r="3" spans="1:9" s="1" customFormat="1" ht="15.75" customHeight="1" thickBot="1" x14ac:dyDescent="0.3">
      <c r="E3" s="15"/>
      <c r="F3" s="75"/>
      <c r="G3" s="75"/>
    </row>
    <row r="4" spans="1:9" s="1" customFormat="1" ht="15.75" customHeight="1" thickTop="1" x14ac:dyDescent="0.25">
      <c r="C4" s="52" t="s">
        <v>2828</v>
      </c>
      <c r="D4" s="89" t="s">
        <v>2834</v>
      </c>
      <c r="E4" s="15"/>
      <c r="F4" s="75"/>
      <c r="G4" s="75"/>
    </row>
    <row r="5" spans="1:9" s="1" customFormat="1" ht="15.75" customHeight="1" thickBot="1" x14ac:dyDescent="0.3">
      <c r="C5" s="53" t="s">
        <v>0</v>
      </c>
      <c r="D5" s="90" t="s">
        <v>1</v>
      </c>
      <c r="E5" s="15"/>
      <c r="F5" s="75"/>
      <c r="G5" s="75"/>
    </row>
    <row r="6" spans="1:9" s="1" customFormat="1" ht="15.75" customHeight="1" thickTop="1" x14ac:dyDescent="0.25">
      <c r="D6" s="17"/>
      <c r="E6" s="15"/>
      <c r="F6" s="75"/>
      <c r="G6" s="75"/>
      <c r="H6" s="17"/>
    </row>
    <row r="7" spans="1:9" s="13" customFormat="1" ht="15.75" customHeight="1" x14ac:dyDescent="0.25">
      <c r="A7" s="1"/>
      <c r="B7" s="1"/>
      <c r="C7" s="38" t="s">
        <v>3333</v>
      </c>
      <c r="D7" s="47">
        <f>SUM(D8:D187)</f>
        <v>457626</v>
      </c>
      <c r="E7" s="4"/>
      <c r="F7" s="69"/>
      <c r="G7" s="76"/>
      <c r="I7" s="47"/>
    </row>
    <row r="8" spans="1:9" customFormat="1" ht="15.75" customHeight="1" x14ac:dyDescent="0.25">
      <c r="A8" s="1"/>
      <c r="B8" s="1"/>
      <c r="C8" s="39" t="s">
        <v>13</v>
      </c>
      <c r="D8" s="48">
        <v>3813</v>
      </c>
      <c r="E8" s="4"/>
      <c r="F8" s="69"/>
      <c r="G8" s="76"/>
      <c r="I8" s="84"/>
    </row>
    <row r="9" spans="1:9" customFormat="1" ht="15.75" customHeight="1" x14ac:dyDescent="0.25">
      <c r="A9" s="1"/>
      <c r="B9" s="1"/>
      <c r="C9" s="39" t="s">
        <v>209</v>
      </c>
      <c r="D9" s="48">
        <v>1492</v>
      </c>
      <c r="E9" s="4"/>
      <c r="F9" s="69"/>
      <c r="G9" s="76"/>
      <c r="I9" s="84"/>
    </row>
    <row r="10" spans="1:9" customFormat="1" ht="15.75" customHeight="1" x14ac:dyDescent="0.25">
      <c r="A10" s="1"/>
      <c r="B10" s="1"/>
      <c r="C10" s="39" t="s">
        <v>2639</v>
      </c>
      <c r="D10" s="48">
        <v>4851</v>
      </c>
      <c r="E10" s="4"/>
      <c r="F10" s="69"/>
      <c r="G10" s="76"/>
      <c r="I10" s="84"/>
    </row>
    <row r="11" spans="1:9" customFormat="1" ht="15.75" customHeight="1" x14ac:dyDescent="0.25">
      <c r="A11" s="1"/>
      <c r="B11" s="1"/>
      <c r="C11" s="39" t="s">
        <v>2640</v>
      </c>
      <c r="D11" s="48">
        <v>2829</v>
      </c>
      <c r="E11" s="4"/>
      <c r="F11" s="69"/>
      <c r="G11" s="73"/>
      <c r="I11" s="84"/>
    </row>
    <row r="12" spans="1:9" customFormat="1" ht="15.75" customHeight="1" x14ac:dyDescent="0.25">
      <c r="A12" s="1"/>
      <c r="B12" s="1"/>
      <c r="C12" s="39" t="s">
        <v>2641</v>
      </c>
      <c r="D12" s="48">
        <v>632</v>
      </c>
      <c r="E12" s="4"/>
      <c r="F12" s="69"/>
      <c r="G12" s="73"/>
      <c r="I12" s="84"/>
    </row>
    <row r="13" spans="1:9" customFormat="1" ht="15.75" customHeight="1" x14ac:dyDescent="0.25">
      <c r="A13" s="1"/>
      <c r="B13" s="1"/>
      <c r="C13" s="39" t="s">
        <v>2642</v>
      </c>
      <c r="D13" s="48">
        <v>170</v>
      </c>
      <c r="E13" s="4"/>
      <c r="F13" s="69"/>
      <c r="G13" s="73"/>
      <c r="I13" s="84"/>
    </row>
    <row r="14" spans="1:9" customFormat="1" ht="15.75" customHeight="1" x14ac:dyDescent="0.25">
      <c r="A14" s="1"/>
      <c r="B14" s="1"/>
      <c r="C14" s="39" t="s">
        <v>2643</v>
      </c>
      <c r="D14" s="48">
        <v>605</v>
      </c>
      <c r="E14" s="4"/>
      <c r="F14" s="69"/>
      <c r="G14" s="73"/>
      <c r="I14" s="84"/>
    </row>
    <row r="15" spans="1:9" customFormat="1" ht="15.75" customHeight="1" x14ac:dyDescent="0.25">
      <c r="A15" s="1"/>
      <c r="B15" s="1"/>
      <c r="C15" s="39" t="s">
        <v>2644</v>
      </c>
      <c r="D15" s="48">
        <v>6548</v>
      </c>
      <c r="E15" s="4"/>
      <c r="F15" s="69"/>
      <c r="G15" s="73"/>
      <c r="I15" s="84"/>
    </row>
    <row r="16" spans="1:9" customFormat="1" ht="15.75" customHeight="1" x14ac:dyDescent="0.25">
      <c r="A16" s="1"/>
      <c r="B16" s="1"/>
      <c r="C16" s="39" t="s">
        <v>1381</v>
      </c>
      <c r="D16" s="48">
        <v>10023</v>
      </c>
      <c r="E16" s="4"/>
      <c r="F16" s="69"/>
      <c r="G16" s="73"/>
      <c r="I16" s="84"/>
    </row>
    <row r="17" spans="1:9" customFormat="1" ht="15.75" customHeight="1" x14ac:dyDescent="0.25">
      <c r="A17" s="1"/>
      <c r="B17" s="1"/>
      <c r="C17" s="39" t="s">
        <v>2645</v>
      </c>
      <c r="D17" s="48">
        <v>4762</v>
      </c>
      <c r="E17" s="4"/>
      <c r="F17" s="69"/>
      <c r="G17" s="73"/>
      <c r="I17" s="84"/>
    </row>
    <row r="18" spans="1:9" customFormat="1" ht="15.75" customHeight="1" x14ac:dyDescent="0.25">
      <c r="A18" s="1"/>
      <c r="B18" s="1"/>
      <c r="C18" s="39" t="s">
        <v>2646</v>
      </c>
      <c r="D18" s="48">
        <v>6149</v>
      </c>
      <c r="E18" s="4"/>
      <c r="F18" s="69"/>
      <c r="G18" s="73"/>
      <c r="I18" s="84"/>
    </row>
    <row r="19" spans="1:9" customFormat="1" ht="15.75" customHeight="1" x14ac:dyDescent="0.25">
      <c r="A19" s="1"/>
      <c r="B19" s="1"/>
      <c r="C19" s="39" t="s">
        <v>2647</v>
      </c>
      <c r="D19" s="48">
        <v>2786</v>
      </c>
      <c r="E19" s="4"/>
      <c r="F19" s="69"/>
      <c r="G19" s="73"/>
      <c r="I19" s="84"/>
    </row>
    <row r="20" spans="1:9" customFormat="1" ht="15.75" customHeight="1" x14ac:dyDescent="0.25">
      <c r="A20" s="1"/>
      <c r="B20" s="1"/>
      <c r="C20" s="39" t="s">
        <v>1767</v>
      </c>
      <c r="D20" s="48">
        <v>561</v>
      </c>
      <c r="E20" s="4"/>
      <c r="F20" s="69"/>
      <c r="G20" s="73"/>
      <c r="I20" s="84"/>
    </row>
    <row r="21" spans="1:9" customFormat="1" ht="15.75" customHeight="1" x14ac:dyDescent="0.25">
      <c r="A21" s="1"/>
      <c r="B21" s="1"/>
      <c r="C21" s="39" t="s">
        <v>2134</v>
      </c>
      <c r="D21" s="48">
        <v>1358</v>
      </c>
      <c r="E21" s="4"/>
      <c r="F21" s="69"/>
      <c r="G21" s="73"/>
      <c r="I21" s="84"/>
    </row>
    <row r="22" spans="1:9" customFormat="1" ht="15.75" customHeight="1" x14ac:dyDescent="0.25">
      <c r="A22" s="1"/>
      <c r="B22" s="1"/>
      <c r="C22" s="39" t="s">
        <v>2648</v>
      </c>
      <c r="D22" s="48">
        <v>2106</v>
      </c>
      <c r="E22" s="4"/>
      <c r="F22" s="69"/>
      <c r="G22" s="73"/>
      <c r="I22" s="84"/>
    </row>
    <row r="23" spans="1:9" customFormat="1" ht="15.75" customHeight="1" x14ac:dyDescent="0.25">
      <c r="A23" s="1"/>
      <c r="B23" s="1"/>
      <c r="C23" s="39" t="s">
        <v>2649</v>
      </c>
      <c r="D23" s="48">
        <v>2834</v>
      </c>
      <c r="E23" s="4"/>
      <c r="F23" s="69"/>
      <c r="G23" s="73"/>
      <c r="I23" s="84"/>
    </row>
    <row r="24" spans="1:9" customFormat="1" ht="15.75" customHeight="1" x14ac:dyDescent="0.25">
      <c r="A24" s="1"/>
      <c r="B24" s="1"/>
      <c r="C24" s="39" t="s">
        <v>1669</v>
      </c>
      <c r="D24" s="48">
        <v>6748</v>
      </c>
      <c r="E24" s="4"/>
      <c r="F24" s="69"/>
      <c r="G24" s="73"/>
      <c r="I24" s="84"/>
    </row>
    <row r="25" spans="1:9" customFormat="1" ht="15.75" customHeight="1" x14ac:dyDescent="0.25">
      <c r="A25" s="1"/>
      <c r="B25" s="1"/>
      <c r="C25" s="39" t="s">
        <v>2650</v>
      </c>
      <c r="D25" s="48">
        <v>1305</v>
      </c>
      <c r="E25" s="4"/>
      <c r="F25" s="69"/>
      <c r="G25" s="73"/>
      <c r="I25" s="84"/>
    </row>
    <row r="26" spans="1:9" customFormat="1" ht="15.75" customHeight="1" x14ac:dyDescent="0.25">
      <c r="A26" s="1"/>
      <c r="B26" s="1"/>
      <c r="C26" s="39" t="s">
        <v>1770</v>
      </c>
      <c r="D26" s="48">
        <v>5332</v>
      </c>
      <c r="E26" s="4"/>
      <c r="F26" s="69"/>
      <c r="G26" s="76"/>
      <c r="I26" s="84"/>
    </row>
    <row r="27" spans="1:9" customFormat="1" ht="15.75" customHeight="1" x14ac:dyDescent="0.25">
      <c r="A27" s="1"/>
      <c r="B27" s="1"/>
      <c r="C27" s="39" t="s">
        <v>2651</v>
      </c>
      <c r="D27" s="48">
        <v>2881</v>
      </c>
      <c r="E27" s="4"/>
      <c r="F27" s="69"/>
      <c r="G27" s="73"/>
      <c r="I27" s="84"/>
    </row>
    <row r="28" spans="1:9" customFormat="1" ht="15.75" customHeight="1" x14ac:dyDescent="0.25">
      <c r="A28" s="1"/>
      <c r="B28" s="1"/>
      <c r="C28" s="39" t="s">
        <v>2652</v>
      </c>
      <c r="D28" s="48">
        <v>1994</v>
      </c>
      <c r="E28" s="4"/>
      <c r="F28" s="69"/>
      <c r="G28" s="73"/>
      <c r="I28" s="84"/>
    </row>
    <row r="29" spans="1:9" customFormat="1" ht="15.75" customHeight="1" x14ac:dyDescent="0.25">
      <c r="A29" s="1"/>
      <c r="B29" s="1"/>
      <c r="C29" s="39" t="s">
        <v>676</v>
      </c>
      <c r="D29" s="48">
        <v>3804</v>
      </c>
      <c r="E29" s="4"/>
      <c r="F29" s="69"/>
      <c r="G29" s="73"/>
      <c r="I29" s="84"/>
    </row>
    <row r="30" spans="1:9" customFormat="1" ht="15.75" customHeight="1" x14ac:dyDescent="0.25">
      <c r="A30" s="1"/>
      <c r="B30" s="1"/>
      <c r="C30" s="39" t="s">
        <v>2653</v>
      </c>
      <c r="D30" s="48">
        <v>1834</v>
      </c>
      <c r="E30" s="4"/>
      <c r="F30" s="69"/>
      <c r="G30" s="73"/>
      <c r="I30" s="84"/>
    </row>
    <row r="31" spans="1:9" customFormat="1" ht="15.75" customHeight="1" x14ac:dyDescent="0.25">
      <c r="A31" s="1"/>
      <c r="B31" s="1"/>
      <c r="C31" s="39" t="s">
        <v>1987</v>
      </c>
      <c r="D31" s="48">
        <v>4428</v>
      </c>
      <c r="E31" s="4"/>
      <c r="F31" s="69"/>
      <c r="G31" s="73"/>
      <c r="I31" s="84"/>
    </row>
    <row r="32" spans="1:9" customFormat="1" ht="15.75" customHeight="1" x14ac:dyDescent="0.25">
      <c r="A32" s="1"/>
      <c r="B32" s="1"/>
      <c r="C32" s="39" t="s">
        <v>2654</v>
      </c>
      <c r="D32" s="48">
        <v>274</v>
      </c>
      <c r="E32" s="4"/>
      <c r="F32" s="69"/>
      <c r="G32" s="73"/>
      <c r="I32" s="84"/>
    </row>
    <row r="33" spans="1:9" customFormat="1" ht="15.75" customHeight="1" x14ac:dyDescent="0.25">
      <c r="A33" s="1"/>
      <c r="B33" s="1"/>
      <c r="C33" s="39" t="s">
        <v>2655</v>
      </c>
      <c r="D33" s="48">
        <v>4695</v>
      </c>
      <c r="E33" s="4"/>
      <c r="F33" s="69"/>
      <c r="G33" s="73"/>
      <c r="I33" s="84"/>
    </row>
    <row r="34" spans="1:9" customFormat="1" ht="15.75" customHeight="1" x14ac:dyDescent="0.25">
      <c r="A34" s="1"/>
      <c r="B34" s="1"/>
      <c r="C34" s="39" t="s">
        <v>2656</v>
      </c>
      <c r="D34" s="48">
        <v>5072</v>
      </c>
      <c r="E34" s="4"/>
      <c r="F34" s="69"/>
      <c r="G34" s="73"/>
      <c r="I34" s="84"/>
    </row>
    <row r="35" spans="1:9" customFormat="1" ht="15.75" customHeight="1" x14ac:dyDescent="0.25">
      <c r="A35" s="1"/>
      <c r="B35" s="1"/>
      <c r="C35" s="39" t="s">
        <v>2657</v>
      </c>
      <c r="D35" s="48">
        <v>9158</v>
      </c>
      <c r="E35" s="4"/>
      <c r="F35" s="69"/>
      <c r="G35" s="73"/>
      <c r="I35" s="84"/>
    </row>
    <row r="36" spans="1:9" customFormat="1" ht="15.75" customHeight="1" x14ac:dyDescent="0.25">
      <c r="A36" s="1"/>
      <c r="B36" s="1"/>
      <c r="C36" s="39" t="s">
        <v>42</v>
      </c>
      <c r="D36" s="48">
        <v>15994</v>
      </c>
      <c r="E36" s="4"/>
      <c r="F36" s="69"/>
      <c r="G36" s="73"/>
      <c r="I36" s="84"/>
    </row>
    <row r="37" spans="1:9" customFormat="1" ht="15.75" customHeight="1" x14ac:dyDescent="0.25">
      <c r="A37" s="1"/>
      <c r="B37" s="1"/>
      <c r="C37" s="39" t="s">
        <v>2658</v>
      </c>
      <c r="D37" s="48">
        <v>1897</v>
      </c>
      <c r="E37" s="4"/>
      <c r="F37" s="69"/>
      <c r="G37" s="73"/>
      <c r="I37" s="84"/>
    </row>
    <row r="38" spans="1:9" customFormat="1" ht="15.75" customHeight="1" x14ac:dyDescent="0.25">
      <c r="A38" s="1"/>
      <c r="B38" s="1"/>
      <c r="C38" s="39" t="s">
        <v>2659</v>
      </c>
      <c r="D38" s="48">
        <v>113</v>
      </c>
      <c r="E38" s="4"/>
      <c r="F38" s="69"/>
      <c r="G38" s="73"/>
      <c r="I38" s="84"/>
    </row>
    <row r="39" spans="1:9" customFormat="1" ht="15.75" customHeight="1" x14ac:dyDescent="0.25">
      <c r="A39" s="1"/>
      <c r="B39" s="1"/>
      <c r="C39" s="39" t="s">
        <v>2660</v>
      </c>
      <c r="D39" s="48">
        <v>689</v>
      </c>
      <c r="E39" s="4"/>
      <c r="F39" s="69"/>
      <c r="G39" s="73"/>
      <c r="I39" s="84"/>
    </row>
    <row r="40" spans="1:9" customFormat="1" ht="15.75" customHeight="1" x14ac:dyDescent="0.25">
      <c r="A40" s="1"/>
      <c r="B40" s="1"/>
      <c r="C40" s="39" t="s">
        <v>2661</v>
      </c>
      <c r="D40" s="48">
        <v>3257</v>
      </c>
      <c r="E40" s="4"/>
      <c r="F40" s="69"/>
      <c r="G40" s="73"/>
      <c r="I40" s="84"/>
    </row>
    <row r="41" spans="1:9" customFormat="1" ht="15.75" customHeight="1" x14ac:dyDescent="0.25">
      <c r="A41" s="1"/>
      <c r="B41" s="1"/>
      <c r="C41" s="39" t="s">
        <v>2662</v>
      </c>
      <c r="D41" s="48">
        <v>2550</v>
      </c>
      <c r="E41" s="4"/>
      <c r="F41" s="69"/>
      <c r="G41" s="73"/>
      <c r="I41" s="84"/>
    </row>
    <row r="42" spans="1:9" customFormat="1" ht="15.75" customHeight="1" x14ac:dyDescent="0.25">
      <c r="A42" s="1"/>
      <c r="B42" s="1"/>
      <c r="C42" s="39" t="s">
        <v>2663</v>
      </c>
      <c r="D42" s="48">
        <v>2099</v>
      </c>
      <c r="E42" s="4"/>
      <c r="F42" s="69"/>
      <c r="G42" s="73"/>
      <c r="I42" s="84"/>
    </row>
    <row r="43" spans="1:9" customFormat="1" ht="15.75" customHeight="1" x14ac:dyDescent="0.25">
      <c r="A43" s="1"/>
      <c r="B43" s="1"/>
      <c r="C43" s="39" t="s">
        <v>520</v>
      </c>
      <c r="D43" s="48">
        <v>6742</v>
      </c>
      <c r="E43" s="4"/>
      <c r="F43" s="69"/>
      <c r="G43" s="73"/>
      <c r="I43" s="84"/>
    </row>
    <row r="44" spans="1:9" customFormat="1" ht="15.75" customHeight="1" x14ac:dyDescent="0.25">
      <c r="A44" s="1"/>
      <c r="B44" s="1"/>
      <c r="C44" s="39" t="s">
        <v>63</v>
      </c>
      <c r="D44" s="48">
        <v>278</v>
      </c>
      <c r="E44" s="4"/>
      <c r="F44" s="69"/>
      <c r="G44" s="76"/>
      <c r="I44" s="84"/>
    </row>
    <row r="45" spans="1:9" customFormat="1" ht="15.75" customHeight="1" x14ac:dyDescent="0.25">
      <c r="A45" s="1"/>
      <c r="B45" s="1"/>
      <c r="C45" s="39" t="s">
        <v>2664</v>
      </c>
      <c r="D45" s="48">
        <v>1044</v>
      </c>
      <c r="E45" s="4"/>
      <c r="F45" s="69"/>
      <c r="G45" s="73"/>
      <c r="I45" s="84"/>
    </row>
    <row r="46" spans="1:9" customFormat="1" ht="15.75" customHeight="1" x14ac:dyDescent="0.25">
      <c r="A46" s="1"/>
      <c r="B46" s="1"/>
      <c r="C46" s="39" t="s">
        <v>2665</v>
      </c>
      <c r="D46" s="48">
        <v>1452</v>
      </c>
      <c r="E46" s="4"/>
      <c r="F46" s="69"/>
      <c r="G46" s="73"/>
      <c r="I46" s="84"/>
    </row>
    <row r="47" spans="1:9" customFormat="1" ht="15.75" customHeight="1" x14ac:dyDescent="0.25">
      <c r="A47" s="1"/>
      <c r="B47" s="1"/>
      <c r="C47" s="39" t="s">
        <v>2666</v>
      </c>
      <c r="D47" s="48">
        <v>459</v>
      </c>
      <c r="E47" s="4"/>
      <c r="F47" s="69"/>
      <c r="G47" s="73"/>
      <c r="I47" s="84"/>
    </row>
    <row r="48" spans="1:9" customFormat="1" ht="15.75" customHeight="1" x14ac:dyDescent="0.25">
      <c r="A48" s="1"/>
      <c r="B48" s="1"/>
      <c r="C48" s="39" t="s">
        <v>2667</v>
      </c>
      <c r="D48" s="48">
        <v>784</v>
      </c>
      <c r="E48" s="4"/>
      <c r="F48" s="69"/>
      <c r="G48" s="73"/>
      <c r="I48" s="84"/>
    </row>
    <row r="49" spans="1:9" customFormat="1" ht="15.75" customHeight="1" x14ac:dyDescent="0.25">
      <c r="A49" s="1"/>
      <c r="B49" s="1"/>
      <c r="C49" s="39" t="s">
        <v>2668</v>
      </c>
      <c r="D49" s="48">
        <v>3146</v>
      </c>
      <c r="E49" s="4"/>
      <c r="F49" s="69"/>
      <c r="G49" s="73"/>
      <c r="I49" s="84"/>
    </row>
    <row r="50" spans="1:9" customFormat="1" ht="15.75" customHeight="1" x14ac:dyDescent="0.25">
      <c r="A50" s="1"/>
      <c r="B50" s="1"/>
      <c r="C50" s="39" t="s">
        <v>2669</v>
      </c>
      <c r="D50" s="48">
        <v>4616</v>
      </c>
      <c r="E50" s="4"/>
      <c r="F50" s="69"/>
      <c r="G50" s="73"/>
      <c r="I50" s="84"/>
    </row>
    <row r="51" spans="1:9" customFormat="1" ht="15.75" customHeight="1" x14ac:dyDescent="0.25">
      <c r="A51" s="1"/>
      <c r="B51" s="1"/>
      <c r="C51" s="39" t="s">
        <v>1691</v>
      </c>
      <c r="D51" s="48">
        <v>3788</v>
      </c>
      <c r="E51" s="4"/>
      <c r="F51" s="69"/>
      <c r="G51" s="73"/>
      <c r="I51" s="84"/>
    </row>
    <row r="52" spans="1:9" customFormat="1" ht="15.75" customHeight="1" x14ac:dyDescent="0.25">
      <c r="A52" s="1"/>
      <c r="B52" s="1"/>
      <c r="C52" s="39" t="s">
        <v>2670</v>
      </c>
      <c r="D52" s="48">
        <v>1029</v>
      </c>
      <c r="E52" s="4"/>
      <c r="F52" s="69"/>
      <c r="G52" s="73"/>
      <c r="I52" s="84"/>
    </row>
    <row r="53" spans="1:9" customFormat="1" ht="15.75" customHeight="1" x14ac:dyDescent="0.25">
      <c r="A53" s="1"/>
      <c r="B53" s="1"/>
      <c r="C53" s="39" t="s">
        <v>2671</v>
      </c>
      <c r="D53" s="48">
        <v>3004</v>
      </c>
      <c r="E53" s="4"/>
      <c r="F53" s="69"/>
      <c r="G53" s="73"/>
      <c r="I53" s="84"/>
    </row>
    <row r="54" spans="1:9" customFormat="1" ht="15.75" customHeight="1" x14ac:dyDescent="0.25">
      <c r="A54" s="1"/>
      <c r="B54" s="1"/>
      <c r="C54" s="39" t="s">
        <v>2672</v>
      </c>
      <c r="D54" s="48">
        <v>1800</v>
      </c>
      <c r="E54" s="4"/>
      <c r="F54" s="69"/>
      <c r="G54" s="73"/>
      <c r="I54" s="84"/>
    </row>
    <row r="55" spans="1:9" customFormat="1" ht="15.75" customHeight="1" x14ac:dyDescent="0.25">
      <c r="A55" s="1"/>
      <c r="B55" s="1"/>
      <c r="C55" s="39" t="s">
        <v>2673</v>
      </c>
      <c r="D55" s="48">
        <v>728</v>
      </c>
      <c r="E55" s="4"/>
      <c r="F55" s="69"/>
      <c r="G55" s="73"/>
      <c r="I55" s="84"/>
    </row>
    <row r="56" spans="1:9" customFormat="1" ht="15.75" customHeight="1" x14ac:dyDescent="0.25">
      <c r="A56" s="1"/>
      <c r="B56" s="1"/>
      <c r="C56" s="39" t="s">
        <v>2674</v>
      </c>
      <c r="D56" s="48">
        <v>360</v>
      </c>
      <c r="E56" s="4"/>
      <c r="F56" s="69"/>
      <c r="G56" s="73"/>
      <c r="I56" s="84"/>
    </row>
    <row r="57" spans="1:9" customFormat="1" ht="15.75" customHeight="1" x14ac:dyDescent="0.25">
      <c r="A57" s="1"/>
      <c r="B57" s="1"/>
      <c r="C57" s="39" t="s">
        <v>2675</v>
      </c>
      <c r="D57" s="48">
        <v>1806</v>
      </c>
      <c r="E57" s="4"/>
      <c r="F57" s="69"/>
      <c r="G57" s="73"/>
      <c r="I57" s="84"/>
    </row>
    <row r="58" spans="1:9" customFormat="1" ht="15.75" customHeight="1" x14ac:dyDescent="0.25">
      <c r="A58" s="1"/>
      <c r="B58" s="1"/>
      <c r="C58" s="39" t="s">
        <v>2676</v>
      </c>
      <c r="D58" s="48">
        <v>1205</v>
      </c>
      <c r="E58" s="4"/>
      <c r="F58" s="69"/>
      <c r="G58" s="73"/>
      <c r="I58" s="84"/>
    </row>
    <row r="59" spans="1:9" customFormat="1" ht="15.75" customHeight="1" x14ac:dyDescent="0.25">
      <c r="A59" s="1"/>
      <c r="B59" s="1"/>
      <c r="C59" s="39" t="s">
        <v>108</v>
      </c>
      <c r="D59" s="48">
        <v>187</v>
      </c>
      <c r="E59" s="4"/>
      <c r="F59" s="69"/>
      <c r="G59" s="73"/>
      <c r="I59" s="84"/>
    </row>
    <row r="60" spans="1:9" customFormat="1" ht="15.75" customHeight="1" x14ac:dyDescent="0.25">
      <c r="A60" s="1"/>
      <c r="B60" s="1"/>
      <c r="C60" s="39" t="s">
        <v>2677</v>
      </c>
      <c r="D60" s="48">
        <v>3299</v>
      </c>
      <c r="E60" s="4"/>
      <c r="F60" s="69"/>
      <c r="G60" s="73"/>
      <c r="I60" s="84"/>
    </row>
    <row r="61" spans="1:9" customFormat="1" ht="15.75" customHeight="1" x14ac:dyDescent="0.25">
      <c r="A61" s="1"/>
      <c r="B61" s="1"/>
      <c r="C61" s="39" t="s">
        <v>2678</v>
      </c>
      <c r="D61" s="48">
        <v>1895</v>
      </c>
      <c r="E61" s="4"/>
      <c r="F61" s="69"/>
      <c r="G61" s="73"/>
      <c r="I61" s="84"/>
    </row>
    <row r="62" spans="1:9" customFormat="1" ht="15.75" customHeight="1" x14ac:dyDescent="0.25">
      <c r="A62" s="1"/>
      <c r="B62" s="1"/>
      <c r="C62" s="39" t="s">
        <v>2679</v>
      </c>
      <c r="D62" s="48">
        <v>138</v>
      </c>
      <c r="E62" s="4"/>
      <c r="F62" s="69"/>
      <c r="G62" s="73"/>
      <c r="I62" s="84"/>
    </row>
    <row r="63" spans="1:9" customFormat="1" ht="15.75" customHeight="1" x14ac:dyDescent="0.25">
      <c r="A63" s="1"/>
      <c r="B63" s="1"/>
      <c r="C63" s="39" t="s">
        <v>2680</v>
      </c>
      <c r="D63" s="48">
        <v>2436</v>
      </c>
      <c r="E63" s="4"/>
      <c r="F63" s="69"/>
      <c r="G63" s="73"/>
      <c r="I63" s="84"/>
    </row>
    <row r="64" spans="1:9" customFormat="1" ht="15.75" customHeight="1" x14ac:dyDescent="0.25">
      <c r="A64" s="1"/>
      <c r="B64" s="1"/>
      <c r="C64" s="39" t="s">
        <v>2681</v>
      </c>
      <c r="D64" s="48">
        <v>5523</v>
      </c>
      <c r="E64" s="4"/>
      <c r="F64" s="69"/>
      <c r="G64" s="73"/>
      <c r="I64" s="84"/>
    </row>
    <row r="65" spans="1:9" customFormat="1" ht="15.75" customHeight="1" x14ac:dyDescent="0.25">
      <c r="A65" s="1"/>
      <c r="B65" s="1"/>
      <c r="C65" s="39" t="s">
        <v>2682</v>
      </c>
      <c r="D65" s="48">
        <v>2172</v>
      </c>
      <c r="E65" s="4"/>
      <c r="F65" s="69"/>
      <c r="G65" s="73"/>
      <c r="I65" s="84"/>
    </row>
    <row r="66" spans="1:9" customFormat="1" ht="15.75" customHeight="1" x14ac:dyDescent="0.25">
      <c r="A66" s="1"/>
      <c r="B66" s="1"/>
      <c r="C66" s="39" t="s">
        <v>2683</v>
      </c>
      <c r="D66" s="48">
        <v>4673</v>
      </c>
      <c r="E66" s="4"/>
      <c r="F66" s="69"/>
      <c r="G66" s="73"/>
      <c r="I66" s="84"/>
    </row>
    <row r="67" spans="1:9" customFormat="1" ht="15.75" customHeight="1" x14ac:dyDescent="0.25">
      <c r="A67" s="1"/>
      <c r="B67" s="1"/>
      <c r="C67" s="39" t="s">
        <v>2684</v>
      </c>
      <c r="D67" s="48">
        <v>724</v>
      </c>
      <c r="E67" s="4"/>
      <c r="F67" s="69"/>
      <c r="G67" s="73"/>
      <c r="I67" s="84"/>
    </row>
    <row r="68" spans="1:9" customFormat="1" ht="15.75" customHeight="1" x14ac:dyDescent="0.25">
      <c r="A68" s="1"/>
      <c r="B68" s="1"/>
      <c r="C68" s="39" t="s">
        <v>2685</v>
      </c>
      <c r="D68" s="48">
        <v>629</v>
      </c>
      <c r="E68" s="4"/>
      <c r="F68" s="69"/>
      <c r="G68" s="73"/>
      <c r="I68" s="84"/>
    </row>
    <row r="69" spans="1:9" customFormat="1" ht="15.75" customHeight="1" x14ac:dyDescent="0.25">
      <c r="A69" s="1"/>
      <c r="B69" s="1"/>
      <c r="C69" s="39" t="s">
        <v>2686</v>
      </c>
      <c r="D69" s="48">
        <v>234</v>
      </c>
      <c r="E69" s="4"/>
      <c r="F69" s="69"/>
      <c r="G69" s="76"/>
      <c r="I69" s="84"/>
    </row>
    <row r="70" spans="1:9" customFormat="1" ht="15.75" customHeight="1" x14ac:dyDescent="0.25">
      <c r="A70" s="1"/>
      <c r="B70" s="1"/>
      <c r="C70" s="39" t="s">
        <v>2687</v>
      </c>
      <c r="D70" s="48">
        <v>1631</v>
      </c>
      <c r="E70" s="4"/>
      <c r="F70" s="69"/>
      <c r="G70" s="73"/>
      <c r="I70" s="84"/>
    </row>
    <row r="71" spans="1:9" customFormat="1" ht="15.75" customHeight="1" x14ac:dyDescent="0.25">
      <c r="A71" s="1"/>
      <c r="B71" s="1"/>
      <c r="C71" s="39" t="s">
        <v>2688</v>
      </c>
      <c r="D71" s="48">
        <v>4246</v>
      </c>
      <c r="E71" s="4"/>
      <c r="F71" s="69"/>
      <c r="G71" s="73"/>
      <c r="I71" s="84"/>
    </row>
    <row r="72" spans="1:9" customFormat="1" ht="15.75" customHeight="1" x14ac:dyDescent="0.25">
      <c r="A72" s="1"/>
      <c r="B72" s="1"/>
      <c r="C72" s="39" t="s">
        <v>2689</v>
      </c>
      <c r="D72" s="48">
        <v>1838</v>
      </c>
      <c r="E72" s="4"/>
      <c r="F72" s="69"/>
      <c r="G72" s="73"/>
      <c r="I72" s="84"/>
    </row>
    <row r="73" spans="1:9" customFormat="1" ht="15.75" customHeight="1" x14ac:dyDescent="0.25">
      <c r="A73" s="1"/>
      <c r="B73" s="1"/>
      <c r="C73" s="39" t="s">
        <v>2690</v>
      </c>
      <c r="D73" s="48">
        <v>827</v>
      </c>
      <c r="E73" s="4"/>
      <c r="F73" s="69"/>
      <c r="G73" s="73"/>
      <c r="I73" s="84"/>
    </row>
    <row r="74" spans="1:9" customFormat="1" ht="15.75" customHeight="1" x14ac:dyDescent="0.25">
      <c r="A74" s="1"/>
      <c r="B74" s="1"/>
      <c r="C74" s="39" t="s">
        <v>2691</v>
      </c>
      <c r="D74" s="48">
        <v>218</v>
      </c>
      <c r="E74" s="4"/>
      <c r="F74" s="69"/>
      <c r="G74" s="73"/>
      <c r="I74" s="84"/>
    </row>
    <row r="75" spans="1:9" customFormat="1" ht="15.75" customHeight="1" x14ac:dyDescent="0.25">
      <c r="A75" s="1"/>
      <c r="B75" s="1"/>
      <c r="C75" s="39" t="s">
        <v>2692</v>
      </c>
      <c r="D75" s="48">
        <v>329</v>
      </c>
      <c r="E75" s="4"/>
      <c r="F75" s="69"/>
      <c r="G75" s="73"/>
      <c r="I75" s="84"/>
    </row>
    <row r="76" spans="1:9" customFormat="1" ht="15.75" customHeight="1" x14ac:dyDescent="0.25">
      <c r="A76" s="1"/>
      <c r="B76" s="1"/>
      <c r="C76" s="39" t="s">
        <v>2693</v>
      </c>
      <c r="D76" s="48">
        <v>3511</v>
      </c>
      <c r="E76" s="4"/>
      <c r="F76" s="69"/>
      <c r="G76" s="73"/>
      <c r="I76" s="84"/>
    </row>
    <row r="77" spans="1:9" customFormat="1" ht="15.75" customHeight="1" x14ac:dyDescent="0.25">
      <c r="A77" s="1"/>
      <c r="B77" s="1"/>
      <c r="C77" s="39" t="s">
        <v>2694</v>
      </c>
      <c r="D77" s="48">
        <v>971</v>
      </c>
      <c r="E77" s="4"/>
      <c r="F77" s="69"/>
      <c r="G77" s="73"/>
      <c r="I77" s="84"/>
    </row>
    <row r="78" spans="1:9" customFormat="1" ht="15.75" customHeight="1" x14ac:dyDescent="0.25">
      <c r="A78" s="1"/>
      <c r="B78" s="1"/>
      <c r="C78" s="39" t="s">
        <v>2695</v>
      </c>
      <c r="D78" s="48">
        <v>2434</v>
      </c>
      <c r="E78" s="4"/>
      <c r="F78" s="69"/>
      <c r="G78" s="73"/>
      <c r="I78" s="84"/>
    </row>
    <row r="79" spans="1:9" customFormat="1" ht="15.75" customHeight="1" x14ac:dyDescent="0.25">
      <c r="A79" s="1"/>
      <c r="B79" s="1"/>
      <c r="C79" s="39" t="s">
        <v>2696</v>
      </c>
      <c r="D79" s="48">
        <v>900</v>
      </c>
      <c r="E79" s="4"/>
      <c r="F79" s="69"/>
      <c r="G79" s="73"/>
      <c r="I79" s="84"/>
    </row>
    <row r="80" spans="1:9" customFormat="1" ht="15.75" customHeight="1" x14ac:dyDescent="0.25">
      <c r="A80" s="1"/>
      <c r="B80" s="1"/>
      <c r="C80" s="39" t="s">
        <v>2697</v>
      </c>
      <c r="D80" s="48">
        <v>386</v>
      </c>
      <c r="E80" s="4"/>
      <c r="F80" s="69"/>
      <c r="G80" s="73"/>
      <c r="I80" s="84"/>
    </row>
    <row r="81" spans="1:9" customFormat="1" ht="15.75" customHeight="1" x14ac:dyDescent="0.25">
      <c r="A81" s="1"/>
      <c r="B81" s="1"/>
      <c r="C81" s="39" t="s">
        <v>2698</v>
      </c>
      <c r="D81" s="48">
        <v>1503</v>
      </c>
      <c r="E81" s="4"/>
      <c r="F81" s="69"/>
      <c r="G81" s="73"/>
      <c r="I81" s="84"/>
    </row>
    <row r="82" spans="1:9" customFormat="1" ht="15.75" customHeight="1" x14ac:dyDescent="0.25">
      <c r="A82" s="1"/>
      <c r="B82" s="1"/>
      <c r="C82" s="39" t="s">
        <v>2699</v>
      </c>
      <c r="D82" s="48">
        <v>291</v>
      </c>
      <c r="E82" s="4"/>
      <c r="F82" s="69"/>
      <c r="G82" s="73"/>
      <c r="I82" s="84"/>
    </row>
    <row r="83" spans="1:9" customFormat="1" ht="15.75" customHeight="1" x14ac:dyDescent="0.25">
      <c r="A83" s="1"/>
      <c r="B83" s="1"/>
      <c r="C83" s="39" t="s">
        <v>2700</v>
      </c>
      <c r="D83" s="48">
        <v>8601</v>
      </c>
      <c r="E83" s="4"/>
      <c r="F83" s="69"/>
      <c r="G83" s="73"/>
      <c r="I83" s="84"/>
    </row>
    <row r="84" spans="1:9" customFormat="1" ht="15.75" customHeight="1" x14ac:dyDescent="0.25">
      <c r="A84" s="1"/>
      <c r="B84" s="1"/>
      <c r="C84" s="39" t="s">
        <v>2701</v>
      </c>
      <c r="D84" s="48">
        <v>2550</v>
      </c>
      <c r="E84" s="4"/>
      <c r="F84" s="69"/>
      <c r="G84" s="73"/>
      <c r="I84" s="84"/>
    </row>
    <row r="85" spans="1:9" customFormat="1" ht="15.75" customHeight="1" x14ac:dyDescent="0.25">
      <c r="A85" s="1"/>
      <c r="B85" s="1"/>
      <c r="C85" s="39" t="s">
        <v>2702</v>
      </c>
      <c r="D85" s="48">
        <v>1486</v>
      </c>
      <c r="E85" s="4"/>
      <c r="F85" s="69"/>
      <c r="G85" s="73"/>
      <c r="I85" s="84"/>
    </row>
    <row r="86" spans="1:9" customFormat="1" ht="15.75" customHeight="1" x14ac:dyDescent="0.25">
      <c r="A86" s="1"/>
      <c r="B86" s="1"/>
      <c r="C86" s="39" t="s">
        <v>2703</v>
      </c>
      <c r="D86" s="48">
        <v>764</v>
      </c>
      <c r="E86" s="4"/>
      <c r="F86" s="69"/>
      <c r="G86" s="73"/>
      <c r="I86" s="84"/>
    </row>
    <row r="87" spans="1:9" customFormat="1" ht="15.75" customHeight="1" x14ac:dyDescent="0.25">
      <c r="A87" s="1"/>
      <c r="B87" s="1"/>
      <c r="C87" s="39" t="s">
        <v>2704</v>
      </c>
      <c r="D87" s="48">
        <v>335</v>
      </c>
      <c r="E87" s="4"/>
      <c r="F87" s="69"/>
      <c r="G87" s="73"/>
      <c r="I87" s="84"/>
    </row>
    <row r="88" spans="1:9" customFormat="1" ht="15.75" customHeight="1" x14ac:dyDescent="0.25">
      <c r="A88" s="1"/>
      <c r="B88" s="1"/>
      <c r="C88" s="39" t="s">
        <v>2705</v>
      </c>
      <c r="D88" s="48">
        <v>346</v>
      </c>
      <c r="E88" s="4"/>
      <c r="F88" s="69"/>
      <c r="G88" s="73"/>
      <c r="I88" s="84"/>
    </row>
    <row r="89" spans="1:9" customFormat="1" ht="15.75" customHeight="1" x14ac:dyDescent="0.25">
      <c r="A89" s="1"/>
      <c r="B89" s="1"/>
      <c r="C89" s="39" t="s">
        <v>2706</v>
      </c>
      <c r="D89" s="48">
        <v>735</v>
      </c>
      <c r="E89" s="4"/>
      <c r="F89" s="69"/>
      <c r="G89" s="73"/>
      <c r="I89" s="84"/>
    </row>
    <row r="90" spans="1:9" customFormat="1" ht="15.75" customHeight="1" x14ac:dyDescent="0.25">
      <c r="A90" s="1"/>
      <c r="B90" s="1"/>
      <c r="C90" s="39" t="s">
        <v>2707</v>
      </c>
      <c r="D90" s="48">
        <v>617</v>
      </c>
      <c r="E90" s="4"/>
      <c r="F90" s="69"/>
      <c r="G90" s="73"/>
      <c r="I90" s="84"/>
    </row>
    <row r="91" spans="1:9" customFormat="1" ht="15.75" customHeight="1" x14ac:dyDescent="0.25">
      <c r="A91" s="1"/>
      <c r="B91" s="1"/>
      <c r="C91" s="39" t="s">
        <v>2708</v>
      </c>
      <c r="D91" s="48">
        <v>2526</v>
      </c>
      <c r="E91" s="4"/>
      <c r="F91" s="69"/>
      <c r="G91" s="73"/>
      <c r="I91" s="84"/>
    </row>
    <row r="92" spans="1:9" customFormat="1" ht="15.75" customHeight="1" x14ac:dyDescent="0.25">
      <c r="A92" s="1"/>
      <c r="B92" s="1"/>
      <c r="C92" s="39" t="s">
        <v>2709</v>
      </c>
      <c r="D92" s="48">
        <v>1849</v>
      </c>
      <c r="E92" s="4"/>
      <c r="F92" s="69"/>
      <c r="G92" s="76"/>
      <c r="I92" s="84"/>
    </row>
    <row r="93" spans="1:9" customFormat="1" ht="15.75" customHeight="1" x14ac:dyDescent="0.25">
      <c r="A93" s="1"/>
      <c r="B93" s="1"/>
      <c r="C93" s="39" t="s">
        <v>2710</v>
      </c>
      <c r="D93" s="48">
        <v>2179</v>
      </c>
      <c r="E93" s="4"/>
      <c r="F93" s="69"/>
      <c r="G93" s="73"/>
      <c r="I93" s="84"/>
    </row>
    <row r="94" spans="1:9" customFormat="1" ht="15.75" customHeight="1" x14ac:dyDescent="0.25">
      <c r="A94" s="1"/>
      <c r="B94" s="1"/>
      <c r="C94" s="39" t="s">
        <v>2711</v>
      </c>
      <c r="D94" s="48">
        <v>187</v>
      </c>
      <c r="E94" s="4"/>
      <c r="F94" s="69"/>
      <c r="G94" s="73"/>
      <c r="I94" s="84"/>
    </row>
    <row r="95" spans="1:9" customFormat="1" ht="15.75" customHeight="1" x14ac:dyDescent="0.25">
      <c r="A95" s="1"/>
      <c r="B95" s="1"/>
      <c r="C95" s="39" t="s">
        <v>2712</v>
      </c>
      <c r="D95" s="48">
        <v>4155</v>
      </c>
      <c r="E95" s="4"/>
      <c r="F95" s="69"/>
      <c r="G95" s="73"/>
      <c r="I95" s="84"/>
    </row>
    <row r="96" spans="1:9" customFormat="1" ht="15.75" customHeight="1" x14ac:dyDescent="0.25">
      <c r="A96" s="1"/>
      <c r="B96" s="1"/>
      <c r="C96" s="39" t="s">
        <v>2713</v>
      </c>
      <c r="D96" s="48">
        <v>1802</v>
      </c>
      <c r="E96" s="4"/>
      <c r="F96" s="69"/>
      <c r="G96" s="73"/>
      <c r="I96" s="84"/>
    </row>
    <row r="97" spans="1:9" customFormat="1" ht="15.75" customHeight="1" x14ac:dyDescent="0.25">
      <c r="A97" s="1"/>
      <c r="B97" s="1"/>
      <c r="C97" s="39" t="s">
        <v>192</v>
      </c>
      <c r="D97" s="48">
        <v>577</v>
      </c>
      <c r="E97" s="4"/>
      <c r="F97" s="69"/>
      <c r="G97" s="73"/>
      <c r="I97" s="84"/>
    </row>
    <row r="98" spans="1:9" customFormat="1" ht="15.75" customHeight="1" x14ac:dyDescent="0.25">
      <c r="A98" s="1"/>
      <c r="B98" s="1"/>
      <c r="C98" s="39" t="s">
        <v>1480</v>
      </c>
      <c r="D98" s="48">
        <v>850</v>
      </c>
      <c r="E98" s="4"/>
      <c r="F98" s="69"/>
      <c r="G98" s="73"/>
      <c r="I98" s="84"/>
    </row>
    <row r="99" spans="1:9" customFormat="1" ht="15.75" customHeight="1" x14ac:dyDescent="0.25">
      <c r="A99" s="1"/>
      <c r="B99" s="1"/>
      <c r="C99" s="39" t="s">
        <v>12</v>
      </c>
      <c r="D99" s="48">
        <v>301</v>
      </c>
      <c r="E99" s="4"/>
      <c r="F99" s="69"/>
      <c r="G99" s="73"/>
      <c r="I99" s="84"/>
    </row>
    <row r="100" spans="1:9" customFormat="1" ht="15.75" customHeight="1" x14ac:dyDescent="0.25">
      <c r="A100" s="1"/>
      <c r="B100" s="1"/>
      <c r="C100" s="39" t="s">
        <v>2714</v>
      </c>
      <c r="D100" s="48">
        <v>1194</v>
      </c>
      <c r="E100" s="4"/>
      <c r="F100" s="69"/>
      <c r="G100" s="73"/>
      <c r="I100" s="84"/>
    </row>
    <row r="101" spans="1:9" customFormat="1" ht="15.75" customHeight="1" x14ac:dyDescent="0.25">
      <c r="A101" s="1"/>
      <c r="B101" s="1"/>
      <c r="C101" s="39" t="s">
        <v>2715</v>
      </c>
      <c r="D101" s="48">
        <v>752</v>
      </c>
      <c r="E101" s="4"/>
      <c r="F101" s="69"/>
      <c r="G101" s="73"/>
      <c r="I101" s="84"/>
    </row>
    <row r="102" spans="1:9" customFormat="1" ht="15.75" customHeight="1" x14ac:dyDescent="0.25">
      <c r="A102" s="1"/>
      <c r="B102" s="1"/>
      <c r="C102" s="39" t="s">
        <v>2716</v>
      </c>
      <c r="D102" s="48">
        <v>3350</v>
      </c>
      <c r="E102" s="4"/>
      <c r="F102" s="69"/>
      <c r="G102" s="73"/>
      <c r="I102" s="84"/>
    </row>
    <row r="103" spans="1:9" customFormat="1" ht="15.75" customHeight="1" x14ac:dyDescent="0.25">
      <c r="A103" s="1"/>
      <c r="B103" s="1"/>
      <c r="C103" s="39" t="s">
        <v>2717</v>
      </c>
      <c r="D103" s="48">
        <v>3796</v>
      </c>
      <c r="E103" s="4"/>
      <c r="F103" s="69"/>
      <c r="G103" s="73"/>
      <c r="I103" s="84"/>
    </row>
    <row r="104" spans="1:9" customFormat="1" ht="15.75" customHeight="1" x14ac:dyDescent="0.25">
      <c r="A104" s="1"/>
      <c r="B104" s="1"/>
      <c r="C104" s="39" t="s">
        <v>2718</v>
      </c>
      <c r="D104" s="48">
        <v>575</v>
      </c>
      <c r="E104" s="4"/>
      <c r="F104" s="69"/>
      <c r="G104" s="73"/>
      <c r="I104" s="84"/>
    </row>
    <row r="105" spans="1:9" customFormat="1" ht="15.75" customHeight="1" x14ac:dyDescent="0.25">
      <c r="A105" s="1"/>
      <c r="B105" s="1"/>
      <c r="C105" s="39" t="s">
        <v>387</v>
      </c>
      <c r="D105" s="48">
        <v>663</v>
      </c>
      <c r="E105" s="4"/>
      <c r="F105" s="69"/>
      <c r="G105" s="73"/>
      <c r="I105" s="84"/>
    </row>
    <row r="106" spans="1:9" customFormat="1" ht="15.75" customHeight="1" x14ac:dyDescent="0.25">
      <c r="A106" s="1"/>
      <c r="B106" s="1"/>
      <c r="C106" s="39" t="s">
        <v>2719</v>
      </c>
      <c r="D106" s="48">
        <v>1279</v>
      </c>
      <c r="E106" s="4"/>
      <c r="F106" s="69"/>
      <c r="G106" s="73"/>
      <c r="I106" s="84"/>
    </row>
    <row r="107" spans="1:9" customFormat="1" ht="15.75" customHeight="1" x14ac:dyDescent="0.25">
      <c r="A107" s="1"/>
      <c r="B107" s="1"/>
      <c r="C107" s="39" t="s">
        <v>2720</v>
      </c>
      <c r="D107" s="48">
        <v>8162</v>
      </c>
      <c r="E107" s="4"/>
      <c r="F107" s="69"/>
      <c r="G107" s="73"/>
      <c r="I107" s="84"/>
    </row>
    <row r="108" spans="1:9" customFormat="1" ht="15.75" customHeight="1" x14ac:dyDescent="0.25">
      <c r="A108" s="1"/>
      <c r="B108" s="1"/>
      <c r="C108" s="39" t="s">
        <v>2435</v>
      </c>
      <c r="D108" s="48">
        <v>769</v>
      </c>
      <c r="E108" s="4"/>
      <c r="F108" s="69"/>
      <c r="G108" s="73"/>
      <c r="I108" s="84"/>
    </row>
    <row r="109" spans="1:9" customFormat="1" ht="15.75" customHeight="1" x14ac:dyDescent="0.25">
      <c r="A109" s="1"/>
      <c r="B109" s="1"/>
      <c r="C109" s="39" t="s">
        <v>2721</v>
      </c>
      <c r="D109" s="48">
        <v>1109</v>
      </c>
      <c r="E109" s="4"/>
      <c r="F109" s="69"/>
      <c r="G109" s="73"/>
      <c r="I109" s="84"/>
    </row>
    <row r="110" spans="1:9" customFormat="1" ht="15.75" customHeight="1" x14ac:dyDescent="0.25">
      <c r="A110" s="1"/>
      <c r="B110" s="1"/>
      <c r="C110" s="39" t="s">
        <v>1997</v>
      </c>
      <c r="D110" s="48">
        <v>3281</v>
      </c>
      <c r="E110" s="4"/>
      <c r="F110" s="69"/>
      <c r="G110" s="73"/>
      <c r="I110" s="84"/>
    </row>
    <row r="111" spans="1:9" customFormat="1" ht="15.75" customHeight="1" x14ac:dyDescent="0.25">
      <c r="A111" s="1"/>
      <c r="B111" s="1"/>
      <c r="C111" s="39" t="s">
        <v>2722</v>
      </c>
      <c r="D111" s="48">
        <v>4527</v>
      </c>
      <c r="E111" s="4"/>
      <c r="F111" s="69"/>
      <c r="G111" s="73"/>
      <c r="I111" s="84"/>
    </row>
    <row r="112" spans="1:9" customFormat="1" ht="15.75" customHeight="1" x14ac:dyDescent="0.25">
      <c r="A112" s="1"/>
      <c r="B112" s="1"/>
      <c r="C112" s="39" t="s">
        <v>2723</v>
      </c>
      <c r="D112" s="48">
        <v>355</v>
      </c>
      <c r="E112" s="4"/>
      <c r="F112" s="69"/>
      <c r="G112" s="73"/>
      <c r="I112" s="84"/>
    </row>
    <row r="113" spans="1:9" customFormat="1" ht="15.75" customHeight="1" x14ac:dyDescent="0.25">
      <c r="A113" s="1"/>
      <c r="B113" s="1"/>
      <c r="C113" s="39" t="s">
        <v>2724</v>
      </c>
      <c r="D113" s="48">
        <v>2736</v>
      </c>
      <c r="E113" s="4"/>
      <c r="F113" s="69"/>
      <c r="G113" s="73"/>
      <c r="I113" s="84"/>
    </row>
    <row r="114" spans="1:9" customFormat="1" ht="15.75" customHeight="1" x14ac:dyDescent="0.25">
      <c r="A114" s="1"/>
      <c r="B114" s="1"/>
      <c r="C114" s="39" t="s">
        <v>2725</v>
      </c>
      <c r="D114" s="48">
        <v>4878</v>
      </c>
      <c r="E114" s="4"/>
      <c r="F114" s="69"/>
      <c r="G114" s="73"/>
      <c r="I114" s="84"/>
    </row>
    <row r="115" spans="1:9" customFormat="1" ht="15.75" customHeight="1" x14ac:dyDescent="0.25">
      <c r="A115" s="1"/>
      <c r="B115" s="1"/>
      <c r="C115" s="39" t="s">
        <v>2726</v>
      </c>
      <c r="D115" s="48">
        <v>1121</v>
      </c>
      <c r="E115" s="4"/>
      <c r="F115" s="69"/>
      <c r="G115" s="73"/>
      <c r="I115" s="84"/>
    </row>
    <row r="116" spans="1:9" customFormat="1" ht="15.75" customHeight="1" x14ac:dyDescent="0.25">
      <c r="A116" s="1"/>
      <c r="B116" s="1"/>
      <c r="C116" s="39" t="s">
        <v>2727</v>
      </c>
      <c r="D116" s="48">
        <v>4873</v>
      </c>
      <c r="E116" s="4"/>
      <c r="F116" s="69"/>
      <c r="G116" s="73"/>
      <c r="I116" s="84"/>
    </row>
    <row r="117" spans="1:9" customFormat="1" ht="15.75" customHeight="1" x14ac:dyDescent="0.25">
      <c r="A117" s="1"/>
      <c r="B117" s="1"/>
      <c r="C117" s="39" t="s">
        <v>2728</v>
      </c>
      <c r="D117" s="48">
        <v>6743</v>
      </c>
      <c r="E117" s="4"/>
      <c r="F117" s="69"/>
      <c r="G117" s="73"/>
      <c r="I117" s="84"/>
    </row>
    <row r="118" spans="1:9" customFormat="1" ht="15.75" customHeight="1" x14ac:dyDescent="0.25">
      <c r="A118" s="1"/>
      <c r="B118" s="1"/>
      <c r="C118" s="39" t="s">
        <v>2729</v>
      </c>
      <c r="D118" s="48">
        <v>1272</v>
      </c>
      <c r="E118" s="4"/>
      <c r="F118" s="69"/>
      <c r="G118" s="73"/>
      <c r="I118" s="84"/>
    </row>
    <row r="119" spans="1:9" customFormat="1" ht="15.75" customHeight="1" x14ac:dyDescent="0.25">
      <c r="A119" s="1"/>
      <c r="B119" s="1"/>
      <c r="C119" s="39" t="s">
        <v>56</v>
      </c>
      <c r="D119" s="48">
        <v>90</v>
      </c>
      <c r="E119" s="4"/>
      <c r="F119" s="69"/>
      <c r="G119" s="73"/>
      <c r="I119" s="84"/>
    </row>
    <row r="120" spans="1:9" customFormat="1" ht="15.75" customHeight="1" x14ac:dyDescent="0.25">
      <c r="A120" s="1"/>
      <c r="B120" s="1"/>
      <c r="C120" s="39" t="s">
        <v>2730</v>
      </c>
      <c r="D120" s="48">
        <v>2449</v>
      </c>
      <c r="E120" s="4"/>
      <c r="F120" s="69"/>
      <c r="G120" s="73"/>
      <c r="I120" s="84"/>
    </row>
    <row r="121" spans="1:9" customFormat="1" ht="15.75" customHeight="1" x14ac:dyDescent="0.25">
      <c r="A121" s="1"/>
      <c r="B121" s="1"/>
      <c r="C121" s="39" t="s">
        <v>2731</v>
      </c>
      <c r="D121" s="48">
        <v>1699</v>
      </c>
      <c r="E121" s="4"/>
      <c r="F121" s="69"/>
      <c r="G121" s="73"/>
      <c r="I121" s="84"/>
    </row>
    <row r="122" spans="1:9" customFormat="1" ht="15.75" customHeight="1" x14ac:dyDescent="0.25">
      <c r="A122" s="1"/>
      <c r="B122" s="1"/>
      <c r="C122" s="39" t="s">
        <v>2732</v>
      </c>
      <c r="D122" s="48">
        <v>2228</v>
      </c>
      <c r="E122" s="4"/>
      <c r="F122" s="69"/>
      <c r="G122" s="73"/>
      <c r="I122" s="84"/>
    </row>
    <row r="123" spans="1:9" customFormat="1" ht="15.75" customHeight="1" x14ac:dyDescent="0.25">
      <c r="A123" s="1"/>
      <c r="B123" s="1"/>
      <c r="C123" s="39" t="s">
        <v>2733</v>
      </c>
      <c r="D123" s="48">
        <v>1777</v>
      </c>
      <c r="E123" s="4"/>
      <c r="F123" s="69"/>
      <c r="G123" s="73"/>
      <c r="I123" s="84"/>
    </row>
    <row r="124" spans="1:9" customFormat="1" ht="15.75" customHeight="1" x14ac:dyDescent="0.25">
      <c r="A124" s="1"/>
      <c r="B124" s="1"/>
      <c r="C124" s="39" t="s">
        <v>2734</v>
      </c>
      <c r="D124" s="48">
        <v>1377</v>
      </c>
      <c r="E124" s="4"/>
      <c r="F124" s="69"/>
      <c r="G124" s="73"/>
      <c r="I124" s="84"/>
    </row>
    <row r="125" spans="1:9" customFormat="1" ht="15.75" customHeight="1" x14ac:dyDescent="0.25">
      <c r="A125" s="1"/>
      <c r="B125" s="1"/>
      <c r="C125" s="39" t="s">
        <v>2735</v>
      </c>
      <c r="D125" s="48">
        <v>760</v>
      </c>
      <c r="E125" s="4"/>
      <c r="F125" s="69"/>
      <c r="G125" s="73"/>
      <c r="I125" s="84"/>
    </row>
    <row r="126" spans="1:9" customFormat="1" ht="15.75" customHeight="1" x14ac:dyDescent="0.25">
      <c r="A126" s="1"/>
      <c r="B126" s="1"/>
      <c r="C126" s="39" t="s">
        <v>2736</v>
      </c>
      <c r="D126" s="48">
        <v>181</v>
      </c>
      <c r="E126" s="4"/>
      <c r="F126" s="69"/>
      <c r="G126" s="73"/>
      <c r="I126" s="84"/>
    </row>
    <row r="127" spans="1:9" customFormat="1" ht="15.75" customHeight="1" x14ac:dyDescent="0.25">
      <c r="A127" s="1"/>
      <c r="B127" s="1"/>
      <c r="C127" s="39" t="s">
        <v>2737</v>
      </c>
      <c r="D127" s="48">
        <v>2283</v>
      </c>
      <c r="E127" s="4"/>
      <c r="F127" s="69"/>
      <c r="G127" s="73"/>
      <c r="I127" s="84"/>
    </row>
    <row r="128" spans="1:9" customFormat="1" ht="15.75" customHeight="1" x14ac:dyDescent="0.25">
      <c r="A128" s="1"/>
      <c r="B128" s="1"/>
      <c r="C128" s="39" t="s">
        <v>2738</v>
      </c>
      <c r="D128" s="48">
        <v>1475</v>
      </c>
      <c r="E128" s="4"/>
      <c r="F128" s="69"/>
      <c r="G128" s="73"/>
      <c r="I128" s="84"/>
    </row>
    <row r="129" spans="1:9" customFormat="1" ht="15.75" customHeight="1" x14ac:dyDescent="0.25">
      <c r="A129" s="1"/>
      <c r="B129" s="1"/>
      <c r="C129" s="39" t="s">
        <v>30</v>
      </c>
      <c r="D129" s="48">
        <v>1820</v>
      </c>
      <c r="E129" s="4"/>
      <c r="F129" s="69"/>
      <c r="G129" s="73"/>
      <c r="I129" s="84"/>
    </row>
    <row r="130" spans="1:9" customFormat="1" ht="15.75" customHeight="1" x14ac:dyDescent="0.25">
      <c r="A130" s="1"/>
      <c r="B130" s="1"/>
      <c r="C130" s="39" t="s">
        <v>2739</v>
      </c>
      <c r="D130" s="48">
        <v>5253</v>
      </c>
      <c r="E130" s="4"/>
      <c r="F130" s="69"/>
      <c r="G130" s="73"/>
      <c r="I130" s="84"/>
    </row>
    <row r="131" spans="1:9" customFormat="1" ht="15.75" customHeight="1" x14ac:dyDescent="0.25">
      <c r="A131" s="1"/>
      <c r="B131" s="1"/>
      <c r="C131" s="39" t="s">
        <v>2740</v>
      </c>
      <c r="D131" s="48">
        <v>633</v>
      </c>
      <c r="E131" s="4"/>
      <c r="F131" s="69"/>
      <c r="G131" s="73"/>
      <c r="I131" s="84"/>
    </row>
    <row r="132" spans="1:9" customFormat="1" ht="15.75" customHeight="1" x14ac:dyDescent="0.25">
      <c r="A132" s="1"/>
      <c r="B132" s="1"/>
      <c r="C132" s="39" t="s">
        <v>2741</v>
      </c>
      <c r="D132" s="48">
        <v>3215</v>
      </c>
      <c r="E132" s="4"/>
      <c r="F132" s="69"/>
      <c r="G132" s="73"/>
      <c r="I132" s="84"/>
    </row>
    <row r="133" spans="1:9" customFormat="1" ht="15.75" customHeight="1" x14ac:dyDescent="0.25">
      <c r="A133" s="1"/>
      <c r="B133" s="1"/>
      <c r="C133" s="39" t="s">
        <v>2742</v>
      </c>
      <c r="D133" s="48">
        <v>560</v>
      </c>
      <c r="E133" s="4"/>
      <c r="F133" s="69"/>
      <c r="G133" s="73"/>
      <c r="I133" s="84"/>
    </row>
    <row r="134" spans="1:9" customFormat="1" ht="15.75" customHeight="1" x14ac:dyDescent="0.25">
      <c r="A134" s="1"/>
      <c r="B134" s="1"/>
      <c r="C134" s="39" t="s">
        <v>2743</v>
      </c>
      <c r="D134" s="48">
        <v>1277</v>
      </c>
      <c r="E134" s="4"/>
      <c r="F134" s="69"/>
      <c r="G134" s="73"/>
      <c r="I134" s="84"/>
    </row>
    <row r="135" spans="1:9" customFormat="1" ht="15.75" customHeight="1" x14ac:dyDescent="0.25">
      <c r="A135" s="1"/>
      <c r="B135" s="1"/>
      <c r="C135" s="39" t="s">
        <v>2744</v>
      </c>
      <c r="D135" s="48">
        <v>51</v>
      </c>
      <c r="E135" s="4"/>
      <c r="F135" s="69"/>
      <c r="G135" s="73"/>
      <c r="I135" s="84"/>
    </row>
    <row r="136" spans="1:9" customFormat="1" ht="15.75" customHeight="1" x14ac:dyDescent="0.25">
      <c r="A136" s="1"/>
      <c r="B136" s="1"/>
      <c r="C136" s="39" t="s">
        <v>2634</v>
      </c>
      <c r="D136" s="48">
        <v>5578</v>
      </c>
      <c r="E136" s="4"/>
      <c r="F136" s="69"/>
      <c r="G136" s="73"/>
      <c r="I136" s="84"/>
    </row>
    <row r="137" spans="1:9" customFormat="1" ht="15.75" customHeight="1" x14ac:dyDescent="0.25">
      <c r="A137" s="1"/>
      <c r="B137" s="1"/>
      <c r="C137" s="39" t="s">
        <v>2745</v>
      </c>
      <c r="D137" s="48">
        <v>355</v>
      </c>
      <c r="E137" s="4"/>
      <c r="F137" s="69"/>
      <c r="G137" s="73"/>
      <c r="I137" s="84"/>
    </row>
    <row r="138" spans="1:9" customFormat="1" ht="15.75" customHeight="1" x14ac:dyDescent="0.25">
      <c r="A138" s="1"/>
      <c r="B138" s="1"/>
      <c r="C138" s="39" t="s">
        <v>16</v>
      </c>
      <c r="D138" s="48">
        <v>516</v>
      </c>
      <c r="E138" s="4"/>
      <c r="F138" s="69"/>
      <c r="G138" s="73"/>
      <c r="I138" s="84"/>
    </row>
    <row r="139" spans="1:9" customFormat="1" ht="15.75" customHeight="1" x14ac:dyDescent="0.25">
      <c r="A139" s="1"/>
      <c r="B139" s="1"/>
      <c r="C139" s="39" t="s">
        <v>3</v>
      </c>
      <c r="D139" s="48">
        <v>2356</v>
      </c>
      <c r="E139" s="4"/>
      <c r="F139" s="69"/>
      <c r="G139" s="73"/>
      <c r="I139" s="84"/>
    </row>
    <row r="140" spans="1:9" customFormat="1" ht="15.75" customHeight="1" x14ac:dyDescent="0.25">
      <c r="A140" s="1"/>
      <c r="B140" s="1"/>
      <c r="C140" s="39" t="s">
        <v>2746</v>
      </c>
      <c r="D140" s="48">
        <v>1006</v>
      </c>
      <c r="E140" s="4"/>
      <c r="F140" s="69"/>
      <c r="G140" s="73"/>
      <c r="I140" s="84"/>
    </row>
    <row r="141" spans="1:9" customFormat="1" ht="15.75" customHeight="1" x14ac:dyDescent="0.25">
      <c r="A141" s="1"/>
      <c r="B141" s="1"/>
      <c r="C141" s="39" t="s">
        <v>2747</v>
      </c>
      <c r="D141" s="48">
        <v>11728</v>
      </c>
      <c r="E141" s="4"/>
      <c r="F141" s="69"/>
      <c r="G141" s="73"/>
      <c r="I141" s="84"/>
    </row>
    <row r="142" spans="1:9" customFormat="1" ht="15.75" customHeight="1" x14ac:dyDescent="0.25">
      <c r="A142" s="1"/>
      <c r="B142" s="1"/>
      <c r="C142" s="39" t="s">
        <v>2748</v>
      </c>
      <c r="D142" s="48">
        <v>2093</v>
      </c>
      <c r="E142" s="4"/>
      <c r="F142" s="69"/>
      <c r="G142" s="73"/>
      <c r="I142" s="84"/>
    </row>
    <row r="143" spans="1:9" customFormat="1" ht="15.75" customHeight="1" x14ac:dyDescent="0.25">
      <c r="A143" s="1"/>
      <c r="B143" s="1"/>
      <c r="C143" s="39" t="s">
        <v>2749</v>
      </c>
      <c r="D143" s="48">
        <v>296</v>
      </c>
      <c r="E143" s="4"/>
      <c r="F143" s="69"/>
      <c r="G143" s="73"/>
      <c r="I143" s="84"/>
    </row>
    <row r="144" spans="1:9" customFormat="1" ht="15.75" customHeight="1" x14ac:dyDescent="0.25">
      <c r="A144" s="1"/>
      <c r="B144" s="1"/>
      <c r="C144" s="39" t="s">
        <v>2750</v>
      </c>
      <c r="D144" s="48">
        <v>2185</v>
      </c>
      <c r="E144" s="4"/>
      <c r="F144" s="69"/>
      <c r="G144" s="73"/>
      <c r="I144" s="84"/>
    </row>
    <row r="145" spans="1:9" customFormat="1" ht="15.75" customHeight="1" x14ac:dyDescent="0.25">
      <c r="A145" s="1"/>
      <c r="B145" s="1"/>
      <c r="C145" s="39" t="s">
        <v>9</v>
      </c>
      <c r="D145" s="48">
        <v>11449</v>
      </c>
      <c r="E145" s="4"/>
      <c r="F145" s="69"/>
      <c r="G145" s="73"/>
      <c r="I145" s="84"/>
    </row>
    <row r="146" spans="1:9" customFormat="1" ht="15.75" customHeight="1" x14ac:dyDescent="0.25">
      <c r="A146" s="1"/>
      <c r="B146" s="1"/>
      <c r="C146" s="39" t="s">
        <v>41</v>
      </c>
      <c r="D146" s="48">
        <v>1409</v>
      </c>
      <c r="E146" s="4"/>
      <c r="F146" s="69"/>
      <c r="G146" s="73"/>
      <c r="I146" s="84"/>
    </row>
    <row r="147" spans="1:9" customFormat="1" ht="15.75" customHeight="1" x14ac:dyDescent="0.25">
      <c r="A147" s="1"/>
      <c r="B147" s="1"/>
      <c r="C147" s="39" t="s">
        <v>2751</v>
      </c>
      <c r="D147" s="48">
        <v>3029</v>
      </c>
      <c r="E147" s="4"/>
      <c r="F147" s="69"/>
      <c r="G147" s="73"/>
      <c r="I147" s="84"/>
    </row>
    <row r="148" spans="1:9" customFormat="1" ht="15.75" customHeight="1" x14ac:dyDescent="0.25">
      <c r="A148" s="1"/>
      <c r="B148" s="1"/>
      <c r="C148" s="39" t="s">
        <v>2752</v>
      </c>
      <c r="D148" s="48">
        <v>1133</v>
      </c>
      <c r="E148" s="4"/>
      <c r="F148" s="69"/>
      <c r="G148" s="73"/>
      <c r="I148" s="84"/>
    </row>
    <row r="149" spans="1:9" customFormat="1" ht="15.75" customHeight="1" x14ac:dyDescent="0.25">
      <c r="A149" s="1"/>
      <c r="B149" s="1"/>
      <c r="C149" s="39" t="s">
        <v>20</v>
      </c>
      <c r="D149" s="48">
        <v>1813</v>
      </c>
      <c r="E149" s="4"/>
      <c r="F149" s="69"/>
      <c r="G149" s="73"/>
      <c r="I149" s="84"/>
    </row>
    <row r="150" spans="1:9" customFormat="1" ht="15.75" customHeight="1" x14ac:dyDescent="0.25">
      <c r="A150" s="1"/>
      <c r="B150" s="1"/>
      <c r="C150" s="39" t="s">
        <v>18</v>
      </c>
      <c r="D150" s="48">
        <v>1507</v>
      </c>
      <c r="E150" s="4"/>
      <c r="F150" s="69"/>
      <c r="G150" s="73"/>
      <c r="I150" s="84"/>
    </row>
    <row r="151" spans="1:9" customFormat="1" ht="15.75" customHeight="1" x14ac:dyDescent="0.25">
      <c r="A151" s="1"/>
      <c r="B151" s="1"/>
      <c r="C151" s="39" t="s">
        <v>10</v>
      </c>
      <c r="D151" s="48">
        <v>831</v>
      </c>
      <c r="E151" s="4"/>
      <c r="F151" s="69"/>
      <c r="G151" s="76"/>
      <c r="I151" s="84"/>
    </row>
    <row r="152" spans="1:9" customFormat="1" ht="15.75" customHeight="1" x14ac:dyDescent="0.25">
      <c r="A152" s="1"/>
      <c r="B152" s="1"/>
      <c r="C152" s="39" t="s">
        <v>2753</v>
      </c>
      <c r="D152" s="48">
        <v>2622</v>
      </c>
      <c r="E152" s="4"/>
      <c r="F152" s="69"/>
      <c r="G152" s="73"/>
      <c r="I152" s="84"/>
    </row>
    <row r="153" spans="1:9" customFormat="1" ht="15.75" customHeight="1" x14ac:dyDescent="0.25">
      <c r="A153" s="1"/>
      <c r="B153" s="1"/>
      <c r="C153" s="39" t="s">
        <v>145</v>
      </c>
      <c r="D153" s="48">
        <v>945</v>
      </c>
      <c r="E153" s="4"/>
      <c r="F153" s="69"/>
      <c r="G153" s="73"/>
      <c r="I153" s="84"/>
    </row>
    <row r="154" spans="1:9" customFormat="1" ht="15.75" customHeight="1" x14ac:dyDescent="0.25">
      <c r="A154" s="1"/>
      <c r="B154" s="1"/>
      <c r="C154" s="39" t="s">
        <v>128</v>
      </c>
      <c r="D154" s="48">
        <v>2335</v>
      </c>
      <c r="E154" s="4"/>
      <c r="F154" s="69"/>
      <c r="G154" s="73"/>
      <c r="I154" s="84"/>
    </row>
    <row r="155" spans="1:9" customFormat="1" ht="15.75" customHeight="1" x14ac:dyDescent="0.25">
      <c r="A155" s="1"/>
      <c r="B155" s="1"/>
      <c r="C155" s="39" t="s">
        <v>2754</v>
      </c>
      <c r="D155" s="48">
        <v>3922</v>
      </c>
      <c r="E155" s="4"/>
      <c r="F155" s="69"/>
      <c r="G155" s="73"/>
      <c r="I155" s="84"/>
    </row>
    <row r="156" spans="1:9" customFormat="1" ht="15.75" customHeight="1" x14ac:dyDescent="0.25">
      <c r="A156" s="1"/>
      <c r="B156" s="1"/>
      <c r="C156" s="39" t="s">
        <v>2755</v>
      </c>
      <c r="D156" s="48">
        <v>9266</v>
      </c>
      <c r="E156" s="4"/>
      <c r="F156" s="69"/>
      <c r="G156" s="73"/>
      <c r="I156" s="84"/>
    </row>
    <row r="157" spans="1:9" customFormat="1" ht="15.75" customHeight="1" x14ac:dyDescent="0.25">
      <c r="A157" s="1"/>
      <c r="B157" s="1"/>
      <c r="C157" s="39" t="s">
        <v>2756</v>
      </c>
      <c r="D157" s="48">
        <v>1608</v>
      </c>
      <c r="E157" s="4"/>
      <c r="F157" s="69"/>
      <c r="G157" s="73"/>
      <c r="I157" s="84"/>
    </row>
    <row r="158" spans="1:9" customFormat="1" ht="15.75" customHeight="1" x14ac:dyDescent="0.25">
      <c r="A158" s="1"/>
      <c r="B158" s="1"/>
      <c r="C158" s="39" t="s">
        <v>2757</v>
      </c>
      <c r="D158" s="48">
        <v>2220</v>
      </c>
      <c r="E158" s="4"/>
      <c r="F158" s="69"/>
      <c r="G158" s="73"/>
      <c r="I158" s="84"/>
    </row>
    <row r="159" spans="1:9" customFormat="1" ht="15.75" customHeight="1" x14ac:dyDescent="0.25">
      <c r="A159" s="1"/>
      <c r="B159" s="1"/>
      <c r="C159" s="39" t="s">
        <v>2758</v>
      </c>
      <c r="D159" s="48">
        <v>8568</v>
      </c>
      <c r="E159" s="4"/>
      <c r="F159" s="69"/>
      <c r="G159" s="73"/>
      <c r="I159" s="84"/>
    </row>
    <row r="160" spans="1:9" customFormat="1" ht="15.75" customHeight="1" x14ac:dyDescent="0.25">
      <c r="A160" s="1"/>
      <c r="B160" s="1"/>
      <c r="C160" s="39" t="s">
        <v>2759</v>
      </c>
      <c r="D160" s="48">
        <v>1477</v>
      </c>
      <c r="E160" s="4"/>
      <c r="F160" s="69"/>
      <c r="G160" s="73"/>
      <c r="I160" s="84"/>
    </row>
    <row r="161" spans="1:9" customFormat="1" ht="15.75" customHeight="1" x14ac:dyDescent="0.25">
      <c r="A161" s="1"/>
      <c r="B161" s="1"/>
      <c r="C161" s="39" t="s">
        <v>2760</v>
      </c>
      <c r="D161" s="48">
        <v>1758</v>
      </c>
      <c r="E161" s="4"/>
      <c r="F161" s="69"/>
      <c r="G161" s="73"/>
      <c r="I161" s="84"/>
    </row>
    <row r="162" spans="1:9" customFormat="1" ht="15.75" customHeight="1" x14ac:dyDescent="0.25">
      <c r="A162" s="1"/>
      <c r="B162" s="1"/>
      <c r="C162" s="39" t="s">
        <v>2204</v>
      </c>
      <c r="D162" s="48">
        <v>1339</v>
      </c>
      <c r="E162" s="4"/>
      <c r="F162" s="69"/>
      <c r="G162" s="73"/>
      <c r="I162" s="84"/>
    </row>
    <row r="163" spans="1:9" customFormat="1" ht="15.75" customHeight="1" x14ac:dyDescent="0.25">
      <c r="A163" s="1"/>
      <c r="B163" s="1"/>
      <c r="C163" s="39" t="s">
        <v>2761</v>
      </c>
      <c r="D163" s="48">
        <v>10866</v>
      </c>
      <c r="E163" s="4"/>
      <c r="F163" s="69"/>
      <c r="G163" s="73"/>
      <c r="I163" s="84"/>
    </row>
    <row r="164" spans="1:9" customFormat="1" ht="15.75" customHeight="1" x14ac:dyDescent="0.25">
      <c r="A164" s="1"/>
      <c r="B164" s="1"/>
      <c r="C164" s="39" t="s">
        <v>1506</v>
      </c>
      <c r="D164" s="48">
        <v>2220</v>
      </c>
      <c r="E164" s="4"/>
      <c r="F164" s="69"/>
      <c r="G164" s="73"/>
      <c r="I164" s="84"/>
    </row>
    <row r="165" spans="1:9" customFormat="1" ht="15.75" customHeight="1" x14ac:dyDescent="0.25">
      <c r="A165" s="1"/>
      <c r="B165" s="1"/>
      <c r="C165" s="39" t="s">
        <v>1176</v>
      </c>
      <c r="D165" s="48">
        <v>6289</v>
      </c>
      <c r="E165" s="4"/>
      <c r="F165" s="69"/>
      <c r="G165" s="73"/>
      <c r="I165" s="84"/>
    </row>
    <row r="166" spans="1:9" customFormat="1" ht="15.75" customHeight="1" x14ac:dyDescent="0.25">
      <c r="A166" s="1"/>
      <c r="B166" s="1"/>
      <c r="C166" s="39" t="s">
        <v>2762</v>
      </c>
      <c r="D166" s="48">
        <v>1964</v>
      </c>
      <c r="E166" s="4"/>
      <c r="F166" s="69"/>
      <c r="G166" s="73"/>
      <c r="I166" s="84"/>
    </row>
    <row r="167" spans="1:9" customFormat="1" ht="15.75" customHeight="1" x14ac:dyDescent="0.25">
      <c r="A167" s="1"/>
      <c r="B167" s="1"/>
      <c r="C167" s="39" t="s">
        <v>65</v>
      </c>
      <c r="D167" s="48">
        <v>5035</v>
      </c>
      <c r="E167" s="4"/>
      <c r="F167" s="69"/>
      <c r="G167" s="73"/>
      <c r="I167" s="84"/>
    </row>
    <row r="168" spans="1:9" customFormat="1" ht="15.75" customHeight="1" x14ac:dyDescent="0.25">
      <c r="A168" s="1"/>
      <c r="B168" s="1"/>
      <c r="C168" s="39" t="s">
        <v>2763</v>
      </c>
      <c r="D168" s="48">
        <v>356</v>
      </c>
      <c r="E168" s="4"/>
      <c r="F168" s="69"/>
      <c r="G168" s="73"/>
      <c r="I168" s="84"/>
    </row>
    <row r="169" spans="1:9" customFormat="1" ht="15.75" customHeight="1" x14ac:dyDescent="0.25">
      <c r="A169" s="1"/>
      <c r="B169" s="1"/>
      <c r="C169" s="39" t="s">
        <v>2764</v>
      </c>
      <c r="D169" s="48">
        <v>1028</v>
      </c>
      <c r="E169" s="4"/>
      <c r="F169" s="69"/>
      <c r="G169" s="76"/>
      <c r="I169" s="84"/>
    </row>
    <row r="170" spans="1:9" customFormat="1" ht="15.75" customHeight="1" x14ac:dyDescent="0.25">
      <c r="A170" s="1"/>
      <c r="B170" s="1"/>
      <c r="C170" s="39" t="s">
        <v>2765</v>
      </c>
      <c r="D170" s="48">
        <v>3354</v>
      </c>
      <c r="E170" s="4"/>
      <c r="F170" s="69"/>
      <c r="G170" s="73"/>
      <c r="I170" s="84"/>
    </row>
    <row r="171" spans="1:9" customFormat="1" ht="15.75" customHeight="1" x14ac:dyDescent="0.25">
      <c r="A171" s="1"/>
      <c r="B171" s="1"/>
      <c r="C171" s="39" t="s">
        <v>2766</v>
      </c>
      <c r="D171" s="48">
        <v>413</v>
      </c>
      <c r="E171" s="4"/>
      <c r="F171" s="69"/>
      <c r="G171" s="73"/>
      <c r="I171" s="84"/>
    </row>
    <row r="172" spans="1:9" customFormat="1" ht="15.75" customHeight="1" x14ac:dyDescent="0.25">
      <c r="A172" s="1"/>
      <c r="B172" s="1"/>
      <c r="C172" s="39" t="s">
        <v>2767</v>
      </c>
      <c r="D172" s="48">
        <v>1367</v>
      </c>
      <c r="E172" s="4"/>
      <c r="F172" s="69"/>
      <c r="G172" s="73"/>
      <c r="I172" s="84"/>
    </row>
    <row r="173" spans="1:9" customFormat="1" ht="15.75" customHeight="1" x14ac:dyDescent="0.25">
      <c r="A173" s="1"/>
      <c r="B173" s="1"/>
      <c r="C173" s="39" t="s">
        <v>2768</v>
      </c>
      <c r="D173" s="48">
        <v>3045</v>
      </c>
      <c r="E173" s="4"/>
      <c r="F173" s="69"/>
      <c r="G173" s="73"/>
      <c r="I173" s="84"/>
    </row>
    <row r="174" spans="1:9" customFormat="1" ht="15.75" customHeight="1" x14ac:dyDescent="0.25">
      <c r="A174" s="1"/>
      <c r="B174" s="1"/>
      <c r="C174" s="39" t="s">
        <v>2769</v>
      </c>
      <c r="D174" s="48">
        <v>5373</v>
      </c>
      <c r="E174" s="4"/>
      <c r="F174" s="69"/>
      <c r="G174" s="73"/>
      <c r="I174" s="84"/>
    </row>
    <row r="175" spans="1:9" customFormat="1" ht="15.75" customHeight="1" x14ac:dyDescent="0.25">
      <c r="A175" s="1"/>
      <c r="B175" s="1"/>
      <c r="C175" s="39" t="s">
        <v>2770</v>
      </c>
      <c r="D175" s="48">
        <v>1051</v>
      </c>
      <c r="E175" s="4"/>
      <c r="F175" s="69"/>
      <c r="G175" s="73"/>
      <c r="I175" s="84"/>
    </row>
    <row r="176" spans="1:9" customFormat="1" ht="15.75" customHeight="1" x14ac:dyDescent="0.25">
      <c r="A176" s="1"/>
      <c r="B176" s="1"/>
      <c r="C176" s="39" t="s">
        <v>2771</v>
      </c>
      <c r="D176" s="48">
        <v>1401</v>
      </c>
      <c r="E176" s="4"/>
      <c r="F176" s="69"/>
      <c r="G176" s="73"/>
      <c r="I176" s="84"/>
    </row>
    <row r="177" spans="1:247" customFormat="1" ht="15.75" customHeight="1" x14ac:dyDescent="0.25">
      <c r="A177" s="1"/>
      <c r="B177" s="1"/>
      <c r="C177" s="39" t="s">
        <v>2772</v>
      </c>
      <c r="D177" s="48">
        <v>2062</v>
      </c>
      <c r="E177" s="4"/>
      <c r="F177" s="69"/>
      <c r="G177" s="73"/>
      <c r="I177" s="84"/>
    </row>
    <row r="178" spans="1:247" customFormat="1" ht="15.75" customHeight="1" x14ac:dyDescent="0.25">
      <c r="A178" s="1"/>
      <c r="B178" s="1"/>
      <c r="C178" s="39" t="s">
        <v>2773</v>
      </c>
      <c r="D178" s="48">
        <v>155</v>
      </c>
      <c r="E178" s="4"/>
      <c r="F178" s="69"/>
      <c r="G178" s="73"/>
      <c r="I178" s="84"/>
    </row>
    <row r="179" spans="1:247" customFormat="1" ht="15.75" customHeight="1" x14ac:dyDescent="0.25">
      <c r="A179" s="1"/>
      <c r="B179" s="1"/>
      <c r="C179" s="39" t="s">
        <v>2774</v>
      </c>
      <c r="D179" s="48">
        <v>3898</v>
      </c>
      <c r="E179" s="4"/>
      <c r="F179" s="69"/>
      <c r="G179" s="73"/>
      <c r="I179" s="84"/>
    </row>
    <row r="180" spans="1:247" customFormat="1" ht="15.75" customHeight="1" x14ac:dyDescent="0.25">
      <c r="A180" s="1"/>
      <c r="B180" s="1"/>
      <c r="C180" s="39" t="s">
        <v>2775</v>
      </c>
      <c r="D180" s="48">
        <v>2698</v>
      </c>
      <c r="E180" s="4"/>
      <c r="F180" s="69"/>
      <c r="G180" s="73"/>
      <c r="I180" s="84"/>
    </row>
    <row r="181" spans="1:247" customFormat="1" ht="15.75" customHeight="1" x14ac:dyDescent="0.25">
      <c r="A181" s="1"/>
      <c r="B181" s="1"/>
      <c r="C181" s="39" t="s">
        <v>2776</v>
      </c>
      <c r="D181" s="48">
        <v>3030</v>
      </c>
      <c r="E181" s="4"/>
      <c r="F181" s="69"/>
      <c r="G181" s="73"/>
      <c r="I181" s="84"/>
    </row>
    <row r="182" spans="1:247" customFormat="1" ht="15.75" customHeight="1" x14ac:dyDescent="0.25">
      <c r="A182" s="1"/>
      <c r="B182" s="1"/>
      <c r="C182" s="39" t="s">
        <v>2777</v>
      </c>
      <c r="D182" s="48">
        <v>443</v>
      </c>
      <c r="E182" s="4"/>
      <c r="F182" s="69"/>
      <c r="G182" s="73"/>
      <c r="I182" s="84"/>
    </row>
    <row r="183" spans="1:247" customFormat="1" ht="15.75" customHeight="1" x14ac:dyDescent="0.25">
      <c r="A183" s="1"/>
      <c r="B183" s="1"/>
      <c r="C183" s="39" t="s">
        <v>2778</v>
      </c>
      <c r="D183" s="48">
        <v>578</v>
      </c>
      <c r="E183" s="4"/>
      <c r="F183" s="69"/>
      <c r="G183" s="73"/>
      <c r="I183" s="84"/>
    </row>
    <row r="184" spans="1:247" customFormat="1" ht="15.75" customHeight="1" x14ac:dyDescent="0.25">
      <c r="A184" s="1"/>
      <c r="B184" s="1"/>
      <c r="C184" s="39" t="s">
        <v>2779</v>
      </c>
      <c r="D184" s="48">
        <v>4301</v>
      </c>
      <c r="E184" s="4"/>
      <c r="F184" s="69"/>
      <c r="G184" s="73"/>
      <c r="I184" s="84"/>
    </row>
    <row r="185" spans="1:247" customFormat="1" ht="15.75" customHeight="1" x14ac:dyDescent="0.25">
      <c r="A185" s="1"/>
      <c r="B185" s="1"/>
      <c r="C185" s="39" t="s">
        <v>2780</v>
      </c>
      <c r="D185" s="48">
        <v>231</v>
      </c>
      <c r="E185" s="4"/>
      <c r="F185" s="69"/>
      <c r="G185" s="73"/>
      <c r="I185" s="84"/>
    </row>
    <row r="186" spans="1:247" customFormat="1" ht="15.75" customHeight="1" x14ac:dyDescent="0.25">
      <c r="A186" s="1"/>
      <c r="B186" s="1"/>
      <c r="C186" s="39" t="s">
        <v>2781</v>
      </c>
      <c r="D186" s="48">
        <v>3925</v>
      </c>
      <c r="E186" s="4"/>
      <c r="F186" s="69"/>
      <c r="G186" s="73"/>
      <c r="I186" s="84"/>
    </row>
    <row r="187" spans="1:247" customFormat="1" ht="15.75" customHeight="1" x14ac:dyDescent="0.25">
      <c r="A187" s="1"/>
      <c r="B187" s="1"/>
      <c r="C187" s="39" t="s">
        <v>2782</v>
      </c>
      <c r="D187" s="48">
        <v>1897</v>
      </c>
      <c r="E187" s="4"/>
      <c r="F187" s="69"/>
      <c r="G187" s="73"/>
      <c r="I187" s="84"/>
    </row>
    <row r="188" spans="1:247" s="14" customFormat="1" ht="15.75" customHeight="1" x14ac:dyDescent="0.25">
      <c r="A188" s="1"/>
      <c r="B188" s="1"/>
      <c r="C188" s="23"/>
      <c r="D188" s="26"/>
      <c r="E188" s="79"/>
      <c r="F188" s="69"/>
      <c r="G188" s="73"/>
    </row>
    <row r="189" spans="1:247" ht="15.75" customHeight="1" x14ac:dyDescent="0.25">
      <c r="A189" s="1"/>
      <c r="B189" s="1"/>
      <c r="F189" s="69"/>
      <c r="G189" s="73"/>
    </row>
    <row r="190" spans="1:247" s="6" customFormat="1" ht="15.75" customHeight="1" x14ac:dyDescent="0.25">
      <c r="A190" s="1"/>
      <c r="B190" s="1"/>
      <c r="C190" s="33" t="s">
        <v>2830</v>
      </c>
      <c r="D190" s="9"/>
      <c r="E190" s="4"/>
      <c r="F190" s="69"/>
      <c r="G190" s="7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</row>
    <row r="191" spans="1:247" s="6" customFormat="1" ht="15.75" customHeight="1" x14ac:dyDescent="0.25">
      <c r="A191" s="1"/>
      <c r="B191" s="1"/>
      <c r="C191" s="57" t="s">
        <v>3329</v>
      </c>
      <c r="D191" s="3"/>
      <c r="E191" s="81"/>
      <c r="F191" s="69"/>
      <c r="G191" s="76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105" orientation="portrait" useFirstPageNumber="1" r:id="rId1"/>
  <headerFooter differentOddEven="1">
    <oddHeader>&amp;L&amp;"Arial,Bold Italic"&amp;10 2020 Census of Population and Housing&amp;R&amp;"Arial,Bold Italic"&amp;10City of Iloilo</oddHeader>
    <oddFooter>&amp;L&amp;"Arial,Bold Italic"&amp;10Philippine Statistics Authority&amp;R&amp;"Arial,Bold"&amp;10&amp;P</oddFooter>
    <evenHeader>&amp;L&amp;"Arial,Bold Italic"&amp;10City of Iloilo&amp;R&amp;"Arial,Bold Italic"&amp;10 2020 Census of Population and Housing</evenHeader>
    <evenFooter>&amp;L&amp;"Arial,Bold"&amp;10&amp;P&amp;R&amp;"Arial,Bold Italic"&amp;10Philippine Statistics Authority</evenFooter>
  </headerFooter>
  <rowBreaks count="1" manualBreakCount="1">
    <brk id="185" min="2" max="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C1B8-34B0-4CFB-8354-638FDF2ED6B5}">
  <dimension ref="A1:IU684"/>
  <sheetViews>
    <sheetView view="pageBreakPreview" zoomScaleSheetLayoutView="100" workbookViewId="0">
      <selection activeCell="F16" sqref="F16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19" customWidth="1"/>
    <col min="5" max="5" width="9.140625" style="16"/>
    <col min="6" max="6" width="37.140625" style="77" bestFit="1" customWidth="1"/>
    <col min="7" max="7" width="9.140625" style="77"/>
    <col min="8" max="8" width="9.7109375" style="2" bestFit="1" customWidth="1"/>
    <col min="9" max="9" width="17.7109375" style="2" customWidth="1"/>
    <col min="10" max="16384" width="9.140625" style="2"/>
  </cols>
  <sheetData>
    <row r="1" spans="1:9" s="1" customFormat="1" ht="15.75" customHeight="1" x14ac:dyDescent="0.25">
      <c r="C1" s="93" t="s">
        <v>2835</v>
      </c>
      <c r="D1" s="93"/>
      <c r="G1" s="75"/>
    </row>
    <row r="2" spans="1:9" s="1" customFormat="1" ht="15.75" customHeight="1" x14ac:dyDescent="0.25">
      <c r="C2" s="93" t="s">
        <v>2836</v>
      </c>
      <c r="D2" s="93"/>
      <c r="E2" s="15"/>
      <c r="F2" s="75"/>
      <c r="G2" s="75"/>
    </row>
    <row r="3" spans="1:9" s="1" customFormat="1" ht="15.75" customHeight="1" thickBot="1" x14ac:dyDescent="0.3">
      <c r="E3" s="15"/>
      <c r="F3" s="75"/>
      <c r="G3" s="75"/>
    </row>
    <row r="4" spans="1:9" s="1" customFormat="1" ht="15.75" customHeight="1" thickTop="1" x14ac:dyDescent="0.25">
      <c r="C4" s="52" t="s">
        <v>2828</v>
      </c>
      <c r="D4" s="89" t="s">
        <v>2834</v>
      </c>
      <c r="E4" s="15"/>
      <c r="F4" s="75"/>
      <c r="G4" s="75"/>
    </row>
    <row r="5" spans="1:9" s="1" customFormat="1" ht="15.75" customHeight="1" thickBot="1" x14ac:dyDescent="0.3">
      <c r="C5" s="53" t="s">
        <v>0</v>
      </c>
      <c r="D5" s="90" t="s">
        <v>1</v>
      </c>
      <c r="E5" s="15"/>
      <c r="F5" s="75"/>
      <c r="G5" s="75"/>
    </row>
    <row r="6" spans="1:9" s="1" customFormat="1" ht="15.75" customHeight="1" thickTop="1" x14ac:dyDescent="0.25">
      <c r="D6" s="17"/>
      <c r="E6" s="15"/>
      <c r="F6" s="75"/>
      <c r="G6" s="75"/>
    </row>
    <row r="7" spans="1:9" s="15" customFormat="1" ht="15.75" customHeight="1" x14ac:dyDescent="0.25">
      <c r="A7" s="1"/>
      <c r="B7" s="1"/>
      <c r="C7" s="34" t="s">
        <v>3357</v>
      </c>
      <c r="D7" s="47">
        <f>+D9+D35+D53+D77+D119+D130+D157+D182+D205+D226+D252+D267+D284+D316+D350+D367+D382+D396+D413+D439+D461+D483+D511+D531+D543+D561+D580+D609+D619+D637+D665</f>
        <v>2623172</v>
      </c>
      <c r="E7" s="4"/>
      <c r="F7" s="77"/>
      <c r="G7" s="76"/>
      <c r="H7" s="47"/>
      <c r="I7" s="47"/>
    </row>
    <row r="8" spans="1:9" s="15" customFormat="1" ht="15.75" customHeight="1" x14ac:dyDescent="0.25">
      <c r="A8" s="1"/>
      <c r="B8" s="1"/>
      <c r="C8" s="34"/>
      <c r="D8" s="48"/>
      <c r="E8" s="4"/>
      <c r="F8" s="77"/>
      <c r="G8" s="76"/>
      <c r="H8" s="1"/>
    </row>
    <row r="9" spans="1:9" s="15" customFormat="1" ht="15.75" customHeight="1" x14ac:dyDescent="0.25">
      <c r="A9" s="1"/>
      <c r="B9" s="1"/>
      <c r="C9" s="34" t="s">
        <v>3336</v>
      </c>
      <c r="D9" s="47">
        <f>SUM(D10:D33)</f>
        <v>191210</v>
      </c>
      <c r="E9" s="4"/>
      <c r="F9" s="77"/>
      <c r="G9" s="76"/>
      <c r="H9" s="1"/>
      <c r="I9" s="47"/>
    </row>
    <row r="10" spans="1:9" s="1" customFormat="1" ht="15.75" customHeight="1" x14ac:dyDescent="0.25">
      <c r="C10" s="35" t="s">
        <v>3277</v>
      </c>
      <c r="D10" s="48">
        <v>5951</v>
      </c>
      <c r="E10" s="4"/>
      <c r="F10" s="77"/>
      <c r="G10" s="76"/>
      <c r="H10"/>
      <c r="I10" s="17"/>
    </row>
    <row r="11" spans="1:9" s="1" customFormat="1" ht="15.75" customHeight="1" x14ac:dyDescent="0.25">
      <c r="C11" s="35" t="s">
        <v>3276</v>
      </c>
      <c r="D11" s="48">
        <v>3170</v>
      </c>
      <c r="E11" s="4"/>
      <c r="F11" s="77"/>
      <c r="G11" s="73"/>
      <c r="H11"/>
      <c r="I11" s="17"/>
    </row>
    <row r="12" spans="1:9" s="1" customFormat="1" ht="15.75" customHeight="1" x14ac:dyDescent="0.25">
      <c r="C12" s="35" t="s">
        <v>3275</v>
      </c>
      <c r="D12" s="48">
        <v>3944</v>
      </c>
      <c r="E12" s="4"/>
      <c r="F12" s="77"/>
      <c r="G12" s="73"/>
      <c r="H12"/>
      <c r="I12" s="17"/>
    </row>
    <row r="13" spans="1:9" s="1" customFormat="1" ht="15.75" customHeight="1" x14ac:dyDescent="0.25">
      <c r="C13" s="35" t="s">
        <v>3274</v>
      </c>
      <c r="D13" s="48">
        <v>8219</v>
      </c>
      <c r="E13" s="4"/>
      <c r="F13" s="77"/>
      <c r="G13" s="73"/>
      <c r="H13"/>
      <c r="I13" s="17"/>
    </row>
    <row r="14" spans="1:9" s="1" customFormat="1" ht="15.75" customHeight="1" x14ac:dyDescent="0.25">
      <c r="C14" s="35" t="s">
        <v>3257</v>
      </c>
      <c r="D14" s="48">
        <v>1684</v>
      </c>
      <c r="E14" s="4"/>
      <c r="F14" s="77"/>
      <c r="G14" s="73"/>
      <c r="H14"/>
      <c r="I14" s="17"/>
    </row>
    <row r="15" spans="1:9" s="1" customFormat="1" ht="15.75" customHeight="1" x14ac:dyDescent="0.25">
      <c r="C15" s="35" t="s">
        <v>957</v>
      </c>
      <c r="D15" s="48">
        <v>4822</v>
      </c>
      <c r="E15" s="4"/>
      <c r="F15" s="77"/>
      <c r="G15" s="73"/>
      <c r="H15"/>
      <c r="I15" s="17"/>
    </row>
    <row r="16" spans="1:9" s="1" customFormat="1" ht="15.75" customHeight="1" x14ac:dyDescent="0.25">
      <c r="C16" s="35" t="s">
        <v>3273</v>
      </c>
      <c r="D16" s="48">
        <v>5935</v>
      </c>
      <c r="E16" s="4"/>
      <c r="F16" s="77"/>
      <c r="G16" s="73"/>
      <c r="H16"/>
      <c r="I16" s="17"/>
    </row>
    <row r="17" spans="3:9" s="1" customFormat="1" ht="15.75" customHeight="1" x14ac:dyDescent="0.25">
      <c r="C17" s="35" t="s">
        <v>3272</v>
      </c>
      <c r="D17" s="48">
        <v>7320</v>
      </c>
      <c r="E17" s="4"/>
      <c r="F17" s="77"/>
      <c r="G17" s="73"/>
      <c r="H17"/>
      <c r="I17" s="17"/>
    </row>
    <row r="18" spans="3:9" s="1" customFormat="1" ht="15.75" customHeight="1" x14ac:dyDescent="0.25">
      <c r="C18" s="35" t="s">
        <v>3271</v>
      </c>
      <c r="D18" s="48">
        <v>9568</v>
      </c>
      <c r="E18" s="4"/>
      <c r="F18" s="77"/>
      <c r="G18" s="73"/>
      <c r="H18"/>
      <c r="I18" s="17"/>
    </row>
    <row r="19" spans="3:9" s="1" customFormat="1" ht="15.75" customHeight="1" x14ac:dyDescent="0.25">
      <c r="C19" s="35" t="s">
        <v>601</v>
      </c>
      <c r="D19" s="48">
        <v>3837</v>
      </c>
      <c r="E19" s="4"/>
      <c r="F19" s="77"/>
      <c r="G19" s="73"/>
      <c r="H19"/>
      <c r="I19" s="17"/>
    </row>
    <row r="20" spans="3:9" s="1" customFormat="1" ht="15.75" customHeight="1" x14ac:dyDescent="0.25">
      <c r="C20" s="35" t="s">
        <v>3270</v>
      </c>
      <c r="D20" s="48">
        <v>10129</v>
      </c>
      <c r="E20" s="4"/>
      <c r="F20" s="77"/>
      <c r="G20" s="73"/>
      <c r="H20"/>
      <c r="I20" s="17"/>
    </row>
    <row r="21" spans="3:9" s="1" customFormat="1" ht="15.75" customHeight="1" x14ac:dyDescent="0.25">
      <c r="C21" s="35" t="s">
        <v>3269</v>
      </c>
      <c r="D21" s="48">
        <v>3518</v>
      </c>
      <c r="E21" s="4"/>
      <c r="F21" s="77"/>
      <c r="G21" s="73"/>
      <c r="H21"/>
      <c r="I21" s="17"/>
    </row>
    <row r="22" spans="3:9" s="1" customFormat="1" ht="15.75" customHeight="1" x14ac:dyDescent="0.25">
      <c r="C22" s="35" t="s">
        <v>3268</v>
      </c>
      <c r="D22" s="48">
        <v>12854</v>
      </c>
      <c r="E22" s="4"/>
      <c r="F22" s="77"/>
      <c r="G22" s="73"/>
      <c r="H22"/>
      <c r="I22" s="17"/>
    </row>
    <row r="23" spans="3:9" s="1" customFormat="1" ht="15.75" customHeight="1" x14ac:dyDescent="0.25">
      <c r="C23" s="35" t="s">
        <v>3267</v>
      </c>
      <c r="D23" s="48">
        <v>17975</v>
      </c>
      <c r="E23" s="4"/>
      <c r="F23" s="77"/>
      <c r="G23" s="73"/>
      <c r="H23"/>
      <c r="I23" s="17"/>
    </row>
    <row r="24" spans="3:9" s="1" customFormat="1" ht="15.75" customHeight="1" x14ac:dyDescent="0.25">
      <c r="C24" s="35" t="s">
        <v>3266</v>
      </c>
      <c r="D24" s="48">
        <v>11213</v>
      </c>
      <c r="E24" s="4"/>
      <c r="F24" s="77"/>
      <c r="G24" s="73"/>
      <c r="H24"/>
      <c r="I24" s="17"/>
    </row>
    <row r="25" spans="3:9" s="1" customFormat="1" ht="15.75" customHeight="1" x14ac:dyDescent="0.25">
      <c r="C25" s="35" t="s">
        <v>3265</v>
      </c>
      <c r="D25" s="48">
        <v>9898</v>
      </c>
      <c r="E25" s="4"/>
      <c r="F25" s="77"/>
      <c r="G25" s="73"/>
      <c r="H25"/>
      <c r="I25" s="17"/>
    </row>
    <row r="26" spans="3:9" s="1" customFormat="1" ht="15.75" customHeight="1" x14ac:dyDescent="0.25">
      <c r="C26" s="35" t="s">
        <v>3264</v>
      </c>
      <c r="D26" s="48">
        <v>7070</v>
      </c>
      <c r="E26" s="4"/>
      <c r="F26" s="77"/>
      <c r="G26" s="76"/>
      <c r="H26"/>
      <c r="I26" s="17"/>
    </row>
    <row r="27" spans="3:9" s="1" customFormat="1" ht="15.75" customHeight="1" x14ac:dyDescent="0.25">
      <c r="C27" s="35" t="s">
        <v>3263</v>
      </c>
      <c r="D27" s="48">
        <v>7440</v>
      </c>
      <c r="E27" s="4"/>
      <c r="F27" s="77"/>
      <c r="G27" s="73"/>
      <c r="H27"/>
      <c r="I27" s="17"/>
    </row>
    <row r="28" spans="3:9" s="1" customFormat="1" ht="15.75" customHeight="1" x14ac:dyDescent="0.25">
      <c r="C28" s="35" t="s">
        <v>2879</v>
      </c>
      <c r="D28" s="48">
        <v>4396</v>
      </c>
      <c r="E28" s="4"/>
      <c r="F28" s="77"/>
      <c r="G28" s="73"/>
      <c r="H28"/>
      <c r="I28" s="17"/>
    </row>
    <row r="29" spans="3:9" s="1" customFormat="1" ht="15.75" customHeight="1" x14ac:dyDescent="0.25">
      <c r="C29" s="35" t="s">
        <v>2</v>
      </c>
      <c r="D29" s="48">
        <v>11511</v>
      </c>
      <c r="E29" s="4"/>
      <c r="F29" s="77"/>
      <c r="G29" s="73"/>
      <c r="H29"/>
      <c r="I29" s="17"/>
    </row>
    <row r="30" spans="3:9" s="1" customFormat="1" ht="15.75" customHeight="1" x14ac:dyDescent="0.25">
      <c r="C30" s="35" t="s">
        <v>3262</v>
      </c>
      <c r="D30" s="48">
        <v>4821</v>
      </c>
      <c r="E30" s="4"/>
      <c r="F30" s="77"/>
      <c r="G30" s="73"/>
      <c r="H30"/>
      <c r="I30" s="17"/>
    </row>
    <row r="31" spans="3:9" s="1" customFormat="1" ht="15.75" customHeight="1" x14ac:dyDescent="0.25">
      <c r="C31" s="35" t="s">
        <v>2021</v>
      </c>
      <c r="D31" s="48">
        <v>9365</v>
      </c>
      <c r="E31" s="4"/>
      <c r="F31" s="77"/>
      <c r="G31" s="73"/>
      <c r="H31"/>
      <c r="I31" s="17"/>
    </row>
    <row r="32" spans="3:9" s="1" customFormat="1" ht="15.75" customHeight="1" x14ac:dyDescent="0.25">
      <c r="C32" s="35" t="s">
        <v>3261</v>
      </c>
      <c r="D32" s="48">
        <v>16874</v>
      </c>
      <c r="E32" s="4"/>
      <c r="F32" s="77"/>
      <c r="G32" s="73"/>
      <c r="H32"/>
      <c r="I32" s="17"/>
    </row>
    <row r="33" spans="1:9" s="1" customFormat="1" ht="15.75" customHeight="1" x14ac:dyDescent="0.25">
      <c r="C33" s="35" t="s">
        <v>3260</v>
      </c>
      <c r="D33" s="48">
        <v>9696</v>
      </c>
      <c r="E33" s="4"/>
      <c r="F33" s="77"/>
      <c r="G33" s="73"/>
      <c r="H33"/>
      <c r="I33" s="17"/>
    </row>
    <row r="34" spans="1:9" s="1" customFormat="1" ht="15.75" customHeight="1" x14ac:dyDescent="0.25">
      <c r="C34" s="35"/>
      <c r="D34" s="48"/>
      <c r="E34" s="4"/>
      <c r="F34" s="77"/>
      <c r="G34" s="73"/>
    </row>
    <row r="35" spans="1:9" s="15" customFormat="1" ht="15.75" customHeight="1" x14ac:dyDescent="0.25">
      <c r="A35" s="1"/>
      <c r="B35" s="1"/>
      <c r="C35" s="34" t="s">
        <v>3259</v>
      </c>
      <c r="D35" s="47">
        <f>SUM(D36:D51)</f>
        <v>71407</v>
      </c>
      <c r="E35" s="4"/>
      <c r="F35" s="77"/>
      <c r="G35" s="73"/>
      <c r="H35" s="1"/>
      <c r="I35" s="47"/>
    </row>
    <row r="36" spans="1:9" s="1" customFormat="1" ht="15.75" customHeight="1" x14ac:dyDescent="0.25">
      <c r="C36" s="35" t="s">
        <v>3258</v>
      </c>
      <c r="D36" s="48">
        <v>3018</v>
      </c>
      <c r="E36" s="4"/>
      <c r="F36" s="77"/>
      <c r="G36" s="73"/>
      <c r="H36"/>
      <c r="I36" s="17"/>
    </row>
    <row r="37" spans="1:9" s="1" customFormat="1" ht="15.75" customHeight="1" x14ac:dyDescent="0.25">
      <c r="C37" s="35" t="s">
        <v>3257</v>
      </c>
      <c r="D37" s="48">
        <v>2340</v>
      </c>
      <c r="E37" s="4"/>
      <c r="F37" s="77"/>
      <c r="G37" s="73"/>
      <c r="H37"/>
      <c r="I37" s="17"/>
    </row>
    <row r="38" spans="1:9" s="1" customFormat="1" ht="15.75" customHeight="1" x14ac:dyDescent="0.25">
      <c r="C38" s="35" t="s">
        <v>3256</v>
      </c>
      <c r="D38" s="48">
        <v>8044</v>
      </c>
      <c r="E38" s="4"/>
      <c r="F38" s="77"/>
      <c r="G38" s="73"/>
      <c r="H38"/>
      <c r="I38" s="17"/>
    </row>
    <row r="39" spans="1:9" s="1" customFormat="1" ht="15.75" customHeight="1" x14ac:dyDescent="0.25">
      <c r="C39" s="35" t="s">
        <v>3255</v>
      </c>
      <c r="D39" s="48">
        <v>4316</v>
      </c>
      <c r="E39" s="4"/>
      <c r="F39" s="77"/>
      <c r="G39" s="73"/>
      <c r="H39"/>
      <c r="I39" s="17"/>
    </row>
    <row r="40" spans="1:9" s="1" customFormat="1" ht="15.75" customHeight="1" x14ac:dyDescent="0.25">
      <c r="C40" s="35" t="s">
        <v>3254</v>
      </c>
      <c r="D40" s="48">
        <v>8041</v>
      </c>
      <c r="E40" s="4"/>
      <c r="F40" s="77"/>
      <c r="G40" s="73"/>
      <c r="H40"/>
      <c r="I40" s="17"/>
    </row>
    <row r="41" spans="1:9" s="1" customFormat="1" ht="15.75" customHeight="1" x14ac:dyDescent="0.25">
      <c r="C41" s="35" t="s">
        <v>3253</v>
      </c>
      <c r="D41" s="48">
        <v>1963</v>
      </c>
      <c r="E41" s="4"/>
      <c r="F41" s="77"/>
      <c r="G41" s="73"/>
      <c r="H41"/>
      <c r="I41" s="17"/>
    </row>
    <row r="42" spans="1:9" s="1" customFormat="1" ht="15.75" customHeight="1" x14ac:dyDescent="0.25">
      <c r="C42" s="35" t="s">
        <v>3252</v>
      </c>
      <c r="D42" s="48">
        <v>3195</v>
      </c>
      <c r="E42" s="4"/>
      <c r="F42" s="77"/>
      <c r="G42" s="73"/>
      <c r="H42"/>
      <c r="I42" s="17"/>
    </row>
    <row r="43" spans="1:9" s="1" customFormat="1" ht="15.75" customHeight="1" x14ac:dyDescent="0.25">
      <c r="C43" s="35" t="s">
        <v>3251</v>
      </c>
      <c r="D43" s="48">
        <v>10622</v>
      </c>
      <c r="E43" s="4"/>
      <c r="F43" s="77"/>
      <c r="G43" s="73"/>
      <c r="H43"/>
      <c r="I43" s="17"/>
    </row>
    <row r="44" spans="1:9" s="1" customFormat="1" ht="15.75" customHeight="1" x14ac:dyDescent="0.25">
      <c r="C44" s="35" t="s">
        <v>3250</v>
      </c>
      <c r="D44" s="48">
        <v>4622</v>
      </c>
      <c r="E44" s="4"/>
      <c r="F44" s="77"/>
      <c r="G44" s="76"/>
      <c r="H44"/>
      <c r="I44" s="17"/>
    </row>
    <row r="45" spans="1:9" s="1" customFormat="1" ht="15.75" customHeight="1" x14ac:dyDescent="0.25">
      <c r="C45" s="35" t="s">
        <v>6</v>
      </c>
      <c r="D45" s="48">
        <v>4092</v>
      </c>
      <c r="E45" s="4"/>
      <c r="F45" s="77"/>
      <c r="G45" s="73"/>
      <c r="H45"/>
      <c r="I45" s="17"/>
    </row>
    <row r="46" spans="1:9" s="1" customFormat="1" ht="15.75" customHeight="1" x14ac:dyDescent="0.25">
      <c r="C46" s="35" t="s">
        <v>3249</v>
      </c>
      <c r="D46" s="48">
        <v>1720</v>
      </c>
      <c r="E46" s="4"/>
      <c r="F46" s="77"/>
      <c r="G46" s="73"/>
      <c r="H46"/>
      <c r="I46" s="17"/>
    </row>
    <row r="47" spans="1:9" s="1" customFormat="1" ht="15.75" customHeight="1" x14ac:dyDescent="0.25">
      <c r="C47" s="35" t="s">
        <v>130</v>
      </c>
      <c r="D47" s="48">
        <v>3744</v>
      </c>
      <c r="E47" s="4"/>
      <c r="F47" s="77"/>
      <c r="G47" s="73"/>
      <c r="H47"/>
      <c r="I47" s="17"/>
    </row>
    <row r="48" spans="1:9" s="1" customFormat="1" ht="15.75" customHeight="1" x14ac:dyDescent="0.25">
      <c r="C48" s="35" t="s">
        <v>3248</v>
      </c>
      <c r="D48" s="48">
        <v>1931</v>
      </c>
      <c r="E48" s="4"/>
      <c r="F48" s="77"/>
      <c r="G48" s="73"/>
      <c r="H48"/>
      <c r="I48" s="17"/>
    </row>
    <row r="49" spans="1:9" s="1" customFormat="1" ht="15.75" customHeight="1" x14ac:dyDescent="0.25">
      <c r="C49" s="35" t="s">
        <v>3247</v>
      </c>
      <c r="D49" s="48">
        <v>3029</v>
      </c>
      <c r="E49" s="4"/>
      <c r="F49" s="77"/>
      <c r="G49" s="73"/>
      <c r="H49"/>
      <c r="I49" s="17"/>
    </row>
    <row r="50" spans="1:9" s="1" customFormat="1" ht="15.75" customHeight="1" x14ac:dyDescent="0.25">
      <c r="C50" s="35" t="s">
        <v>3246</v>
      </c>
      <c r="D50" s="48">
        <v>3613</v>
      </c>
      <c r="E50" s="4"/>
      <c r="F50" s="77"/>
      <c r="G50" s="73"/>
      <c r="H50"/>
      <c r="I50" s="17"/>
    </row>
    <row r="51" spans="1:9" s="1" customFormat="1" ht="15.75" customHeight="1" x14ac:dyDescent="0.25">
      <c r="C51" s="35" t="s">
        <v>2369</v>
      </c>
      <c r="D51" s="48">
        <v>7117</v>
      </c>
      <c r="E51" s="4"/>
      <c r="F51" s="77"/>
      <c r="G51" s="73"/>
      <c r="H51"/>
      <c r="I51" s="17"/>
    </row>
    <row r="52" spans="1:9" s="1" customFormat="1" ht="15.75" customHeight="1" x14ac:dyDescent="0.25">
      <c r="C52" s="35"/>
      <c r="D52" s="48"/>
      <c r="E52" s="4"/>
      <c r="F52" s="77"/>
      <c r="G52" s="73"/>
    </row>
    <row r="53" spans="1:9" s="15" customFormat="1" ht="15.75" customHeight="1" x14ac:dyDescent="0.25">
      <c r="A53" s="1"/>
      <c r="B53" s="1"/>
      <c r="C53" s="34" t="s">
        <v>3339</v>
      </c>
      <c r="D53" s="47">
        <f>SUM(D54:D75)</f>
        <v>158544</v>
      </c>
      <c r="E53" s="4"/>
      <c r="F53" s="77"/>
      <c r="G53" s="73"/>
      <c r="H53" s="1"/>
      <c r="I53" s="47"/>
    </row>
    <row r="54" spans="1:9" s="1" customFormat="1" ht="15.75" customHeight="1" x14ac:dyDescent="0.25">
      <c r="C54" s="35" t="s">
        <v>2394</v>
      </c>
      <c r="D54" s="48">
        <v>6210</v>
      </c>
      <c r="E54" s="4"/>
      <c r="F54" s="77"/>
      <c r="G54" s="73"/>
      <c r="H54"/>
      <c r="I54" s="17"/>
    </row>
    <row r="55" spans="1:9" s="1" customFormat="1" ht="15.75" customHeight="1" x14ac:dyDescent="0.25">
      <c r="C55" s="35" t="s">
        <v>3245</v>
      </c>
      <c r="D55" s="48">
        <v>7208</v>
      </c>
      <c r="E55" s="4"/>
      <c r="F55" s="77"/>
      <c r="G55" s="73"/>
      <c r="H55"/>
      <c r="I55" s="17"/>
    </row>
    <row r="56" spans="1:9" s="1" customFormat="1" ht="15.75" customHeight="1" x14ac:dyDescent="0.25">
      <c r="C56" s="35" t="s">
        <v>3244</v>
      </c>
      <c r="D56" s="48">
        <v>5916</v>
      </c>
      <c r="E56" s="4"/>
      <c r="F56" s="77"/>
      <c r="G56" s="73"/>
      <c r="H56"/>
      <c r="I56" s="17"/>
    </row>
    <row r="57" spans="1:9" s="1" customFormat="1" ht="15.75" customHeight="1" x14ac:dyDescent="0.25">
      <c r="C57" s="35" t="s">
        <v>3243</v>
      </c>
      <c r="D57" s="48">
        <v>7724</v>
      </c>
      <c r="E57" s="4"/>
      <c r="F57" s="77"/>
      <c r="G57" s="73"/>
      <c r="H57"/>
      <c r="I57" s="17"/>
    </row>
    <row r="58" spans="1:9" s="1" customFormat="1" ht="15.75" customHeight="1" x14ac:dyDescent="0.25">
      <c r="C58" s="35" t="s">
        <v>3242</v>
      </c>
      <c r="D58" s="48">
        <v>2753</v>
      </c>
      <c r="E58" s="4"/>
      <c r="F58" s="77"/>
      <c r="G58" s="73"/>
      <c r="H58"/>
      <c r="I58" s="17"/>
    </row>
    <row r="59" spans="1:9" s="1" customFormat="1" ht="15.75" customHeight="1" x14ac:dyDescent="0.25">
      <c r="C59" s="35" t="s">
        <v>3241</v>
      </c>
      <c r="D59" s="48">
        <v>2997</v>
      </c>
      <c r="E59" s="4"/>
      <c r="F59" s="77"/>
      <c r="G59" s="73"/>
      <c r="H59"/>
      <c r="I59" s="17"/>
    </row>
    <row r="60" spans="1:9" s="1" customFormat="1" ht="15.75" customHeight="1" x14ac:dyDescent="0.25">
      <c r="C60" s="35" t="s">
        <v>3240</v>
      </c>
      <c r="D60" s="48">
        <v>779</v>
      </c>
      <c r="E60" s="4"/>
      <c r="F60" s="77"/>
      <c r="G60" s="73"/>
      <c r="H60"/>
      <c r="I60" s="17"/>
    </row>
    <row r="61" spans="1:9" s="1" customFormat="1" ht="15.75" customHeight="1" x14ac:dyDescent="0.25">
      <c r="C61" s="35" t="s">
        <v>3239</v>
      </c>
      <c r="D61" s="48">
        <v>5843</v>
      </c>
      <c r="E61" s="4"/>
      <c r="F61" s="77"/>
      <c r="G61" s="73"/>
      <c r="H61"/>
      <c r="I61" s="17"/>
    </row>
    <row r="62" spans="1:9" s="1" customFormat="1" ht="15.75" customHeight="1" x14ac:dyDescent="0.25">
      <c r="C62" s="35" t="s">
        <v>2994</v>
      </c>
      <c r="D62" s="48">
        <v>7081</v>
      </c>
      <c r="E62" s="4"/>
      <c r="F62" s="77"/>
      <c r="G62" s="73"/>
      <c r="H62"/>
      <c r="I62" s="17"/>
    </row>
    <row r="63" spans="1:9" s="1" customFormat="1" ht="15.75" customHeight="1" x14ac:dyDescent="0.25">
      <c r="C63" s="35" t="s">
        <v>3238</v>
      </c>
      <c r="D63" s="48">
        <v>6583</v>
      </c>
      <c r="E63" s="4"/>
      <c r="F63" s="77"/>
      <c r="G63" s="73"/>
      <c r="H63"/>
      <c r="I63" s="17"/>
    </row>
    <row r="64" spans="1:9" s="1" customFormat="1" ht="15.75" customHeight="1" x14ac:dyDescent="0.25">
      <c r="C64" s="35" t="s">
        <v>3237</v>
      </c>
      <c r="D64" s="48">
        <v>6925</v>
      </c>
      <c r="E64" s="4"/>
      <c r="F64" s="77"/>
      <c r="G64" s="73"/>
      <c r="H64"/>
      <c r="I64" s="17"/>
    </row>
    <row r="65" spans="1:9" s="1" customFormat="1" ht="15.75" customHeight="1" x14ac:dyDescent="0.25">
      <c r="C65" s="35" t="s">
        <v>3236</v>
      </c>
      <c r="D65" s="48">
        <v>10269</v>
      </c>
      <c r="E65" s="4"/>
      <c r="F65" s="77"/>
      <c r="G65" s="73"/>
      <c r="H65"/>
      <c r="I65" s="17"/>
    </row>
    <row r="66" spans="1:9" s="1" customFormat="1" ht="15.75" customHeight="1" x14ac:dyDescent="0.25">
      <c r="C66" s="35" t="s">
        <v>3235</v>
      </c>
      <c r="D66" s="48">
        <v>3453</v>
      </c>
      <c r="E66" s="4"/>
      <c r="F66" s="77"/>
      <c r="G66" s="73"/>
      <c r="H66"/>
      <c r="I66" s="17"/>
    </row>
    <row r="67" spans="1:9" s="1" customFormat="1" ht="15.75" customHeight="1" x14ac:dyDescent="0.25">
      <c r="C67" s="35" t="s">
        <v>1115</v>
      </c>
      <c r="D67" s="48">
        <v>19376</v>
      </c>
      <c r="E67" s="4"/>
      <c r="F67" s="77"/>
      <c r="G67" s="73"/>
      <c r="H67"/>
      <c r="I67" s="17"/>
    </row>
    <row r="68" spans="1:9" s="1" customFormat="1" ht="15.75" customHeight="1" x14ac:dyDescent="0.25">
      <c r="C68" s="35" t="s">
        <v>3234</v>
      </c>
      <c r="D68" s="48">
        <v>1856</v>
      </c>
      <c r="E68" s="4"/>
      <c r="F68" s="77"/>
      <c r="G68" s="73"/>
      <c r="H68"/>
      <c r="I68" s="17"/>
    </row>
    <row r="69" spans="1:9" s="1" customFormat="1" ht="15.75" customHeight="1" x14ac:dyDescent="0.25">
      <c r="C69" s="35" t="s">
        <v>3233</v>
      </c>
      <c r="D69" s="48">
        <v>5344</v>
      </c>
      <c r="E69" s="4"/>
      <c r="F69" s="77"/>
      <c r="G69" s="76"/>
      <c r="H69"/>
      <c r="I69" s="17"/>
    </row>
    <row r="70" spans="1:9" s="1" customFormat="1" ht="15.75" customHeight="1" x14ac:dyDescent="0.25">
      <c r="C70" s="35" t="s">
        <v>70</v>
      </c>
      <c r="D70" s="48">
        <v>10926</v>
      </c>
      <c r="E70" s="4"/>
      <c r="F70" s="77"/>
      <c r="G70" s="73"/>
      <c r="H70"/>
      <c r="I70" s="17"/>
    </row>
    <row r="71" spans="1:9" s="1" customFormat="1" ht="15.75" customHeight="1" x14ac:dyDescent="0.25">
      <c r="C71" s="35" t="s">
        <v>23</v>
      </c>
      <c r="D71" s="48">
        <v>9315</v>
      </c>
      <c r="E71" s="4"/>
      <c r="F71" s="77"/>
      <c r="G71" s="73"/>
      <c r="H71"/>
      <c r="I71" s="17"/>
    </row>
    <row r="72" spans="1:9" s="1" customFormat="1" ht="15.75" customHeight="1" x14ac:dyDescent="0.25">
      <c r="C72" s="35" t="s">
        <v>12</v>
      </c>
      <c r="D72" s="48">
        <v>5209</v>
      </c>
      <c r="E72" s="4"/>
      <c r="F72" s="77"/>
      <c r="G72" s="73"/>
      <c r="H72"/>
      <c r="I72" s="17"/>
    </row>
    <row r="73" spans="1:9" s="1" customFormat="1" ht="15.75" customHeight="1" x14ac:dyDescent="0.25">
      <c r="C73" s="35" t="s">
        <v>3232</v>
      </c>
      <c r="D73" s="48">
        <v>4262</v>
      </c>
      <c r="E73" s="4"/>
      <c r="F73" s="77"/>
      <c r="G73" s="73"/>
      <c r="H73"/>
      <c r="I73" s="17"/>
    </row>
    <row r="74" spans="1:9" s="1" customFormat="1" ht="15.75" customHeight="1" x14ac:dyDescent="0.25">
      <c r="C74" s="35" t="s">
        <v>3231</v>
      </c>
      <c r="D74" s="48">
        <v>9854</v>
      </c>
      <c r="E74" s="4"/>
      <c r="F74" s="77"/>
      <c r="G74" s="73"/>
      <c r="H74"/>
      <c r="I74" s="17"/>
    </row>
    <row r="75" spans="1:9" s="1" customFormat="1" ht="15.75" customHeight="1" x14ac:dyDescent="0.25">
      <c r="C75" s="35" t="s">
        <v>3230</v>
      </c>
      <c r="D75" s="48">
        <v>18661</v>
      </c>
      <c r="E75" s="4"/>
      <c r="F75" s="77"/>
      <c r="G75" s="73"/>
      <c r="H75"/>
      <c r="I75" s="17"/>
    </row>
    <row r="76" spans="1:9" s="1" customFormat="1" ht="15.75" customHeight="1" x14ac:dyDescent="0.25">
      <c r="C76" s="35"/>
      <c r="D76" s="48"/>
      <c r="E76" s="4"/>
      <c r="F76" s="77"/>
      <c r="G76" s="73"/>
    </row>
    <row r="77" spans="1:9" s="15" customFormat="1" ht="15.75" customHeight="1" x14ac:dyDescent="0.25">
      <c r="A77" s="1"/>
      <c r="B77" s="1"/>
      <c r="C77" s="34" t="s">
        <v>3229</v>
      </c>
      <c r="D77" s="47">
        <f>SUM(D78:D117)</f>
        <v>82540</v>
      </c>
      <c r="E77" s="4"/>
      <c r="F77" s="77"/>
      <c r="G77" s="73"/>
      <c r="H77" s="1"/>
      <c r="I77" s="47"/>
    </row>
    <row r="78" spans="1:9" s="1" customFormat="1" ht="15.75" customHeight="1" x14ac:dyDescent="0.25">
      <c r="C78" s="35" t="s">
        <v>3228</v>
      </c>
      <c r="D78" s="48">
        <v>2099</v>
      </c>
      <c r="E78" s="4"/>
      <c r="F78" s="77"/>
      <c r="G78" s="73"/>
      <c r="H78"/>
      <c r="I78" s="17"/>
    </row>
    <row r="79" spans="1:9" s="1" customFormat="1" ht="15.75" customHeight="1" x14ac:dyDescent="0.25">
      <c r="C79" s="35" t="s">
        <v>3227</v>
      </c>
      <c r="D79" s="48">
        <v>800</v>
      </c>
      <c r="E79" s="4"/>
      <c r="F79" s="77"/>
      <c r="G79" s="73"/>
      <c r="H79"/>
      <c r="I79" s="17"/>
    </row>
    <row r="80" spans="1:9" s="1" customFormat="1" ht="15.75" customHeight="1" x14ac:dyDescent="0.25">
      <c r="C80" s="35" t="s">
        <v>54</v>
      </c>
      <c r="D80" s="48">
        <v>938</v>
      </c>
      <c r="E80" s="4"/>
      <c r="F80" s="77"/>
      <c r="G80" s="73"/>
      <c r="H80"/>
      <c r="I80" s="17"/>
    </row>
    <row r="81" spans="3:9" s="1" customFormat="1" ht="15.75" customHeight="1" x14ac:dyDescent="0.25">
      <c r="C81" s="35" t="s">
        <v>3226</v>
      </c>
      <c r="D81" s="48">
        <v>4749</v>
      </c>
      <c r="E81" s="4"/>
      <c r="F81" s="77"/>
      <c r="G81" s="73"/>
      <c r="H81"/>
      <c r="I81" s="17"/>
    </row>
    <row r="82" spans="3:9" s="1" customFormat="1" ht="15.75" customHeight="1" x14ac:dyDescent="0.25">
      <c r="C82" s="35" t="s">
        <v>26</v>
      </c>
      <c r="D82" s="48">
        <v>2121</v>
      </c>
      <c r="E82" s="4"/>
      <c r="F82" s="77"/>
      <c r="G82" s="73"/>
      <c r="H82"/>
      <c r="I82" s="17"/>
    </row>
    <row r="83" spans="3:9" s="1" customFormat="1" ht="15.75" customHeight="1" x14ac:dyDescent="0.25">
      <c r="C83" s="35" t="s">
        <v>163</v>
      </c>
      <c r="D83" s="48">
        <v>871</v>
      </c>
      <c r="E83" s="4"/>
      <c r="F83" s="77"/>
      <c r="G83" s="73"/>
      <c r="H83"/>
      <c r="I83" s="17"/>
    </row>
    <row r="84" spans="3:9" s="1" customFormat="1" ht="15.75" customHeight="1" x14ac:dyDescent="0.25">
      <c r="C84" s="35" t="s">
        <v>3225</v>
      </c>
      <c r="D84" s="48">
        <v>2659</v>
      </c>
      <c r="E84" s="4"/>
      <c r="F84" s="77"/>
      <c r="G84" s="73"/>
      <c r="H84"/>
      <c r="I84" s="17"/>
    </row>
    <row r="85" spans="3:9" s="1" customFormat="1" ht="15.75" customHeight="1" x14ac:dyDescent="0.25">
      <c r="C85" s="35" t="s">
        <v>3224</v>
      </c>
      <c r="D85" s="48">
        <v>1365</v>
      </c>
      <c r="E85" s="4"/>
      <c r="F85" s="77"/>
      <c r="G85" s="73"/>
      <c r="H85"/>
      <c r="I85" s="17"/>
    </row>
    <row r="86" spans="3:9" s="1" customFormat="1" ht="15.75" customHeight="1" x14ac:dyDescent="0.25">
      <c r="C86" s="35" t="s">
        <v>3223</v>
      </c>
      <c r="D86" s="48">
        <v>1527</v>
      </c>
      <c r="E86" s="4"/>
      <c r="F86" s="77"/>
      <c r="G86" s="73"/>
      <c r="H86"/>
      <c r="I86" s="17"/>
    </row>
    <row r="87" spans="3:9" s="1" customFormat="1" ht="15.75" customHeight="1" x14ac:dyDescent="0.25">
      <c r="C87" s="35" t="s">
        <v>1493</v>
      </c>
      <c r="D87" s="48">
        <v>1025</v>
      </c>
      <c r="E87" s="4"/>
      <c r="F87" s="77"/>
      <c r="G87" s="73"/>
      <c r="H87"/>
      <c r="I87" s="17"/>
    </row>
    <row r="88" spans="3:9" s="1" customFormat="1" ht="15.75" customHeight="1" x14ac:dyDescent="0.25">
      <c r="C88" s="35" t="s">
        <v>3222</v>
      </c>
      <c r="D88" s="48">
        <v>2092</v>
      </c>
      <c r="E88" s="4"/>
      <c r="F88" s="77"/>
      <c r="G88" s="73"/>
      <c r="H88"/>
      <c r="I88" s="17"/>
    </row>
    <row r="89" spans="3:9" s="1" customFormat="1" ht="15.75" customHeight="1" x14ac:dyDescent="0.25">
      <c r="C89" s="35" t="s">
        <v>3221</v>
      </c>
      <c r="D89" s="48">
        <v>2211</v>
      </c>
      <c r="E89" s="4"/>
      <c r="F89" s="77"/>
      <c r="G89" s="73"/>
      <c r="H89"/>
      <c r="I89" s="17"/>
    </row>
    <row r="90" spans="3:9" s="1" customFormat="1" ht="15.75" customHeight="1" x14ac:dyDescent="0.25">
      <c r="C90" s="35" t="s">
        <v>3220</v>
      </c>
      <c r="D90" s="48">
        <v>1506</v>
      </c>
      <c r="E90" s="4"/>
      <c r="F90" s="77"/>
      <c r="G90" s="73"/>
      <c r="H90"/>
      <c r="I90" s="17"/>
    </row>
    <row r="91" spans="3:9" s="1" customFormat="1" ht="15.75" customHeight="1" x14ac:dyDescent="0.25">
      <c r="C91" s="35" t="s">
        <v>3219</v>
      </c>
      <c r="D91" s="48">
        <v>1342</v>
      </c>
      <c r="E91" s="4"/>
      <c r="F91" s="77"/>
      <c r="G91" s="73"/>
      <c r="H91"/>
      <c r="I91" s="17"/>
    </row>
    <row r="92" spans="3:9" s="1" customFormat="1" ht="15.75" customHeight="1" x14ac:dyDescent="0.25">
      <c r="C92" s="35" t="s">
        <v>3218</v>
      </c>
      <c r="D92" s="48">
        <v>2738</v>
      </c>
      <c r="E92" s="4"/>
      <c r="F92" s="77"/>
      <c r="G92" s="76"/>
      <c r="H92"/>
      <c r="I92" s="17"/>
    </row>
    <row r="93" spans="3:9" s="1" customFormat="1" ht="15.75" customHeight="1" x14ac:dyDescent="0.25">
      <c r="C93" s="35" t="s">
        <v>3217</v>
      </c>
      <c r="D93" s="48">
        <v>2615</v>
      </c>
      <c r="E93" s="4"/>
      <c r="F93" s="77"/>
      <c r="G93" s="73"/>
      <c r="H93"/>
      <c r="I93" s="17"/>
    </row>
    <row r="94" spans="3:9" s="1" customFormat="1" ht="15.75" customHeight="1" x14ac:dyDescent="0.25">
      <c r="C94" s="35" t="s">
        <v>2840</v>
      </c>
      <c r="D94" s="48">
        <v>1436</v>
      </c>
      <c r="E94" s="4"/>
      <c r="F94" s="77"/>
      <c r="G94" s="73"/>
      <c r="H94"/>
      <c r="I94" s="17"/>
    </row>
    <row r="95" spans="3:9" s="1" customFormat="1" ht="15.75" customHeight="1" x14ac:dyDescent="0.25">
      <c r="C95" s="35" t="s">
        <v>3216</v>
      </c>
      <c r="D95" s="48">
        <v>1530</v>
      </c>
      <c r="E95" s="4"/>
      <c r="F95" s="77"/>
      <c r="G95" s="73"/>
      <c r="H95"/>
      <c r="I95" s="17"/>
    </row>
    <row r="96" spans="3:9" s="1" customFormat="1" ht="15.75" customHeight="1" x14ac:dyDescent="0.25">
      <c r="C96" s="35" t="s">
        <v>3215</v>
      </c>
      <c r="D96" s="48">
        <v>1703</v>
      </c>
      <c r="E96" s="4"/>
      <c r="F96" s="77"/>
      <c r="G96" s="73"/>
      <c r="H96"/>
      <c r="I96" s="17"/>
    </row>
    <row r="97" spans="3:9" s="1" customFormat="1" ht="15.75" customHeight="1" x14ac:dyDescent="0.25">
      <c r="C97" s="35" t="s">
        <v>3214</v>
      </c>
      <c r="D97" s="48">
        <v>2280</v>
      </c>
      <c r="E97" s="4"/>
      <c r="F97" s="77"/>
      <c r="G97" s="73"/>
      <c r="H97"/>
      <c r="I97" s="17"/>
    </row>
    <row r="98" spans="3:9" s="1" customFormat="1" ht="15.75" customHeight="1" x14ac:dyDescent="0.25">
      <c r="C98" s="35" t="s">
        <v>3213</v>
      </c>
      <c r="D98" s="48">
        <v>1607</v>
      </c>
      <c r="E98" s="4"/>
      <c r="F98" s="77"/>
      <c r="G98" s="73"/>
      <c r="H98"/>
      <c r="I98" s="17"/>
    </row>
    <row r="99" spans="3:9" s="1" customFormat="1" ht="15.75" customHeight="1" x14ac:dyDescent="0.25">
      <c r="C99" s="35" t="s">
        <v>3212</v>
      </c>
      <c r="D99" s="48">
        <v>1272</v>
      </c>
      <c r="E99" s="4"/>
      <c r="F99" s="77"/>
      <c r="G99" s="73"/>
      <c r="H99"/>
      <c r="I99" s="17"/>
    </row>
    <row r="100" spans="3:9" s="1" customFormat="1" ht="15.75" customHeight="1" x14ac:dyDescent="0.25">
      <c r="C100" s="35" t="s">
        <v>3211</v>
      </c>
      <c r="D100" s="48">
        <v>1419</v>
      </c>
      <c r="E100" s="4"/>
      <c r="F100" s="77"/>
      <c r="G100" s="73"/>
      <c r="H100"/>
      <c r="I100" s="17"/>
    </row>
    <row r="101" spans="3:9" s="1" customFormat="1" ht="15.75" customHeight="1" x14ac:dyDescent="0.25">
      <c r="C101" s="35" t="s">
        <v>3210</v>
      </c>
      <c r="D101" s="48">
        <v>4966</v>
      </c>
      <c r="E101" s="4"/>
      <c r="F101" s="77"/>
      <c r="G101" s="73"/>
      <c r="H101"/>
      <c r="I101" s="17"/>
    </row>
    <row r="102" spans="3:9" s="1" customFormat="1" ht="15.75" customHeight="1" x14ac:dyDescent="0.25">
      <c r="C102" s="35" t="s">
        <v>3209</v>
      </c>
      <c r="D102" s="48">
        <v>2611</v>
      </c>
      <c r="E102" s="4"/>
      <c r="F102" s="77"/>
      <c r="G102" s="73"/>
      <c r="H102"/>
      <c r="I102" s="17"/>
    </row>
    <row r="103" spans="3:9" s="1" customFormat="1" ht="15.75" customHeight="1" x14ac:dyDescent="0.25">
      <c r="C103" s="35" t="s">
        <v>3208</v>
      </c>
      <c r="D103" s="48">
        <v>1205</v>
      </c>
      <c r="E103" s="4"/>
      <c r="F103" s="77"/>
      <c r="G103" s="73"/>
      <c r="H103"/>
      <c r="I103" s="17"/>
    </row>
    <row r="104" spans="3:9" s="1" customFormat="1" ht="15.75" customHeight="1" x14ac:dyDescent="0.25">
      <c r="C104" s="35" t="s">
        <v>3207</v>
      </c>
      <c r="D104" s="48">
        <v>8529</v>
      </c>
      <c r="E104" s="4"/>
      <c r="F104" s="77"/>
      <c r="G104" s="73"/>
      <c r="H104"/>
      <c r="I104" s="17"/>
    </row>
    <row r="105" spans="3:9" s="1" customFormat="1" ht="15.75" customHeight="1" x14ac:dyDescent="0.25">
      <c r="C105" s="35" t="s">
        <v>3206</v>
      </c>
      <c r="D105" s="48">
        <v>1094</v>
      </c>
      <c r="E105" s="4"/>
      <c r="F105" s="77"/>
      <c r="G105" s="73"/>
      <c r="H105"/>
      <c r="I105" s="17"/>
    </row>
    <row r="106" spans="3:9" s="1" customFormat="1" ht="15.75" customHeight="1" x14ac:dyDescent="0.25">
      <c r="C106" s="35" t="s">
        <v>3205</v>
      </c>
      <c r="D106" s="48">
        <v>1044</v>
      </c>
      <c r="E106" s="4"/>
      <c r="F106" s="77"/>
      <c r="G106" s="73"/>
      <c r="H106"/>
      <c r="I106" s="17"/>
    </row>
    <row r="107" spans="3:9" s="1" customFormat="1" ht="15.75" customHeight="1" x14ac:dyDescent="0.25">
      <c r="C107" s="35" t="s">
        <v>97</v>
      </c>
      <c r="D107" s="48">
        <v>1013</v>
      </c>
      <c r="E107" s="4"/>
      <c r="F107" s="77"/>
      <c r="G107" s="73"/>
      <c r="H107"/>
      <c r="I107" s="17"/>
    </row>
    <row r="108" spans="3:9" s="1" customFormat="1" ht="15.75" customHeight="1" x14ac:dyDescent="0.25">
      <c r="C108" s="35" t="s">
        <v>3204</v>
      </c>
      <c r="D108" s="48">
        <v>2106</v>
      </c>
      <c r="E108" s="4"/>
      <c r="F108" s="77"/>
      <c r="G108" s="73"/>
      <c r="H108"/>
      <c r="I108" s="17"/>
    </row>
    <row r="109" spans="3:9" s="1" customFormat="1" ht="15.75" customHeight="1" x14ac:dyDescent="0.25">
      <c r="C109" s="35" t="s">
        <v>3203</v>
      </c>
      <c r="D109" s="48">
        <v>1648</v>
      </c>
      <c r="E109" s="4"/>
      <c r="F109" s="77"/>
      <c r="G109" s="73"/>
      <c r="H109"/>
      <c r="I109" s="17"/>
    </row>
    <row r="110" spans="3:9" s="1" customFormat="1" ht="15.75" customHeight="1" x14ac:dyDescent="0.25">
      <c r="C110" s="35" t="s">
        <v>3202</v>
      </c>
      <c r="D110" s="48">
        <v>2142</v>
      </c>
      <c r="E110" s="4"/>
      <c r="F110" s="77"/>
      <c r="G110" s="73"/>
      <c r="H110"/>
      <c r="I110" s="17"/>
    </row>
    <row r="111" spans="3:9" s="1" customFormat="1" ht="15.75" customHeight="1" x14ac:dyDescent="0.25">
      <c r="C111" s="35" t="s">
        <v>3201</v>
      </c>
      <c r="D111" s="48">
        <v>1174</v>
      </c>
      <c r="E111" s="4"/>
      <c r="F111" s="77"/>
      <c r="G111" s="73"/>
      <c r="H111"/>
      <c r="I111" s="17"/>
    </row>
    <row r="112" spans="3:9" s="1" customFormat="1" ht="15.75" customHeight="1" x14ac:dyDescent="0.25">
      <c r="C112" s="35" t="s">
        <v>5</v>
      </c>
      <c r="D112" s="48">
        <v>3088</v>
      </c>
      <c r="E112" s="4"/>
      <c r="F112" s="77"/>
      <c r="G112" s="73"/>
      <c r="H112"/>
      <c r="I112" s="17"/>
    </row>
    <row r="113" spans="1:9" s="1" customFormat="1" ht="15.75" customHeight="1" x14ac:dyDescent="0.25">
      <c r="C113" s="35" t="s">
        <v>3200</v>
      </c>
      <c r="D113" s="48">
        <v>4461</v>
      </c>
      <c r="E113" s="4"/>
      <c r="F113" s="77"/>
      <c r="G113" s="73"/>
      <c r="H113"/>
      <c r="I113" s="17"/>
    </row>
    <row r="114" spans="1:9" s="1" customFormat="1" ht="15.75" customHeight="1" x14ac:dyDescent="0.25">
      <c r="C114" s="35" t="s">
        <v>3199</v>
      </c>
      <c r="D114" s="48">
        <v>1282</v>
      </c>
      <c r="E114" s="4"/>
      <c r="F114" s="77"/>
      <c r="G114" s="73"/>
      <c r="H114"/>
      <c r="I114" s="17"/>
    </row>
    <row r="115" spans="1:9" s="1" customFormat="1" ht="15.75" customHeight="1" x14ac:dyDescent="0.25">
      <c r="C115" s="35" t="s">
        <v>3198</v>
      </c>
      <c r="D115" s="48">
        <v>1666</v>
      </c>
      <c r="E115" s="4"/>
      <c r="F115" s="77"/>
      <c r="G115" s="73"/>
      <c r="H115"/>
      <c r="I115" s="17"/>
    </row>
    <row r="116" spans="1:9" s="1" customFormat="1" ht="15.75" customHeight="1" x14ac:dyDescent="0.25">
      <c r="C116" s="35" t="s">
        <v>3197</v>
      </c>
      <c r="D116" s="48">
        <v>1265</v>
      </c>
      <c r="E116" s="4"/>
      <c r="F116" s="77"/>
      <c r="G116" s="73"/>
      <c r="H116"/>
      <c r="I116" s="17"/>
    </row>
    <row r="117" spans="1:9" s="1" customFormat="1" ht="15.75" customHeight="1" x14ac:dyDescent="0.25">
      <c r="B117" s="2"/>
      <c r="C117" s="35" t="s">
        <v>3196</v>
      </c>
      <c r="D117" s="48">
        <v>1341</v>
      </c>
      <c r="E117" s="4"/>
      <c r="F117" s="77"/>
      <c r="G117" s="73"/>
      <c r="H117"/>
      <c r="I117" s="17"/>
    </row>
    <row r="118" spans="1:9" s="1" customFormat="1" ht="15.75" customHeight="1" x14ac:dyDescent="0.25">
      <c r="C118" s="35"/>
      <c r="D118" s="48"/>
      <c r="E118" s="4"/>
      <c r="F118" s="77"/>
      <c r="G118" s="73"/>
    </row>
    <row r="119" spans="1:9" s="15" customFormat="1" ht="15" customHeight="1" x14ac:dyDescent="0.25">
      <c r="A119" s="1"/>
      <c r="B119" s="1"/>
      <c r="C119" s="34" t="s">
        <v>3195</v>
      </c>
      <c r="D119" s="47">
        <f>SUM(D120:D128)</f>
        <v>23751</v>
      </c>
      <c r="E119" s="4"/>
      <c r="F119" s="77"/>
      <c r="G119" s="73"/>
      <c r="H119" s="1"/>
      <c r="I119" s="47"/>
    </row>
    <row r="120" spans="1:9" s="1" customFormat="1" ht="15.75" customHeight="1" x14ac:dyDescent="0.25">
      <c r="B120" s="2"/>
      <c r="C120" s="35" t="s">
        <v>3194</v>
      </c>
      <c r="D120" s="48">
        <v>2035</v>
      </c>
      <c r="E120" s="4"/>
      <c r="F120" s="77"/>
      <c r="G120" s="73"/>
      <c r="H120"/>
      <c r="I120" s="17"/>
    </row>
    <row r="121" spans="1:9" s="1" customFormat="1" ht="15.75" customHeight="1" x14ac:dyDescent="0.25">
      <c r="B121" s="2"/>
      <c r="C121" s="35" t="s">
        <v>159</v>
      </c>
      <c r="D121" s="48">
        <v>1553</v>
      </c>
      <c r="E121" s="4"/>
      <c r="F121" s="77"/>
      <c r="G121" s="73"/>
      <c r="H121"/>
      <c r="I121" s="17"/>
    </row>
    <row r="122" spans="1:9" s="1" customFormat="1" ht="15.75" customHeight="1" x14ac:dyDescent="0.25">
      <c r="B122" s="2"/>
      <c r="C122" s="35" t="s">
        <v>3193</v>
      </c>
      <c r="D122" s="48">
        <v>1392</v>
      </c>
      <c r="E122" s="4"/>
      <c r="F122" s="77"/>
      <c r="G122" s="73"/>
      <c r="H122"/>
      <c r="I122" s="17"/>
    </row>
    <row r="123" spans="1:9" s="1" customFormat="1" ht="15.75" customHeight="1" x14ac:dyDescent="0.25">
      <c r="B123" s="2"/>
      <c r="C123" s="35" t="s">
        <v>3192</v>
      </c>
      <c r="D123" s="48">
        <v>3714</v>
      </c>
      <c r="E123" s="4"/>
      <c r="F123" s="77"/>
      <c r="G123" s="73"/>
      <c r="H123"/>
      <c r="I123" s="17"/>
    </row>
    <row r="124" spans="1:9" s="1" customFormat="1" ht="15.75" customHeight="1" x14ac:dyDescent="0.25">
      <c r="B124" s="2"/>
      <c r="C124" s="35" t="s">
        <v>3191</v>
      </c>
      <c r="D124" s="48">
        <v>2323</v>
      </c>
      <c r="E124" s="4"/>
      <c r="F124" s="77"/>
      <c r="G124" s="73"/>
      <c r="H124"/>
      <c r="I124" s="17"/>
    </row>
    <row r="125" spans="1:9" s="1" customFormat="1" ht="15.75" customHeight="1" x14ac:dyDescent="0.25">
      <c r="B125" s="2"/>
      <c r="C125" s="35" t="s">
        <v>3190</v>
      </c>
      <c r="D125" s="48">
        <v>2493</v>
      </c>
      <c r="E125" s="4"/>
      <c r="F125" s="77"/>
      <c r="G125" s="73"/>
      <c r="H125"/>
      <c r="I125" s="17"/>
    </row>
    <row r="126" spans="1:9" s="1" customFormat="1" ht="15.75" customHeight="1" x14ac:dyDescent="0.25">
      <c r="B126" s="2"/>
      <c r="C126" s="35" t="s">
        <v>3189</v>
      </c>
      <c r="D126" s="48">
        <v>2690</v>
      </c>
      <c r="E126" s="4"/>
      <c r="F126" s="77"/>
      <c r="G126" s="73"/>
      <c r="H126"/>
      <c r="I126" s="17"/>
    </row>
    <row r="127" spans="1:9" s="1" customFormat="1" ht="15.75" customHeight="1" x14ac:dyDescent="0.25">
      <c r="B127" s="2"/>
      <c r="C127" s="35" t="s">
        <v>150</v>
      </c>
      <c r="D127" s="48">
        <v>3729</v>
      </c>
      <c r="E127" s="4"/>
      <c r="F127" s="77"/>
      <c r="G127" s="73"/>
      <c r="H127"/>
      <c r="I127" s="17"/>
    </row>
    <row r="128" spans="1:9" s="1" customFormat="1" ht="15.75" customHeight="1" x14ac:dyDescent="0.25">
      <c r="B128" s="2"/>
      <c r="C128" s="35" t="s">
        <v>151</v>
      </c>
      <c r="D128" s="48">
        <v>3822</v>
      </c>
      <c r="E128" s="4"/>
      <c r="F128" s="77"/>
      <c r="G128" s="73"/>
      <c r="H128"/>
      <c r="I128" s="17"/>
    </row>
    <row r="129" spans="1:9" s="1" customFormat="1" ht="15.75" customHeight="1" x14ac:dyDescent="0.25">
      <c r="C129" s="35"/>
      <c r="D129" s="48"/>
      <c r="E129" s="4"/>
      <c r="F129" s="77"/>
      <c r="G129" s="73"/>
    </row>
    <row r="130" spans="1:9" s="15" customFormat="1" ht="15.75" customHeight="1" x14ac:dyDescent="0.25">
      <c r="A130" s="1"/>
      <c r="B130" s="1"/>
      <c r="C130" s="34" t="s">
        <v>3188</v>
      </c>
      <c r="D130" s="47">
        <f>SUM(D131:D155)</f>
        <v>108480</v>
      </c>
      <c r="E130" s="4"/>
      <c r="F130" s="77"/>
      <c r="G130" s="73"/>
      <c r="H130" s="1"/>
      <c r="I130" s="47"/>
    </row>
    <row r="131" spans="1:9" s="1" customFormat="1" ht="15.75" customHeight="1" x14ac:dyDescent="0.25">
      <c r="B131" s="2"/>
      <c r="C131" s="35" t="s">
        <v>176</v>
      </c>
      <c r="D131" s="48">
        <v>1428</v>
      </c>
      <c r="E131" s="4"/>
      <c r="F131" s="77"/>
      <c r="G131" s="73"/>
      <c r="H131"/>
      <c r="I131" s="17"/>
    </row>
    <row r="132" spans="1:9" s="1" customFormat="1" ht="15.75" customHeight="1" x14ac:dyDescent="0.25">
      <c r="B132" s="2"/>
      <c r="C132" s="35" t="s">
        <v>3187</v>
      </c>
      <c r="D132" s="48">
        <v>1038</v>
      </c>
      <c r="E132" s="4"/>
      <c r="F132" s="80"/>
      <c r="G132" s="73"/>
      <c r="H132"/>
      <c r="I132" s="17"/>
    </row>
    <row r="133" spans="1:9" s="1" customFormat="1" ht="15.75" customHeight="1" x14ac:dyDescent="0.25">
      <c r="B133" s="2"/>
      <c r="C133" s="35" t="s">
        <v>2</v>
      </c>
      <c r="D133" s="48">
        <v>9712</v>
      </c>
      <c r="E133" s="4"/>
      <c r="F133" s="77"/>
      <c r="G133" s="73"/>
      <c r="H133"/>
      <c r="I133" s="17"/>
    </row>
    <row r="134" spans="1:9" s="1" customFormat="1" ht="15.75" customHeight="1" x14ac:dyDescent="0.25">
      <c r="B134" s="2"/>
      <c r="C134" s="35" t="s">
        <v>3186</v>
      </c>
      <c r="D134" s="48">
        <v>3602</v>
      </c>
      <c r="E134" s="4"/>
      <c r="F134" s="78"/>
      <c r="G134" s="73"/>
      <c r="H134"/>
      <c r="I134" s="17"/>
    </row>
    <row r="135" spans="1:9" s="1" customFormat="1" ht="15.75" customHeight="1" x14ac:dyDescent="0.25">
      <c r="B135" s="2"/>
      <c r="C135" s="35" t="s">
        <v>3185</v>
      </c>
      <c r="D135" s="48">
        <v>5617</v>
      </c>
      <c r="E135" s="4"/>
      <c r="F135" s="78"/>
      <c r="G135" s="73"/>
      <c r="H135"/>
      <c r="I135" s="17"/>
    </row>
    <row r="136" spans="1:9" s="1" customFormat="1" ht="15.75" customHeight="1" x14ac:dyDescent="0.25">
      <c r="B136" s="2"/>
      <c r="C136" s="35" t="s">
        <v>3184</v>
      </c>
      <c r="D136" s="48">
        <v>5941</v>
      </c>
      <c r="E136" s="4"/>
      <c r="F136" s="77"/>
      <c r="G136" s="73"/>
      <c r="H136"/>
      <c r="I136" s="17"/>
    </row>
    <row r="137" spans="1:9" s="1" customFormat="1" ht="15.75" customHeight="1" x14ac:dyDescent="0.25">
      <c r="B137" s="2"/>
      <c r="C137" s="35" t="s">
        <v>3183</v>
      </c>
      <c r="D137" s="48">
        <v>5169</v>
      </c>
      <c r="E137" s="4"/>
      <c r="F137" s="77"/>
      <c r="G137" s="73"/>
      <c r="H137"/>
      <c r="I137" s="17"/>
    </row>
    <row r="138" spans="1:9" s="1" customFormat="1" ht="15.75" customHeight="1" x14ac:dyDescent="0.25">
      <c r="B138" s="2"/>
      <c r="C138" s="35" t="s">
        <v>2924</v>
      </c>
      <c r="D138" s="48">
        <v>2655</v>
      </c>
      <c r="E138" s="4"/>
      <c r="F138" s="77"/>
      <c r="G138" s="73"/>
      <c r="H138"/>
      <c r="I138" s="17"/>
    </row>
    <row r="139" spans="1:9" s="1" customFormat="1" ht="15.75" customHeight="1" x14ac:dyDescent="0.25">
      <c r="B139" s="2"/>
      <c r="C139" s="35" t="s">
        <v>3182</v>
      </c>
      <c r="D139" s="48">
        <v>1719</v>
      </c>
      <c r="E139" s="4"/>
      <c r="F139" s="77"/>
      <c r="G139" s="73"/>
      <c r="H139"/>
      <c r="I139" s="17"/>
    </row>
    <row r="140" spans="1:9" s="1" customFormat="1" ht="15.75" customHeight="1" x14ac:dyDescent="0.25">
      <c r="B140" s="2"/>
      <c r="C140" s="35" t="s">
        <v>3181</v>
      </c>
      <c r="D140" s="48">
        <v>11212</v>
      </c>
      <c r="E140" s="4"/>
      <c r="F140" s="77"/>
      <c r="G140" s="73"/>
      <c r="H140"/>
      <c r="I140" s="17"/>
    </row>
    <row r="141" spans="1:9" s="1" customFormat="1" ht="15.75" customHeight="1" x14ac:dyDescent="0.25">
      <c r="B141" s="2"/>
      <c r="C141" s="35" t="s">
        <v>3180</v>
      </c>
      <c r="D141" s="48">
        <v>11207</v>
      </c>
      <c r="E141" s="4"/>
      <c r="F141" s="77"/>
      <c r="G141" s="73"/>
      <c r="H141"/>
      <c r="I141" s="17"/>
    </row>
    <row r="142" spans="1:9" s="1" customFormat="1" ht="15.75" customHeight="1" x14ac:dyDescent="0.25">
      <c r="B142" s="2"/>
      <c r="C142" s="35" t="s">
        <v>3179</v>
      </c>
      <c r="D142" s="48">
        <v>6785</v>
      </c>
      <c r="E142" s="4"/>
      <c r="F142" s="77"/>
      <c r="G142" s="73"/>
      <c r="H142"/>
      <c r="I142" s="17"/>
    </row>
    <row r="143" spans="1:9" s="1" customFormat="1" ht="15.75" customHeight="1" x14ac:dyDescent="0.25">
      <c r="B143" s="2"/>
      <c r="C143" s="35" t="s">
        <v>3178</v>
      </c>
      <c r="D143" s="48">
        <v>4114</v>
      </c>
      <c r="E143" s="4"/>
      <c r="F143" s="77"/>
      <c r="G143" s="73"/>
      <c r="H143"/>
      <c r="I143" s="17"/>
    </row>
    <row r="144" spans="1:9" s="1" customFormat="1" ht="15.75" customHeight="1" x14ac:dyDescent="0.25">
      <c r="B144" s="2"/>
      <c r="C144" s="35" t="s">
        <v>3177</v>
      </c>
      <c r="D144" s="48">
        <v>2077</v>
      </c>
      <c r="E144" s="4"/>
      <c r="F144" s="77"/>
      <c r="G144" s="73"/>
      <c r="H144"/>
      <c r="I144" s="17"/>
    </row>
    <row r="145" spans="1:9" s="1" customFormat="1" ht="15.75" customHeight="1" x14ac:dyDescent="0.25">
      <c r="B145" s="2"/>
      <c r="C145" s="35" t="s">
        <v>3176</v>
      </c>
      <c r="D145" s="48">
        <v>5496</v>
      </c>
      <c r="E145" s="4"/>
      <c r="F145" s="77"/>
      <c r="G145" s="73"/>
      <c r="H145"/>
      <c r="I145" s="17"/>
    </row>
    <row r="146" spans="1:9" s="1" customFormat="1" ht="15.75" customHeight="1" x14ac:dyDescent="0.25">
      <c r="B146" s="2"/>
      <c r="C146" s="35" t="s">
        <v>3175</v>
      </c>
      <c r="D146" s="48">
        <v>3421</v>
      </c>
      <c r="E146" s="4"/>
      <c r="F146" s="77"/>
      <c r="G146" s="73"/>
      <c r="H146"/>
      <c r="I146" s="17"/>
    </row>
    <row r="147" spans="1:9" s="1" customFormat="1" ht="15.75" customHeight="1" x14ac:dyDescent="0.25">
      <c r="B147" s="2"/>
      <c r="C147" s="35" t="s">
        <v>3174</v>
      </c>
      <c r="D147" s="48">
        <v>4266</v>
      </c>
      <c r="E147" s="4"/>
      <c r="F147" s="77"/>
      <c r="G147" s="73"/>
      <c r="H147"/>
      <c r="I147" s="17"/>
    </row>
    <row r="148" spans="1:9" s="1" customFormat="1" ht="15.75" customHeight="1" x14ac:dyDescent="0.25">
      <c r="B148" s="2"/>
      <c r="C148" s="35" t="s">
        <v>3173</v>
      </c>
      <c r="D148" s="48">
        <v>1592</v>
      </c>
      <c r="E148" s="4"/>
      <c r="F148" s="77"/>
      <c r="G148" s="73"/>
      <c r="H148"/>
      <c r="I148" s="17"/>
    </row>
    <row r="149" spans="1:9" s="1" customFormat="1" ht="15.75" customHeight="1" x14ac:dyDescent="0.25">
      <c r="B149" s="2"/>
      <c r="C149" s="35" t="s">
        <v>3172</v>
      </c>
      <c r="D149" s="48">
        <v>609</v>
      </c>
      <c r="E149" s="4"/>
      <c r="F149" s="77"/>
      <c r="G149" s="73"/>
      <c r="H149"/>
      <c r="I149" s="17"/>
    </row>
    <row r="150" spans="1:9" s="1" customFormat="1" ht="15.75" customHeight="1" x14ac:dyDescent="0.25">
      <c r="B150" s="2"/>
      <c r="C150" s="35" t="s">
        <v>3171</v>
      </c>
      <c r="D150" s="48">
        <v>4641</v>
      </c>
      <c r="E150" s="4"/>
      <c r="F150" s="77"/>
      <c r="G150" s="73"/>
      <c r="H150"/>
      <c r="I150" s="17"/>
    </row>
    <row r="151" spans="1:9" s="1" customFormat="1" ht="15.75" customHeight="1" x14ac:dyDescent="0.25">
      <c r="B151" s="2"/>
      <c r="C151" s="35" t="s">
        <v>3170</v>
      </c>
      <c r="D151" s="48">
        <v>1083</v>
      </c>
      <c r="E151" s="4"/>
      <c r="F151" s="77"/>
      <c r="G151" s="76"/>
      <c r="H151"/>
      <c r="I151" s="17"/>
    </row>
    <row r="152" spans="1:9" s="1" customFormat="1" ht="15.75" customHeight="1" x14ac:dyDescent="0.25">
      <c r="B152" s="2"/>
      <c r="C152" s="35" t="s">
        <v>3169</v>
      </c>
      <c r="D152" s="48">
        <v>4765</v>
      </c>
      <c r="E152" s="4"/>
      <c r="F152" s="77"/>
      <c r="G152" s="73"/>
      <c r="H152"/>
      <c r="I152" s="17"/>
    </row>
    <row r="153" spans="1:9" s="1" customFormat="1" ht="15.75" customHeight="1" x14ac:dyDescent="0.25">
      <c r="B153" s="2"/>
      <c r="C153" s="35" t="s">
        <v>3168</v>
      </c>
      <c r="D153" s="48">
        <v>1112</v>
      </c>
      <c r="E153" s="4"/>
      <c r="F153" s="77"/>
      <c r="G153" s="73"/>
      <c r="H153"/>
      <c r="I153" s="17"/>
    </row>
    <row r="154" spans="1:9" s="1" customFormat="1" ht="15.75" customHeight="1" x14ac:dyDescent="0.25">
      <c r="B154" s="2"/>
      <c r="C154" s="35" t="s">
        <v>3167</v>
      </c>
      <c r="D154" s="48">
        <v>6845</v>
      </c>
      <c r="E154" s="4"/>
      <c r="F154" s="77"/>
      <c r="G154" s="73"/>
      <c r="H154"/>
      <c r="I154" s="17"/>
    </row>
    <row r="155" spans="1:9" s="1" customFormat="1" ht="15.75" customHeight="1" x14ac:dyDescent="0.25">
      <c r="B155" s="2"/>
      <c r="C155" s="35" t="s">
        <v>3166</v>
      </c>
      <c r="D155" s="48">
        <v>2374</v>
      </c>
      <c r="E155" s="4"/>
      <c r="F155" s="77"/>
      <c r="G155" s="73"/>
      <c r="H155"/>
      <c r="I155" s="17"/>
    </row>
    <row r="156" spans="1:9" s="1" customFormat="1" ht="15.75" customHeight="1" x14ac:dyDescent="0.25">
      <c r="C156" s="35"/>
      <c r="D156" s="48"/>
      <c r="E156" s="4"/>
      <c r="F156" s="77"/>
      <c r="G156" s="73"/>
    </row>
    <row r="157" spans="1:9" s="15" customFormat="1" ht="15.75" customHeight="1" x14ac:dyDescent="0.25">
      <c r="A157" s="1"/>
      <c r="B157" s="1"/>
      <c r="C157" s="34" t="s">
        <v>3165</v>
      </c>
      <c r="D157" s="47">
        <f>SUM(D158:D180)</f>
        <v>64290</v>
      </c>
      <c r="E157" s="4"/>
      <c r="F157" s="77"/>
      <c r="G157" s="73"/>
      <c r="H157" s="1"/>
      <c r="I157" s="47"/>
    </row>
    <row r="158" spans="1:9" s="1" customFormat="1" ht="15.75" customHeight="1" x14ac:dyDescent="0.25">
      <c r="B158" s="2"/>
      <c r="C158" s="35" t="s">
        <v>1472</v>
      </c>
      <c r="D158" s="48">
        <v>2410</v>
      </c>
      <c r="E158" s="4"/>
      <c r="F158" s="77"/>
      <c r="G158" s="73"/>
      <c r="H158"/>
      <c r="I158" s="17"/>
    </row>
    <row r="159" spans="1:9" s="1" customFormat="1" ht="15.75" customHeight="1" x14ac:dyDescent="0.25">
      <c r="B159" s="2"/>
      <c r="C159" s="35" t="s">
        <v>3164</v>
      </c>
      <c r="D159" s="48">
        <v>7297</v>
      </c>
      <c r="E159" s="4"/>
      <c r="F159" s="77"/>
      <c r="G159" s="73"/>
      <c r="H159"/>
      <c r="I159" s="17"/>
    </row>
    <row r="160" spans="1:9" s="1" customFormat="1" ht="15.75" customHeight="1" x14ac:dyDescent="0.25">
      <c r="B160" s="2"/>
      <c r="C160" s="35" t="s">
        <v>2951</v>
      </c>
      <c r="D160" s="48">
        <v>2459</v>
      </c>
      <c r="E160" s="4"/>
      <c r="F160" s="77"/>
      <c r="G160" s="73"/>
      <c r="H160"/>
      <c r="I160" s="17"/>
    </row>
    <row r="161" spans="2:9" s="1" customFormat="1" ht="15.75" customHeight="1" x14ac:dyDescent="0.25">
      <c r="B161" s="2"/>
      <c r="C161" s="35" t="s">
        <v>2950</v>
      </c>
      <c r="D161" s="48">
        <v>2013</v>
      </c>
      <c r="E161" s="4"/>
      <c r="F161" s="77"/>
      <c r="G161" s="73"/>
      <c r="H161"/>
      <c r="I161" s="17"/>
    </row>
    <row r="162" spans="2:9" s="1" customFormat="1" ht="15.75" customHeight="1" x14ac:dyDescent="0.25">
      <c r="B162" s="2"/>
      <c r="C162" s="35" t="s">
        <v>3163</v>
      </c>
      <c r="D162" s="48">
        <v>2776</v>
      </c>
      <c r="E162" s="4"/>
      <c r="F162" s="77"/>
      <c r="G162" s="73"/>
      <c r="H162"/>
      <c r="I162" s="17"/>
    </row>
    <row r="163" spans="2:9" s="1" customFormat="1" ht="15.75" customHeight="1" x14ac:dyDescent="0.25">
      <c r="B163" s="2"/>
      <c r="C163" s="35" t="s">
        <v>3162</v>
      </c>
      <c r="D163" s="48">
        <v>1457</v>
      </c>
      <c r="E163" s="4"/>
      <c r="F163" s="77"/>
      <c r="G163" s="73"/>
      <c r="H163"/>
      <c r="I163" s="17"/>
    </row>
    <row r="164" spans="2:9" s="1" customFormat="1" ht="15.75" customHeight="1" x14ac:dyDescent="0.25">
      <c r="B164" s="2"/>
      <c r="C164" s="35" t="s">
        <v>3161</v>
      </c>
      <c r="D164" s="48">
        <v>4969</v>
      </c>
      <c r="E164" s="4"/>
      <c r="F164" s="77"/>
      <c r="G164" s="73"/>
      <c r="H164"/>
      <c r="I164" s="17"/>
    </row>
    <row r="165" spans="2:9" s="1" customFormat="1" ht="15.75" customHeight="1" x14ac:dyDescent="0.25">
      <c r="B165" s="2"/>
      <c r="C165" s="35" t="s">
        <v>3160</v>
      </c>
      <c r="D165" s="48">
        <v>1693</v>
      </c>
      <c r="E165" s="4"/>
      <c r="F165" s="77"/>
      <c r="G165" s="73"/>
      <c r="H165"/>
      <c r="I165" s="17"/>
    </row>
    <row r="166" spans="2:9" s="1" customFormat="1" ht="15.75" customHeight="1" x14ac:dyDescent="0.25">
      <c r="B166" s="2"/>
      <c r="C166" s="35" t="s">
        <v>3159</v>
      </c>
      <c r="D166" s="48">
        <v>2166</v>
      </c>
      <c r="E166" s="4"/>
      <c r="F166" s="77"/>
      <c r="G166" s="73"/>
      <c r="H166"/>
      <c r="I166" s="17"/>
    </row>
    <row r="167" spans="2:9" s="1" customFormat="1" ht="15.75" customHeight="1" x14ac:dyDescent="0.25">
      <c r="B167" s="2"/>
      <c r="C167" s="35" t="s">
        <v>3158</v>
      </c>
      <c r="D167" s="48">
        <v>2559</v>
      </c>
      <c r="E167" s="4"/>
      <c r="F167" s="77"/>
      <c r="G167" s="73"/>
      <c r="H167"/>
      <c r="I167" s="17"/>
    </row>
    <row r="168" spans="2:9" s="1" customFormat="1" ht="15.75" customHeight="1" x14ac:dyDescent="0.25">
      <c r="B168" s="2"/>
      <c r="C168" s="35" t="s">
        <v>3157</v>
      </c>
      <c r="D168" s="48">
        <v>1515</v>
      </c>
      <c r="E168" s="4"/>
      <c r="F168" s="77"/>
      <c r="G168" s="73"/>
      <c r="H168"/>
      <c r="I168" s="17"/>
    </row>
    <row r="169" spans="2:9" s="1" customFormat="1" ht="15.75" customHeight="1" x14ac:dyDescent="0.25">
      <c r="B169" s="2"/>
      <c r="C169" s="35" t="s">
        <v>3156</v>
      </c>
      <c r="D169" s="48">
        <v>1634</v>
      </c>
      <c r="E169" s="4"/>
      <c r="F169" s="77"/>
      <c r="G169" s="76"/>
      <c r="H169"/>
      <c r="I169" s="17"/>
    </row>
    <row r="170" spans="2:9" s="1" customFormat="1" ht="15.75" customHeight="1" x14ac:dyDescent="0.25">
      <c r="B170" s="2"/>
      <c r="C170" s="35" t="s">
        <v>2838</v>
      </c>
      <c r="D170" s="48">
        <v>3101</v>
      </c>
      <c r="E170" s="4"/>
      <c r="F170" s="77"/>
      <c r="G170" s="73"/>
      <c r="H170"/>
      <c r="I170" s="17"/>
    </row>
    <row r="171" spans="2:9" s="1" customFormat="1" ht="15.75" customHeight="1" x14ac:dyDescent="0.25">
      <c r="B171" s="2"/>
      <c r="C171" s="35" t="s">
        <v>3155</v>
      </c>
      <c r="D171" s="48">
        <v>2628</v>
      </c>
      <c r="E171" s="4"/>
      <c r="F171" s="77"/>
      <c r="G171" s="73"/>
      <c r="H171"/>
      <c r="I171" s="17"/>
    </row>
    <row r="172" spans="2:9" s="1" customFormat="1" ht="15.75" customHeight="1" x14ac:dyDescent="0.25">
      <c r="B172" s="2"/>
      <c r="C172" s="35" t="s">
        <v>3154</v>
      </c>
      <c r="D172" s="48">
        <v>3405</v>
      </c>
      <c r="E172" s="4"/>
      <c r="F172" s="77"/>
      <c r="G172" s="73"/>
      <c r="H172"/>
      <c r="I172" s="17"/>
    </row>
    <row r="173" spans="2:9" s="1" customFormat="1" ht="15.75" customHeight="1" x14ac:dyDescent="0.25">
      <c r="B173" s="2"/>
      <c r="C173" s="35" t="s">
        <v>2252</v>
      </c>
      <c r="D173" s="48">
        <v>2544</v>
      </c>
      <c r="E173" s="4"/>
      <c r="F173" s="77"/>
      <c r="G173" s="73"/>
      <c r="H173"/>
      <c r="I173" s="17"/>
    </row>
    <row r="174" spans="2:9" s="1" customFormat="1" ht="15.75" customHeight="1" x14ac:dyDescent="0.25">
      <c r="B174" s="2"/>
      <c r="C174" s="35" t="s">
        <v>5</v>
      </c>
      <c r="D174" s="48">
        <v>3288</v>
      </c>
      <c r="E174" s="4"/>
      <c r="F174" s="77"/>
      <c r="G174" s="73"/>
      <c r="H174"/>
      <c r="I174" s="17"/>
    </row>
    <row r="175" spans="2:9" s="1" customFormat="1" ht="15.75" customHeight="1" x14ac:dyDescent="0.25">
      <c r="B175" s="2"/>
      <c r="C175" s="35" t="s">
        <v>6</v>
      </c>
      <c r="D175" s="48">
        <v>3402</v>
      </c>
      <c r="E175" s="4"/>
      <c r="F175" s="77"/>
      <c r="G175" s="73"/>
      <c r="H175"/>
      <c r="I175" s="17"/>
    </row>
    <row r="176" spans="2:9" s="1" customFormat="1" ht="15.75" customHeight="1" x14ac:dyDescent="0.25">
      <c r="B176" s="2"/>
      <c r="C176" s="35" t="s">
        <v>15</v>
      </c>
      <c r="D176" s="48">
        <v>2042</v>
      </c>
      <c r="E176" s="4"/>
      <c r="F176" s="77"/>
      <c r="G176" s="73"/>
      <c r="H176"/>
      <c r="I176" s="17"/>
    </row>
    <row r="177" spans="1:9" s="1" customFormat="1" ht="15.75" customHeight="1" x14ac:dyDescent="0.25">
      <c r="B177" s="2"/>
      <c r="C177" s="35" t="s">
        <v>3153</v>
      </c>
      <c r="D177" s="48">
        <v>3709</v>
      </c>
      <c r="E177" s="4"/>
      <c r="F177" s="77"/>
      <c r="G177" s="73"/>
      <c r="H177"/>
      <c r="I177" s="17"/>
    </row>
    <row r="178" spans="1:9" s="1" customFormat="1" ht="15.75" customHeight="1" x14ac:dyDescent="0.25">
      <c r="B178" s="2"/>
      <c r="C178" s="35" t="s">
        <v>1225</v>
      </c>
      <c r="D178" s="48">
        <v>2756</v>
      </c>
      <c r="E178" s="4"/>
      <c r="F178" s="77"/>
      <c r="G178" s="73"/>
      <c r="H178"/>
      <c r="I178" s="17"/>
    </row>
    <row r="179" spans="1:9" s="1" customFormat="1" ht="15.75" customHeight="1" x14ac:dyDescent="0.25">
      <c r="B179" s="2"/>
      <c r="C179" s="35" t="s">
        <v>81</v>
      </c>
      <c r="D179" s="48">
        <v>2718</v>
      </c>
      <c r="E179" s="4"/>
      <c r="F179" s="77"/>
      <c r="G179" s="73"/>
      <c r="H179"/>
      <c r="I179" s="17"/>
    </row>
    <row r="180" spans="1:9" s="1" customFormat="1" ht="15.75" customHeight="1" x14ac:dyDescent="0.25">
      <c r="B180" s="2"/>
      <c r="C180" s="35" t="s">
        <v>3152</v>
      </c>
      <c r="D180" s="48">
        <v>1749</v>
      </c>
      <c r="E180" s="4"/>
      <c r="F180" s="77"/>
      <c r="G180" s="73"/>
      <c r="H180"/>
      <c r="I180" s="17"/>
    </row>
    <row r="181" spans="1:9" s="1" customFormat="1" ht="15.75" customHeight="1" x14ac:dyDescent="0.25">
      <c r="C181" s="35"/>
      <c r="D181" s="48"/>
      <c r="E181" s="4"/>
      <c r="F181" s="77"/>
      <c r="G181" s="73"/>
    </row>
    <row r="182" spans="1:9" s="15" customFormat="1" ht="15.75" customHeight="1" x14ac:dyDescent="0.25">
      <c r="A182" s="1"/>
      <c r="B182" s="1"/>
      <c r="C182" s="34" t="s">
        <v>3151</v>
      </c>
      <c r="D182" s="47">
        <f>SUM(D183:D203)</f>
        <v>96159</v>
      </c>
      <c r="E182" s="4"/>
      <c r="F182" s="77"/>
      <c r="G182" s="73"/>
      <c r="H182" s="1"/>
      <c r="I182" s="47"/>
    </row>
    <row r="183" spans="1:9" s="1" customFormat="1" ht="15.75" customHeight="1" x14ac:dyDescent="0.25">
      <c r="B183" s="2"/>
      <c r="C183" s="35" t="s">
        <v>3150</v>
      </c>
      <c r="D183" s="48">
        <v>5274</v>
      </c>
      <c r="E183" s="4"/>
      <c r="F183" s="77"/>
      <c r="G183" s="73"/>
      <c r="H183"/>
      <c r="I183" s="17"/>
    </row>
    <row r="184" spans="1:9" s="1" customFormat="1" ht="15.75" customHeight="1" x14ac:dyDescent="0.25">
      <c r="B184" s="2"/>
      <c r="C184" s="35" t="s">
        <v>3149</v>
      </c>
      <c r="D184" s="48">
        <v>13993</v>
      </c>
      <c r="E184" s="4"/>
      <c r="F184" s="77"/>
      <c r="G184" s="73"/>
      <c r="H184"/>
      <c r="I184" s="17"/>
    </row>
    <row r="185" spans="1:9" s="1" customFormat="1" ht="15.75" customHeight="1" x14ac:dyDescent="0.25">
      <c r="B185" s="2"/>
      <c r="C185" s="35" t="s">
        <v>3148</v>
      </c>
      <c r="D185" s="48">
        <v>2057</v>
      </c>
      <c r="E185" s="4"/>
      <c r="F185" s="77"/>
      <c r="G185" s="73"/>
      <c r="H185"/>
      <c r="I185" s="17"/>
    </row>
    <row r="186" spans="1:9" s="1" customFormat="1" ht="15.75" customHeight="1" x14ac:dyDescent="0.25">
      <c r="B186" s="2"/>
      <c r="C186" s="35" t="s">
        <v>3147</v>
      </c>
      <c r="D186" s="48">
        <v>2346</v>
      </c>
      <c r="E186" s="4"/>
      <c r="F186" s="77"/>
      <c r="G186" s="73"/>
      <c r="H186"/>
      <c r="I186" s="17"/>
    </row>
    <row r="187" spans="1:9" s="1" customFormat="1" ht="15.75" customHeight="1" x14ac:dyDescent="0.25">
      <c r="B187" s="2"/>
      <c r="C187" s="35" t="s">
        <v>26</v>
      </c>
      <c r="D187" s="48">
        <v>3645</v>
      </c>
      <c r="E187" s="4"/>
      <c r="F187" s="77"/>
      <c r="G187" s="73"/>
      <c r="H187"/>
      <c r="I187" s="17"/>
    </row>
    <row r="188" spans="1:9" s="1" customFormat="1" ht="15.75" customHeight="1" x14ac:dyDescent="0.25">
      <c r="B188" s="2"/>
      <c r="C188" s="35" t="s">
        <v>3146</v>
      </c>
      <c r="D188" s="48">
        <v>3251</v>
      </c>
      <c r="E188" s="4"/>
      <c r="F188" s="77"/>
      <c r="G188" s="73"/>
      <c r="H188"/>
      <c r="I188" s="17"/>
    </row>
    <row r="189" spans="1:9" s="1" customFormat="1" ht="15.75" customHeight="1" x14ac:dyDescent="0.25">
      <c r="B189" s="2"/>
      <c r="C189" s="35" t="s">
        <v>3145</v>
      </c>
      <c r="D189" s="48">
        <v>5128</v>
      </c>
      <c r="E189" s="4"/>
      <c r="F189" s="77"/>
      <c r="G189" s="73"/>
      <c r="H189"/>
      <c r="I189" s="17"/>
    </row>
    <row r="190" spans="1:9" s="1" customFormat="1" ht="15.75" customHeight="1" x14ac:dyDescent="0.25">
      <c r="B190" s="2"/>
      <c r="C190" s="35" t="s">
        <v>3144</v>
      </c>
      <c r="D190" s="48">
        <v>2327</v>
      </c>
      <c r="E190" s="4"/>
      <c r="F190" s="77"/>
      <c r="G190" s="73"/>
      <c r="H190"/>
      <c r="I190" s="17"/>
    </row>
    <row r="191" spans="1:9" s="1" customFormat="1" ht="15.75" customHeight="1" x14ac:dyDescent="0.25">
      <c r="B191" s="2"/>
      <c r="C191" s="35" t="s">
        <v>3143</v>
      </c>
      <c r="D191" s="48">
        <v>8279</v>
      </c>
      <c r="E191" s="4"/>
      <c r="F191" s="77"/>
      <c r="G191" s="76"/>
      <c r="H191"/>
      <c r="I191" s="17"/>
    </row>
    <row r="192" spans="1:9" s="1" customFormat="1" ht="15.75" customHeight="1" x14ac:dyDescent="0.25">
      <c r="B192" s="2"/>
      <c r="C192" s="35" t="s">
        <v>3142</v>
      </c>
      <c r="D192" s="48">
        <v>2387</v>
      </c>
      <c r="E192" s="4"/>
      <c r="F192" s="77"/>
      <c r="G192" s="73"/>
      <c r="H192"/>
      <c r="I192" s="17"/>
    </row>
    <row r="193" spans="1:9" s="1" customFormat="1" ht="15.75" customHeight="1" x14ac:dyDescent="0.25">
      <c r="B193" s="2"/>
      <c r="C193" s="35" t="s">
        <v>3141</v>
      </c>
      <c r="D193" s="48">
        <v>2895</v>
      </c>
      <c r="E193" s="4"/>
      <c r="F193" s="77"/>
      <c r="G193" s="73"/>
      <c r="H193"/>
      <c r="I193" s="17"/>
    </row>
    <row r="194" spans="1:9" s="1" customFormat="1" ht="15.75" customHeight="1" x14ac:dyDescent="0.25">
      <c r="B194" s="2"/>
      <c r="C194" s="35" t="s">
        <v>69</v>
      </c>
      <c r="D194" s="48">
        <v>2948</v>
      </c>
      <c r="E194" s="4"/>
      <c r="F194" s="77"/>
      <c r="G194" s="73"/>
      <c r="H194"/>
      <c r="I194" s="17"/>
    </row>
    <row r="195" spans="1:9" s="1" customFormat="1" ht="15.75" customHeight="1" x14ac:dyDescent="0.25">
      <c r="B195" s="2"/>
      <c r="C195" s="35" t="s">
        <v>23</v>
      </c>
      <c r="D195" s="48">
        <v>7683</v>
      </c>
      <c r="E195" s="4"/>
      <c r="F195" s="77"/>
      <c r="G195" s="73"/>
      <c r="H195"/>
      <c r="I195" s="17"/>
    </row>
    <row r="196" spans="1:9" s="1" customFormat="1" ht="15.75" customHeight="1" x14ac:dyDescent="0.25">
      <c r="B196" s="2"/>
      <c r="C196" s="35" t="s">
        <v>3140</v>
      </c>
      <c r="D196" s="48">
        <v>3094</v>
      </c>
      <c r="E196" s="4"/>
      <c r="F196" s="77"/>
      <c r="G196" s="73"/>
      <c r="H196"/>
      <c r="I196" s="17"/>
    </row>
    <row r="197" spans="1:9" s="1" customFormat="1" ht="15.75" customHeight="1" x14ac:dyDescent="0.25">
      <c r="B197" s="2"/>
      <c r="C197" s="35" t="s">
        <v>3139</v>
      </c>
      <c r="D197" s="48">
        <v>1460</v>
      </c>
      <c r="E197" s="4"/>
      <c r="F197" s="77"/>
      <c r="G197" s="73"/>
      <c r="H197"/>
      <c r="I197" s="17"/>
    </row>
    <row r="198" spans="1:9" s="1" customFormat="1" ht="15.75" customHeight="1" x14ac:dyDescent="0.25">
      <c r="B198" s="2"/>
      <c r="C198" s="35" t="s">
        <v>3138</v>
      </c>
      <c r="D198" s="48">
        <v>3525</v>
      </c>
      <c r="E198" s="4"/>
      <c r="F198" s="77"/>
      <c r="G198" s="73"/>
      <c r="H198"/>
      <c r="I198" s="17"/>
    </row>
    <row r="199" spans="1:9" s="1" customFormat="1" ht="15.75" customHeight="1" x14ac:dyDescent="0.25">
      <c r="B199" s="2"/>
      <c r="C199" s="35" t="s">
        <v>1301</v>
      </c>
      <c r="D199" s="48">
        <v>11694</v>
      </c>
      <c r="E199" s="4"/>
      <c r="F199" s="77"/>
      <c r="G199" s="73"/>
      <c r="H199"/>
      <c r="I199" s="17"/>
    </row>
    <row r="200" spans="1:9" s="1" customFormat="1" ht="15.75" customHeight="1" x14ac:dyDescent="0.25">
      <c r="B200" s="2"/>
      <c r="C200" s="35" t="s">
        <v>21</v>
      </c>
      <c r="D200" s="48">
        <v>2048</v>
      </c>
      <c r="E200" s="4"/>
      <c r="F200" s="77"/>
      <c r="G200" s="73"/>
      <c r="H200"/>
      <c r="I200" s="17"/>
    </row>
    <row r="201" spans="1:9" s="1" customFormat="1" ht="15.75" customHeight="1" x14ac:dyDescent="0.25">
      <c r="B201" s="2"/>
      <c r="C201" s="35" t="s">
        <v>3137</v>
      </c>
      <c r="D201" s="48">
        <v>2300</v>
      </c>
      <c r="E201" s="4"/>
      <c r="F201" s="77"/>
      <c r="G201" s="73"/>
      <c r="H201"/>
      <c r="I201" s="17"/>
    </row>
    <row r="202" spans="1:9" s="1" customFormat="1" ht="15.75" customHeight="1" x14ac:dyDescent="0.25">
      <c r="B202" s="2"/>
      <c r="C202" s="35" t="s">
        <v>3136</v>
      </c>
      <c r="D202" s="48">
        <v>2520</v>
      </c>
      <c r="E202" s="4"/>
      <c r="F202" s="77"/>
      <c r="G202" s="73"/>
      <c r="H202"/>
      <c r="I202" s="17"/>
    </row>
    <row r="203" spans="1:9" s="1" customFormat="1" ht="15.75" customHeight="1" x14ac:dyDescent="0.25">
      <c r="B203" s="2"/>
      <c r="C203" s="35" t="s">
        <v>3135</v>
      </c>
      <c r="D203" s="48">
        <v>7305</v>
      </c>
      <c r="E203" s="4"/>
      <c r="F203" s="77"/>
      <c r="G203" s="73"/>
      <c r="H203"/>
      <c r="I203" s="17"/>
    </row>
    <row r="204" spans="1:9" s="1" customFormat="1" ht="15.75" customHeight="1" x14ac:dyDescent="0.25">
      <c r="C204" s="35"/>
      <c r="D204" s="48"/>
      <c r="E204" s="4"/>
      <c r="F204" s="77"/>
      <c r="G204" s="73"/>
    </row>
    <row r="205" spans="1:9" s="15" customFormat="1" ht="15.75" customHeight="1" x14ac:dyDescent="0.25">
      <c r="A205" s="1"/>
      <c r="B205" s="1"/>
      <c r="C205" s="34" t="s">
        <v>3134</v>
      </c>
      <c r="D205" s="47">
        <f>SUM(D206:D224)</f>
        <v>116240</v>
      </c>
      <c r="E205" s="4"/>
      <c r="F205" s="77"/>
      <c r="G205" s="73"/>
      <c r="I205" s="47"/>
    </row>
    <row r="206" spans="1:9" s="1" customFormat="1" ht="15.75" customHeight="1" x14ac:dyDescent="0.25">
      <c r="B206" s="2"/>
      <c r="C206" s="35" t="s">
        <v>3133</v>
      </c>
      <c r="D206" s="48">
        <v>11882</v>
      </c>
      <c r="E206" s="4"/>
      <c r="F206" s="77"/>
      <c r="G206" s="73"/>
      <c r="H206"/>
      <c r="I206" s="17"/>
    </row>
    <row r="207" spans="1:9" s="1" customFormat="1" ht="15.75" customHeight="1" x14ac:dyDescent="0.25">
      <c r="B207" s="2"/>
      <c r="C207" s="35" t="s">
        <v>26</v>
      </c>
      <c r="D207" s="48">
        <v>7828</v>
      </c>
      <c r="E207" s="4"/>
      <c r="F207" s="77"/>
      <c r="G207" s="73"/>
      <c r="H207"/>
      <c r="I207" s="17"/>
    </row>
    <row r="208" spans="1:9" s="1" customFormat="1" ht="15.75" customHeight="1" x14ac:dyDescent="0.25">
      <c r="B208" s="2"/>
      <c r="C208" s="35" t="s">
        <v>2925</v>
      </c>
      <c r="D208" s="48">
        <v>5802</v>
      </c>
      <c r="E208" s="4"/>
      <c r="F208" s="77"/>
      <c r="G208" s="73"/>
      <c r="H208"/>
      <c r="I208" s="17"/>
    </row>
    <row r="209" spans="2:9" s="1" customFormat="1" ht="15.75" customHeight="1" x14ac:dyDescent="0.25">
      <c r="B209" s="2"/>
      <c r="C209" s="35" t="s">
        <v>126</v>
      </c>
      <c r="D209" s="48">
        <v>2758</v>
      </c>
      <c r="E209" s="4"/>
      <c r="F209" s="77"/>
      <c r="G209" s="73"/>
      <c r="H209"/>
      <c r="I209" s="17"/>
    </row>
    <row r="210" spans="2:9" s="1" customFormat="1" ht="15.75" customHeight="1" x14ac:dyDescent="0.25">
      <c r="B210" s="2"/>
      <c r="C210" s="35" t="s">
        <v>3132</v>
      </c>
      <c r="D210" s="48">
        <v>12786</v>
      </c>
      <c r="E210" s="4"/>
      <c r="F210" s="77"/>
      <c r="G210" s="73"/>
      <c r="H210"/>
      <c r="I210" s="17"/>
    </row>
    <row r="211" spans="2:9" s="1" customFormat="1" ht="15.75" customHeight="1" x14ac:dyDescent="0.25">
      <c r="B211" s="2"/>
      <c r="C211" s="35" t="s">
        <v>3131</v>
      </c>
      <c r="D211" s="48">
        <v>10066</v>
      </c>
      <c r="E211" s="4"/>
      <c r="F211" s="77"/>
      <c r="G211" s="73"/>
      <c r="H211"/>
      <c r="I211" s="17"/>
    </row>
    <row r="212" spans="2:9" s="1" customFormat="1" ht="15.75" customHeight="1" x14ac:dyDescent="0.25">
      <c r="B212" s="2"/>
      <c r="C212" s="35" t="s">
        <v>2837</v>
      </c>
      <c r="D212" s="48">
        <v>5203</v>
      </c>
      <c r="E212" s="4"/>
      <c r="F212" s="77"/>
      <c r="G212" s="76"/>
      <c r="H212"/>
      <c r="I212" s="17"/>
    </row>
    <row r="213" spans="2:9" s="1" customFormat="1" ht="15.75" customHeight="1" x14ac:dyDescent="0.25">
      <c r="B213" s="2"/>
      <c r="C213" s="35" t="s">
        <v>3130</v>
      </c>
      <c r="D213" s="48">
        <v>5417</v>
      </c>
      <c r="E213" s="4"/>
      <c r="F213" s="77"/>
      <c r="G213" s="73"/>
      <c r="H213"/>
      <c r="I213" s="17"/>
    </row>
    <row r="214" spans="2:9" s="1" customFormat="1" ht="15.75" customHeight="1" x14ac:dyDescent="0.25">
      <c r="B214" s="2"/>
      <c r="C214" s="35" t="s">
        <v>3129</v>
      </c>
      <c r="D214" s="48">
        <v>3511</v>
      </c>
      <c r="E214" s="4"/>
      <c r="F214" s="77"/>
      <c r="G214" s="73"/>
      <c r="H214"/>
      <c r="I214" s="17"/>
    </row>
    <row r="215" spans="2:9" s="1" customFormat="1" ht="15.75" customHeight="1" x14ac:dyDescent="0.25">
      <c r="B215" s="2"/>
      <c r="C215" s="35" t="s">
        <v>3128</v>
      </c>
      <c r="D215" s="48">
        <v>5325</v>
      </c>
      <c r="E215" s="4"/>
      <c r="F215" s="77"/>
      <c r="G215" s="73"/>
      <c r="H215"/>
      <c r="I215" s="17"/>
    </row>
    <row r="216" spans="2:9" s="1" customFormat="1" ht="15.75" customHeight="1" x14ac:dyDescent="0.25">
      <c r="B216" s="2"/>
      <c r="C216" s="35" t="s">
        <v>3</v>
      </c>
      <c r="D216" s="48">
        <v>4145</v>
      </c>
      <c r="E216" s="4"/>
      <c r="F216" s="77"/>
      <c r="G216" s="76"/>
      <c r="H216"/>
      <c r="I216" s="17"/>
    </row>
    <row r="217" spans="2:9" s="1" customFormat="1" ht="15.75" customHeight="1" x14ac:dyDescent="0.25">
      <c r="B217" s="2"/>
      <c r="C217" s="35" t="s">
        <v>3127</v>
      </c>
      <c r="D217" s="48">
        <v>4167</v>
      </c>
      <c r="E217" s="4"/>
      <c r="F217" s="77"/>
      <c r="G217" s="73"/>
      <c r="H217"/>
      <c r="I217" s="17"/>
    </row>
    <row r="218" spans="2:9" s="1" customFormat="1" ht="15.75" customHeight="1" x14ac:dyDescent="0.25">
      <c r="B218" s="2"/>
      <c r="C218" s="35" t="s">
        <v>3126</v>
      </c>
      <c r="D218" s="48">
        <v>8554</v>
      </c>
      <c r="E218" s="4"/>
      <c r="F218" s="77"/>
      <c r="G218" s="73"/>
      <c r="H218"/>
      <c r="I218" s="17"/>
    </row>
    <row r="219" spans="2:9" s="1" customFormat="1" ht="15.75" customHeight="1" x14ac:dyDescent="0.25">
      <c r="B219" s="2"/>
      <c r="C219" s="35" t="s">
        <v>3125</v>
      </c>
      <c r="D219" s="48">
        <v>8383</v>
      </c>
      <c r="E219" s="4"/>
      <c r="F219" s="77"/>
      <c r="G219" s="73"/>
      <c r="H219"/>
      <c r="I219" s="17"/>
    </row>
    <row r="220" spans="2:9" s="1" customFormat="1" ht="15.75" customHeight="1" x14ac:dyDescent="0.25">
      <c r="B220" s="2"/>
      <c r="C220" s="35" t="s">
        <v>3124</v>
      </c>
      <c r="D220" s="48">
        <v>4533</v>
      </c>
      <c r="E220" s="4"/>
      <c r="F220" s="77"/>
      <c r="G220" s="73"/>
      <c r="H220"/>
      <c r="I220" s="17"/>
    </row>
    <row r="221" spans="2:9" s="1" customFormat="1" ht="15.75" customHeight="1" x14ac:dyDescent="0.25">
      <c r="B221" s="2"/>
      <c r="C221" s="35" t="s">
        <v>2873</v>
      </c>
      <c r="D221" s="48">
        <v>1678</v>
      </c>
      <c r="E221" s="4"/>
      <c r="F221" s="77"/>
      <c r="G221" s="73"/>
      <c r="H221"/>
      <c r="I221" s="17"/>
    </row>
    <row r="222" spans="2:9" s="1" customFormat="1" ht="15.75" customHeight="1" x14ac:dyDescent="0.25">
      <c r="B222" s="2"/>
      <c r="C222" s="35" t="s">
        <v>2872</v>
      </c>
      <c r="D222" s="48">
        <v>3039</v>
      </c>
      <c r="E222" s="4"/>
      <c r="F222" s="77"/>
      <c r="G222" s="73"/>
      <c r="H222"/>
      <c r="I222" s="17"/>
    </row>
    <row r="223" spans="2:9" s="1" customFormat="1" ht="15.75" customHeight="1" x14ac:dyDescent="0.25">
      <c r="B223" s="2"/>
      <c r="C223" s="35" t="s">
        <v>2871</v>
      </c>
      <c r="D223" s="48">
        <v>5517</v>
      </c>
      <c r="E223" s="4"/>
      <c r="F223" s="77"/>
      <c r="G223" s="73"/>
      <c r="H223"/>
      <c r="I223" s="17"/>
    </row>
    <row r="224" spans="2:9" s="1" customFormat="1" ht="15.75" customHeight="1" x14ac:dyDescent="0.25">
      <c r="B224" s="2"/>
      <c r="C224" s="35" t="s">
        <v>2870</v>
      </c>
      <c r="D224" s="48">
        <v>5646</v>
      </c>
      <c r="E224" s="4"/>
      <c r="F224" s="77"/>
      <c r="G224" s="73"/>
      <c r="H224"/>
      <c r="I224" s="17"/>
    </row>
    <row r="225" spans="1:9" s="1" customFormat="1" ht="15.75" customHeight="1" x14ac:dyDescent="0.25">
      <c r="C225" s="35"/>
      <c r="D225" s="48"/>
      <c r="E225" s="4"/>
      <c r="F225" s="77"/>
      <c r="G225" s="73"/>
    </row>
    <row r="226" spans="1:9" s="15" customFormat="1" ht="15.75" customHeight="1" x14ac:dyDescent="0.25">
      <c r="A226" s="1"/>
      <c r="B226" s="1"/>
      <c r="C226" s="34" t="s">
        <v>3123</v>
      </c>
      <c r="D226" s="47">
        <f>SUM(D227:D250)</f>
        <v>88909</v>
      </c>
      <c r="E226" s="4"/>
      <c r="F226" s="77"/>
      <c r="G226" s="73"/>
      <c r="H226" s="1"/>
      <c r="I226" s="47"/>
    </row>
    <row r="227" spans="1:9" s="1" customFormat="1" ht="15.75" customHeight="1" x14ac:dyDescent="0.25">
      <c r="B227" s="2"/>
      <c r="C227" s="35" t="s">
        <v>3122</v>
      </c>
      <c r="D227" s="48">
        <v>3343</v>
      </c>
      <c r="E227" s="4"/>
      <c r="F227" s="77"/>
      <c r="G227" s="73"/>
      <c r="H227"/>
      <c r="I227" s="17"/>
    </row>
    <row r="228" spans="1:9" s="1" customFormat="1" ht="15.75" customHeight="1" x14ac:dyDescent="0.25">
      <c r="B228" s="2"/>
      <c r="C228" s="35" t="s">
        <v>3121</v>
      </c>
      <c r="D228" s="48">
        <v>3024</v>
      </c>
      <c r="E228" s="4"/>
      <c r="F228" s="77"/>
      <c r="G228" s="73"/>
      <c r="H228"/>
      <c r="I228" s="17"/>
    </row>
    <row r="229" spans="1:9" s="1" customFormat="1" ht="15.75" customHeight="1" x14ac:dyDescent="0.25">
      <c r="B229" s="2"/>
      <c r="C229" s="35" t="s">
        <v>2873</v>
      </c>
      <c r="D229" s="48">
        <v>3342</v>
      </c>
      <c r="E229" s="4"/>
      <c r="F229" s="77"/>
      <c r="G229" s="73"/>
      <c r="H229"/>
      <c r="I229" s="17"/>
    </row>
    <row r="230" spans="1:9" s="1" customFormat="1" ht="15.75" customHeight="1" x14ac:dyDescent="0.25">
      <c r="B230" s="2"/>
      <c r="C230" s="35" t="s">
        <v>2872</v>
      </c>
      <c r="D230" s="48">
        <v>3916</v>
      </c>
      <c r="E230" s="4"/>
      <c r="F230" s="77"/>
      <c r="G230" s="73"/>
      <c r="H230"/>
      <c r="I230" s="17"/>
    </row>
    <row r="231" spans="1:9" s="1" customFormat="1" ht="15.75" customHeight="1" x14ac:dyDescent="0.25">
      <c r="B231" s="2"/>
      <c r="C231" s="35" t="s">
        <v>2871</v>
      </c>
      <c r="D231" s="48">
        <v>2725</v>
      </c>
      <c r="E231" s="4"/>
      <c r="F231" s="77"/>
      <c r="G231" s="73"/>
      <c r="H231"/>
      <c r="I231" s="17"/>
    </row>
    <row r="232" spans="1:9" s="1" customFormat="1" ht="15.75" customHeight="1" x14ac:dyDescent="0.25">
      <c r="B232" s="2"/>
      <c r="C232" s="35" t="s">
        <v>2870</v>
      </c>
      <c r="D232" s="48">
        <v>1732</v>
      </c>
      <c r="E232" s="4"/>
      <c r="F232" s="77"/>
      <c r="G232" s="73"/>
      <c r="H232"/>
      <c r="I232" s="17"/>
    </row>
    <row r="233" spans="1:9" s="1" customFormat="1" ht="15.75" customHeight="1" x14ac:dyDescent="0.25">
      <c r="B233" s="2"/>
      <c r="C233" s="35" t="s">
        <v>1106</v>
      </c>
      <c r="D233" s="48">
        <v>3244</v>
      </c>
      <c r="E233" s="4"/>
      <c r="F233" s="77"/>
      <c r="G233" s="73"/>
      <c r="H233"/>
      <c r="I233" s="17"/>
    </row>
    <row r="234" spans="1:9" s="1" customFormat="1" ht="15.75" customHeight="1" x14ac:dyDescent="0.25">
      <c r="B234" s="2"/>
      <c r="C234" s="35" t="s">
        <v>3120</v>
      </c>
      <c r="D234" s="48">
        <v>3715</v>
      </c>
      <c r="E234" s="4"/>
      <c r="F234" s="77"/>
      <c r="G234" s="73"/>
      <c r="H234"/>
      <c r="I234" s="17"/>
    </row>
    <row r="235" spans="1:9" s="1" customFormat="1" ht="15.75" customHeight="1" x14ac:dyDescent="0.25">
      <c r="B235" s="2"/>
      <c r="C235" s="35" t="s">
        <v>3119</v>
      </c>
      <c r="D235" s="48">
        <v>2521</v>
      </c>
      <c r="E235" s="4"/>
      <c r="F235" s="77"/>
      <c r="G235" s="73"/>
      <c r="H235"/>
      <c r="I235" s="17"/>
    </row>
    <row r="236" spans="1:9" s="1" customFormat="1" ht="15.75" customHeight="1" x14ac:dyDescent="0.25">
      <c r="B236" s="2"/>
      <c r="C236" s="35" t="s">
        <v>3118</v>
      </c>
      <c r="D236" s="48">
        <v>3273</v>
      </c>
      <c r="E236" s="4"/>
      <c r="F236" s="77"/>
      <c r="G236" s="73"/>
      <c r="H236"/>
      <c r="I236" s="17"/>
    </row>
    <row r="237" spans="1:9" s="1" customFormat="1" ht="15.75" customHeight="1" x14ac:dyDescent="0.25">
      <c r="B237" s="2"/>
      <c r="C237" s="35" t="s">
        <v>3117</v>
      </c>
      <c r="D237" s="48">
        <v>1152</v>
      </c>
      <c r="E237" s="4"/>
      <c r="F237" s="77"/>
      <c r="G237" s="73"/>
      <c r="H237"/>
      <c r="I237" s="17"/>
    </row>
    <row r="238" spans="1:9" s="1" customFormat="1" ht="15.75" customHeight="1" x14ac:dyDescent="0.25">
      <c r="B238" s="2"/>
      <c r="C238" s="35" t="s">
        <v>3116</v>
      </c>
      <c r="D238" s="48">
        <v>2431</v>
      </c>
      <c r="E238" s="4"/>
      <c r="F238" s="77"/>
      <c r="G238" s="73"/>
      <c r="H238"/>
      <c r="I238" s="17"/>
    </row>
    <row r="239" spans="1:9" s="1" customFormat="1" ht="15.75" customHeight="1" x14ac:dyDescent="0.25">
      <c r="B239" s="2"/>
      <c r="C239" s="35" t="s">
        <v>3115</v>
      </c>
      <c r="D239" s="48">
        <v>9877</v>
      </c>
      <c r="E239" s="4"/>
      <c r="F239" s="77"/>
      <c r="G239" s="73"/>
      <c r="H239"/>
      <c r="I239" s="17"/>
    </row>
    <row r="240" spans="1:9" s="1" customFormat="1" ht="15.75" customHeight="1" x14ac:dyDescent="0.25">
      <c r="B240" s="2"/>
      <c r="C240" s="35" t="s">
        <v>3114</v>
      </c>
      <c r="D240" s="48">
        <v>3323</v>
      </c>
      <c r="E240" s="4"/>
      <c r="F240" s="77"/>
      <c r="G240" s="73"/>
      <c r="H240"/>
      <c r="I240" s="17"/>
    </row>
    <row r="241" spans="1:9" s="1" customFormat="1" ht="15.75" customHeight="1" x14ac:dyDescent="0.25">
      <c r="B241" s="2"/>
      <c r="C241" s="35" t="s">
        <v>2987</v>
      </c>
      <c r="D241" s="48">
        <v>6172</v>
      </c>
      <c r="E241" s="4"/>
      <c r="F241" s="77"/>
      <c r="G241" s="73"/>
      <c r="H241"/>
      <c r="I241" s="17"/>
    </row>
    <row r="242" spans="1:9" s="1" customFormat="1" ht="15.75" customHeight="1" x14ac:dyDescent="0.25">
      <c r="B242" s="2"/>
      <c r="C242" s="35" t="s">
        <v>3113</v>
      </c>
      <c r="D242" s="48">
        <v>6118</v>
      </c>
      <c r="E242" s="4"/>
      <c r="F242" s="77"/>
      <c r="G242" s="73"/>
      <c r="H242"/>
      <c r="I242" s="17"/>
    </row>
    <row r="243" spans="1:9" s="1" customFormat="1" ht="15.75" customHeight="1" x14ac:dyDescent="0.25">
      <c r="B243" s="2"/>
      <c r="C243" s="35" t="s">
        <v>3112</v>
      </c>
      <c r="D243" s="48">
        <v>2927</v>
      </c>
      <c r="E243" s="4"/>
      <c r="F243" s="77"/>
      <c r="G243" s="73"/>
      <c r="H243"/>
      <c r="I243" s="17"/>
    </row>
    <row r="244" spans="1:9" s="1" customFormat="1" ht="15.75" customHeight="1" x14ac:dyDescent="0.25">
      <c r="B244" s="2"/>
      <c r="C244" s="35" t="s">
        <v>3111</v>
      </c>
      <c r="D244" s="48">
        <v>1013</v>
      </c>
      <c r="E244" s="4"/>
      <c r="F244" s="77"/>
      <c r="G244" s="73"/>
      <c r="H244"/>
      <c r="I244" s="17"/>
    </row>
    <row r="245" spans="1:9" s="1" customFormat="1" ht="15.75" customHeight="1" x14ac:dyDescent="0.25">
      <c r="B245" s="2"/>
      <c r="C245" s="35" t="s">
        <v>3110</v>
      </c>
      <c r="D245" s="48">
        <v>2707</v>
      </c>
      <c r="E245" s="4"/>
      <c r="F245" s="77"/>
      <c r="G245" s="73"/>
      <c r="H245"/>
      <c r="I245" s="17"/>
    </row>
    <row r="246" spans="1:9" s="1" customFormat="1" ht="15.75" customHeight="1" x14ac:dyDescent="0.25">
      <c r="B246" s="2"/>
      <c r="C246" s="35" t="s">
        <v>2839</v>
      </c>
      <c r="D246" s="48">
        <v>4785</v>
      </c>
      <c r="E246" s="4"/>
      <c r="F246" s="77"/>
      <c r="G246" s="73"/>
      <c r="H246"/>
      <c r="I246" s="17"/>
    </row>
    <row r="247" spans="1:9" s="1" customFormat="1" ht="15.75" customHeight="1" x14ac:dyDescent="0.25">
      <c r="B247" s="2"/>
      <c r="C247" s="35" t="s">
        <v>3109</v>
      </c>
      <c r="D247" s="48">
        <v>1591</v>
      </c>
      <c r="E247" s="4"/>
      <c r="F247" s="77"/>
      <c r="G247" s="73"/>
      <c r="H247"/>
      <c r="I247" s="17"/>
    </row>
    <row r="248" spans="1:9" s="1" customFormat="1" ht="15.75" customHeight="1" x14ac:dyDescent="0.25">
      <c r="B248" s="2"/>
      <c r="C248" s="35" t="s">
        <v>3108</v>
      </c>
      <c r="D248" s="48">
        <v>7983</v>
      </c>
      <c r="E248" s="4"/>
      <c r="F248" s="77"/>
      <c r="G248" s="73"/>
      <c r="H248"/>
      <c r="I248" s="17"/>
    </row>
    <row r="249" spans="1:9" s="1" customFormat="1" ht="15.75" customHeight="1" x14ac:dyDescent="0.25">
      <c r="B249" s="2"/>
      <c r="C249" s="35" t="s">
        <v>3107</v>
      </c>
      <c r="D249" s="48">
        <v>4111</v>
      </c>
      <c r="E249" s="4"/>
      <c r="F249" s="77"/>
      <c r="G249" s="73"/>
      <c r="H249"/>
      <c r="I249" s="17"/>
    </row>
    <row r="250" spans="1:9" s="1" customFormat="1" ht="15.75" customHeight="1" x14ac:dyDescent="0.25">
      <c r="B250" s="2"/>
      <c r="C250" s="35" t="s">
        <v>3106</v>
      </c>
      <c r="D250" s="48">
        <v>3884</v>
      </c>
      <c r="E250" s="4"/>
      <c r="F250" s="77"/>
      <c r="G250" s="73"/>
      <c r="H250"/>
      <c r="I250" s="17"/>
    </row>
    <row r="251" spans="1:9" s="1" customFormat="1" ht="15.75" customHeight="1" x14ac:dyDescent="0.25">
      <c r="C251" s="35"/>
      <c r="D251" s="48"/>
      <c r="E251" s="4"/>
      <c r="F251" s="77"/>
      <c r="G251" s="76"/>
    </row>
    <row r="252" spans="1:9" s="15" customFormat="1" ht="15.75" customHeight="1" x14ac:dyDescent="0.25">
      <c r="A252" s="1"/>
      <c r="B252" s="1"/>
      <c r="C252" s="34" t="s">
        <v>3105</v>
      </c>
      <c r="D252" s="47">
        <f>SUM(D253:D265)</f>
        <v>60865</v>
      </c>
      <c r="E252" s="4"/>
      <c r="F252" s="77"/>
      <c r="G252" s="73"/>
      <c r="H252" s="1"/>
      <c r="I252" s="47"/>
    </row>
    <row r="253" spans="1:9" s="1" customFormat="1" ht="15.75" customHeight="1" x14ac:dyDescent="0.25">
      <c r="B253" s="2"/>
      <c r="C253" s="35" t="s">
        <v>3104</v>
      </c>
      <c r="D253" s="48">
        <v>4869</v>
      </c>
      <c r="E253" s="4"/>
      <c r="F253" s="77"/>
      <c r="G253" s="73"/>
      <c r="H253"/>
      <c r="I253" s="17"/>
    </row>
    <row r="254" spans="1:9" s="1" customFormat="1" ht="15.75" customHeight="1" x14ac:dyDescent="0.25">
      <c r="B254" s="2"/>
      <c r="C254" s="35" t="s">
        <v>3103</v>
      </c>
      <c r="D254" s="48">
        <v>8857</v>
      </c>
      <c r="E254" s="4"/>
      <c r="F254" s="77"/>
      <c r="G254" s="73"/>
      <c r="H254"/>
      <c r="I254" s="17"/>
    </row>
    <row r="255" spans="1:9" s="1" customFormat="1" ht="15.75" customHeight="1" x14ac:dyDescent="0.25">
      <c r="B255" s="2"/>
      <c r="C255" s="35" t="s">
        <v>3102</v>
      </c>
      <c r="D255" s="48">
        <v>8198</v>
      </c>
      <c r="E255" s="4"/>
      <c r="F255" s="77"/>
      <c r="G255" s="73"/>
      <c r="H255"/>
      <c r="I255" s="17"/>
    </row>
    <row r="256" spans="1:9" s="1" customFormat="1" ht="15.75" customHeight="1" x14ac:dyDescent="0.25">
      <c r="B256" s="2"/>
      <c r="C256" s="35" t="s">
        <v>2873</v>
      </c>
      <c r="D256" s="48">
        <v>3366</v>
      </c>
      <c r="E256" s="4"/>
      <c r="F256" s="77"/>
      <c r="G256" s="73"/>
      <c r="H256"/>
      <c r="I256" s="17"/>
    </row>
    <row r="257" spans="1:9" s="1" customFormat="1" ht="15.75" customHeight="1" x14ac:dyDescent="0.25">
      <c r="B257" s="2"/>
      <c r="C257" s="35" t="s">
        <v>2872</v>
      </c>
      <c r="D257" s="48">
        <v>3455</v>
      </c>
      <c r="E257" s="4"/>
      <c r="F257" s="77"/>
      <c r="G257" s="73"/>
      <c r="H257"/>
      <c r="I257" s="17"/>
    </row>
    <row r="258" spans="1:9" s="1" customFormat="1" ht="15.75" customHeight="1" x14ac:dyDescent="0.25">
      <c r="B258" s="2"/>
      <c r="C258" s="35" t="s">
        <v>3101</v>
      </c>
      <c r="D258" s="48">
        <v>4152</v>
      </c>
      <c r="E258" s="4"/>
      <c r="F258" s="77"/>
      <c r="G258" s="73"/>
      <c r="H258"/>
      <c r="I258" s="17"/>
    </row>
    <row r="259" spans="1:9" s="1" customFormat="1" ht="15.75" customHeight="1" x14ac:dyDescent="0.25">
      <c r="B259" s="2"/>
      <c r="C259" s="35" t="s">
        <v>3100</v>
      </c>
      <c r="D259" s="48">
        <v>8277</v>
      </c>
      <c r="E259" s="4"/>
      <c r="F259" s="77"/>
      <c r="G259" s="73"/>
      <c r="H259"/>
      <c r="I259" s="17"/>
    </row>
    <row r="260" spans="1:9" s="1" customFormat="1" ht="15.75" customHeight="1" x14ac:dyDescent="0.25">
      <c r="B260" s="2"/>
      <c r="C260" s="35" t="s">
        <v>3099</v>
      </c>
      <c r="D260" s="48">
        <v>1795</v>
      </c>
      <c r="E260" s="4"/>
      <c r="F260" s="77"/>
      <c r="G260" s="73"/>
      <c r="H260"/>
      <c r="I260" s="17"/>
    </row>
    <row r="261" spans="1:9" s="1" customFormat="1" ht="15.75" customHeight="1" x14ac:dyDescent="0.25">
      <c r="B261" s="2"/>
      <c r="C261" s="35" t="s">
        <v>3098</v>
      </c>
      <c r="D261" s="48">
        <v>1620</v>
      </c>
      <c r="E261" s="4"/>
      <c r="F261" s="77"/>
      <c r="G261" s="73"/>
      <c r="H261"/>
      <c r="I261" s="17"/>
    </row>
    <row r="262" spans="1:9" s="1" customFormat="1" ht="15.75" customHeight="1" x14ac:dyDescent="0.25">
      <c r="B262" s="2"/>
      <c r="C262" s="35" t="s">
        <v>3097</v>
      </c>
      <c r="D262" s="48">
        <v>3017</v>
      </c>
      <c r="E262" s="4"/>
      <c r="F262" s="77"/>
      <c r="G262" s="73"/>
      <c r="H262"/>
      <c r="I262" s="17"/>
    </row>
    <row r="263" spans="1:9" s="1" customFormat="1" ht="15.75" customHeight="1" x14ac:dyDescent="0.25">
      <c r="B263" s="2"/>
      <c r="C263" s="35" t="s">
        <v>20</v>
      </c>
      <c r="D263" s="48">
        <v>3164</v>
      </c>
      <c r="E263" s="4"/>
      <c r="F263" s="77"/>
      <c r="G263" s="73"/>
      <c r="H263"/>
      <c r="I263" s="17"/>
    </row>
    <row r="264" spans="1:9" s="1" customFormat="1" ht="15.75" customHeight="1" x14ac:dyDescent="0.25">
      <c r="B264" s="2"/>
      <c r="C264" s="35" t="s">
        <v>3096</v>
      </c>
      <c r="D264" s="48">
        <v>2833</v>
      </c>
      <c r="E264" s="4"/>
      <c r="F264" s="77"/>
      <c r="G264" s="73"/>
      <c r="H264"/>
      <c r="I264" s="17"/>
    </row>
    <row r="265" spans="1:9" s="1" customFormat="1" ht="15.75" customHeight="1" x14ac:dyDescent="0.25">
      <c r="B265" s="2"/>
      <c r="C265" s="35" t="s">
        <v>3095</v>
      </c>
      <c r="D265" s="48">
        <v>7262</v>
      </c>
      <c r="E265" s="4"/>
      <c r="F265" s="77"/>
      <c r="G265" s="73"/>
      <c r="H265"/>
      <c r="I265" s="17"/>
    </row>
    <row r="266" spans="1:9" s="1" customFormat="1" ht="15.75" customHeight="1" x14ac:dyDescent="0.25">
      <c r="C266" s="35"/>
      <c r="D266" s="48"/>
      <c r="E266" s="4"/>
      <c r="F266" s="77"/>
      <c r="G266" s="76"/>
    </row>
    <row r="267" spans="1:9" s="15" customFormat="1" ht="15.75" customHeight="1" x14ac:dyDescent="0.25">
      <c r="A267" s="1"/>
      <c r="B267" s="1"/>
      <c r="C267" s="34" t="s">
        <v>3094</v>
      </c>
      <c r="D267" s="47">
        <f>SUM(D268:D282)</f>
        <v>59855</v>
      </c>
      <c r="E267" s="4"/>
      <c r="F267" s="77"/>
      <c r="G267" s="73"/>
      <c r="H267" s="1"/>
      <c r="I267" s="47"/>
    </row>
    <row r="268" spans="1:9" s="1" customFormat="1" ht="15.75" customHeight="1" x14ac:dyDescent="0.25">
      <c r="B268" s="2"/>
      <c r="C268" s="35" t="s">
        <v>3093</v>
      </c>
      <c r="D268" s="48">
        <v>4240</v>
      </c>
      <c r="E268" s="4"/>
      <c r="F268" s="77"/>
      <c r="G268" s="73"/>
      <c r="H268" s="86"/>
      <c r="I268" s="17"/>
    </row>
    <row r="269" spans="1:9" s="1" customFormat="1" ht="15.75" customHeight="1" x14ac:dyDescent="0.25">
      <c r="B269" s="2"/>
      <c r="C269" s="35" t="s">
        <v>3092</v>
      </c>
      <c r="D269" s="48">
        <v>3420</v>
      </c>
      <c r="E269" s="4"/>
      <c r="F269" s="77"/>
      <c r="G269" s="73"/>
      <c r="H269"/>
      <c r="I269" s="17"/>
    </row>
    <row r="270" spans="1:9" s="1" customFormat="1" ht="15.75" customHeight="1" x14ac:dyDescent="0.25">
      <c r="B270" s="2"/>
      <c r="C270" s="35" t="s">
        <v>3091</v>
      </c>
      <c r="D270" s="48">
        <v>4040</v>
      </c>
      <c r="E270" s="4"/>
      <c r="F270" s="77"/>
      <c r="G270" s="73"/>
      <c r="H270"/>
      <c r="I270" s="17"/>
    </row>
    <row r="271" spans="1:9" s="1" customFormat="1" ht="15.75" customHeight="1" x14ac:dyDescent="0.25">
      <c r="B271" s="2"/>
      <c r="C271" s="35" t="s">
        <v>3090</v>
      </c>
      <c r="D271" s="48">
        <v>2289</v>
      </c>
      <c r="E271" s="4"/>
      <c r="F271" s="77"/>
      <c r="G271" s="73"/>
      <c r="H271"/>
      <c r="I271" s="17"/>
    </row>
    <row r="272" spans="1:9" s="1" customFormat="1" ht="15.75" customHeight="1" x14ac:dyDescent="0.25">
      <c r="B272" s="2"/>
      <c r="C272" s="35" t="s">
        <v>3089</v>
      </c>
      <c r="D272" s="48">
        <v>3852</v>
      </c>
      <c r="E272" s="4"/>
      <c r="F272" s="77"/>
      <c r="G272" s="73"/>
      <c r="H272"/>
      <c r="I272" s="17"/>
    </row>
    <row r="273" spans="1:9" s="1" customFormat="1" ht="15.75" customHeight="1" x14ac:dyDescent="0.25">
      <c r="B273" s="2"/>
      <c r="C273" s="35" t="s">
        <v>3088</v>
      </c>
      <c r="D273" s="48">
        <v>1240</v>
      </c>
      <c r="E273" s="4"/>
      <c r="F273" s="77"/>
      <c r="G273" s="73"/>
      <c r="H273"/>
      <c r="I273" s="17"/>
    </row>
    <row r="274" spans="1:9" s="1" customFormat="1" ht="15.75" customHeight="1" x14ac:dyDescent="0.25">
      <c r="B274" s="2"/>
      <c r="C274" s="35" t="s">
        <v>3087</v>
      </c>
      <c r="D274" s="48">
        <v>8276</v>
      </c>
      <c r="E274" s="4"/>
      <c r="F274" s="77"/>
      <c r="G274" s="73"/>
      <c r="H274"/>
      <c r="I274" s="17"/>
    </row>
    <row r="275" spans="1:9" s="1" customFormat="1" ht="15.75" customHeight="1" x14ac:dyDescent="0.25">
      <c r="B275" s="2"/>
      <c r="C275" s="35" t="s">
        <v>3086</v>
      </c>
      <c r="D275" s="48">
        <v>2376</v>
      </c>
      <c r="E275" s="4"/>
      <c r="F275" s="77"/>
      <c r="G275" s="73"/>
      <c r="H275"/>
      <c r="I275" s="17"/>
    </row>
    <row r="276" spans="1:9" s="1" customFormat="1" ht="15.75" customHeight="1" x14ac:dyDescent="0.25">
      <c r="B276" s="2"/>
      <c r="C276" s="35" t="s">
        <v>109</v>
      </c>
      <c r="D276" s="48">
        <v>4605</v>
      </c>
      <c r="E276" s="4"/>
      <c r="F276" s="77"/>
      <c r="G276" s="73"/>
      <c r="H276"/>
      <c r="I276" s="17"/>
    </row>
    <row r="277" spans="1:9" s="1" customFormat="1" ht="15.75" customHeight="1" x14ac:dyDescent="0.25">
      <c r="B277" s="2"/>
      <c r="C277" s="35" t="s">
        <v>3085</v>
      </c>
      <c r="D277" s="48">
        <v>2742</v>
      </c>
      <c r="E277" s="4"/>
      <c r="F277" s="77"/>
      <c r="G277" s="73"/>
      <c r="H277"/>
      <c r="I277" s="17"/>
    </row>
    <row r="278" spans="1:9" s="1" customFormat="1" ht="15.75" customHeight="1" x14ac:dyDescent="0.25">
      <c r="B278" s="2"/>
      <c r="C278" s="35" t="s">
        <v>3084</v>
      </c>
      <c r="D278" s="48">
        <v>3353</v>
      </c>
      <c r="E278" s="4"/>
      <c r="F278" s="77"/>
      <c r="G278" s="73"/>
      <c r="H278"/>
      <c r="I278" s="17"/>
    </row>
    <row r="279" spans="1:9" s="1" customFormat="1" ht="15.75" customHeight="1" x14ac:dyDescent="0.25">
      <c r="B279" s="2"/>
      <c r="C279" s="35" t="s">
        <v>2873</v>
      </c>
      <c r="D279" s="48">
        <v>5345</v>
      </c>
      <c r="E279" s="4"/>
      <c r="F279" s="77"/>
      <c r="G279" s="73"/>
      <c r="H279"/>
      <c r="I279" s="17"/>
    </row>
    <row r="280" spans="1:9" s="1" customFormat="1" ht="15.75" customHeight="1" x14ac:dyDescent="0.25">
      <c r="B280" s="2"/>
      <c r="C280" s="35" t="s">
        <v>2872</v>
      </c>
      <c r="D280" s="48">
        <v>3236</v>
      </c>
      <c r="E280" s="4"/>
      <c r="F280" s="77"/>
      <c r="G280" s="73"/>
      <c r="H280"/>
      <c r="I280" s="17"/>
    </row>
    <row r="281" spans="1:9" s="1" customFormat="1" ht="15.75" customHeight="1" x14ac:dyDescent="0.25">
      <c r="B281" s="2"/>
      <c r="C281" s="35" t="s">
        <v>3083</v>
      </c>
      <c r="D281" s="48">
        <v>7612</v>
      </c>
      <c r="E281" s="4"/>
      <c r="F281" s="77"/>
      <c r="G281" s="73"/>
      <c r="H281"/>
      <c r="I281" s="17"/>
    </row>
    <row r="282" spans="1:9" s="1" customFormat="1" ht="15.75" customHeight="1" x14ac:dyDescent="0.25">
      <c r="B282" s="2"/>
      <c r="C282" s="35" t="s">
        <v>800</v>
      </c>
      <c r="D282" s="48">
        <v>3229</v>
      </c>
      <c r="E282" s="4"/>
      <c r="F282" s="77"/>
      <c r="G282" s="73"/>
      <c r="H282"/>
      <c r="I282" s="17"/>
    </row>
    <row r="283" spans="1:9" s="1" customFormat="1" ht="15.75" customHeight="1" x14ac:dyDescent="0.25">
      <c r="C283" s="35"/>
      <c r="D283" s="48"/>
      <c r="E283" s="4"/>
      <c r="F283" s="77"/>
      <c r="G283" s="73"/>
    </row>
    <row r="284" spans="1:9" s="15" customFormat="1" ht="15.75" customHeight="1" x14ac:dyDescent="0.25">
      <c r="A284" s="1"/>
      <c r="B284" s="1"/>
      <c r="C284" s="34" t="s">
        <v>3082</v>
      </c>
      <c r="D284" s="47">
        <f>SUM(D285:D314)</f>
        <v>64516</v>
      </c>
      <c r="E284" s="4"/>
      <c r="F284" s="77"/>
      <c r="G284" s="73"/>
      <c r="H284" s="1"/>
      <c r="I284" s="47"/>
    </row>
    <row r="285" spans="1:9" s="1" customFormat="1" ht="15.75" customHeight="1" x14ac:dyDescent="0.25">
      <c r="B285" s="2"/>
      <c r="C285" s="35" t="s">
        <v>3081</v>
      </c>
      <c r="D285" s="48">
        <v>1332</v>
      </c>
      <c r="E285" s="4"/>
      <c r="F285" s="77"/>
      <c r="G285" s="73"/>
      <c r="H285"/>
      <c r="I285" s="17"/>
    </row>
    <row r="286" spans="1:9" s="1" customFormat="1" ht="15.75" customHeight="1" x14ac:dyDescent="0.25">
      <c r="B286" s="2"/>
      <c r="C286" s="35" t="s">
        <v>3080</v>
      </c>
      <c r="D286" s="48">
        <v>1427</v>
      </c>
      <c r="E286" s="4"/>
      <c r="F286" s="77"/>
      <c r="G286" s="73"/>
      <c r="H286"/>
      <c r="I286" s="17"/>
    </row>
    <row r="287" spans="1:9" s="1" customFormat="1" ht="15.75" customHeight="1" x14ac:dyDescent="0.25">
      <c r="B287" s="2"/>
      <c r="C287" s="35" t="s">
        <v>1826</v>
      </c>
      <c r="D287" s="48">
        <v>3010</v>
      </c>
      <c r="E287" s="4"/>
      <c r="F287" s="77"/>
      <c r="G287" s="73"/>
      <c r="H287"/>
      <c r="I287" s="17"/>
    </row>
    <row r="288" spans="1:9" s="1" customFormat="1" ht="15.75" customHeight="1" x14ac:dyDescent="0.25">
      <c r="B288" s="2"/>
      <c r="C288" s="35" t="s">
        <v>3079</v>
      </c>
      <c r="D288" s="48">
        <v>1631</v>
      </c>
      <c r="E288" s="4"/>
      <c r="F288" s="77"/>
      <c r="G288" s="73"/>
      <c r="H288"/>
      <c r="I288" s="17"/>
    </row>
    <row r="289" spans="2:9" s="1" customFormat="1" ht="15.75" customHeight="1" x14ac:dyDescent="0.25">
      <c r="B289" s="2"/>
      <c r="C289" s="35" t="s">
        <v>3078</v>
      </c>
      <c r="D289" s="48">
        <v>1736</v>
      </c>
      <c r="E289" s="4"/>
      <c r="F289" s="77"/>
      <c r="G289" s="73"/>
      <c r="H289"/>
      <c r="I289" s="17"/>
    </row>
    <row r="290" spans="2:9" s="1" customFormat="1" ht="15.75" customHeight="1" x14ac:dyDescent="0.25">
      <c r="B290" s="2"/>
      <c r="C290" s="35" t="s">
        <v>3077</v>
      </c>
      <c r="D290" s="48">
        <v>6105</v>
      </c>
      <c r="E290" s="4"/>
      <c r="F290" s="77"/>
      <c r="G290" s="73"/>
      <c r="H290"/>
      <c r="I290" s="17"/>
    </row>
    <row r="291" spans="2:9" s="1" customFormat="1" ht="15.75" customHeight="1" x14ac:dyDescent="0.25">
      <c r="B291" s="2"/>
      <c r="C291" s="35" t="s">
        <v>3076</v>
      </c>
      <c r="D291" s="48">
        <v>1167</v>
      </c>
      <c r="E291" s="4"/>
      <c r="F291" s="77"/>
      <c r="G291" s="76"/>
      <c r="H291"/>
      <c r="I291" s="17"/>
    </row>
    <row r="292" spans="2:9" s="1" customFormat="1" ht="15.75" customHeight="1" x14ac:dyDescent="0.25">
      <c r="B292" s="2"/>
      <c r="C292" s="35" t="s">
        <v>3075</v>
      </c>
      <c r="D292" s="48">
        <v>3461</v>
      </c>
      <c r="E292" s="4"/>
      <c r="F292" s="77"/>
      <c r="G292" s="73"/>
      <c r="H292"/>
      <c r="I292" s="17"/>
    </row>
    <row r="293" spans="2:9" s="1" customFormat="1" ht="15.75" customHeight="1" x14ac:dyDescent="0.25">
      <c r="B293" s="2"/>
      <c r="C293" s="35" t="s">
        <v>3074</v>
      </c>
      <c r="D293" s="48">
        <v>3227</v>
      </c>
      <c r="E293" s="4"/>
      <c r="F293" s="77"/>
      <c r="G293" s="73"/>
      <c r="H293"/>
      <c r="I293" s="17"/>
    </row>
    <row r="294" spans="2:9" s="1" customFormat="1" ht="15.75" customHeight="1" x14ac:dyDescent="0.25">
      <c r="B294" s="2"/>
      <c r="C294" s="35" t="s">
        <v>61</v>
      </c>
      <c r="D294" s="48">
        <v>1384</v>
      </c>
      <c r="E294" s="4"/>
      <c r="F294" s="77"/>
      <c r="G294" s="73"/>
      <c r="H294"/>
      <c r="I294" s="17"/>
    </row>
    <row r="295" spans="2:9" s="1" customFormat="1" ht="15.75" customHeight="1" x14ac:dyDescent="0.25">
      <c r="B295" s="2"/>
      <c r="C295" s="35" t="s">
        <v>3073</v>
      </c>
      <c r="D295" s="48">
        <v>1364</v>
      </c>
      <c r="E295" s="4"/>
      <c r="F295" s="77"/>
      <c r="G295" s="73"/>
      <c r="H295"/>
      <c r="I295" s="17"/>
    </row>
    <row r="296" spans="2:9" s="1" customFormat="1" ht="15.75" customHeight="1" x14ac:dyDescent="0.25">
      <c r="B296" s="2"/>
      <c r="C296" s="35" t="s">
        <v>3072</v>
      </c>
      <c r="D296" s="48">
        <v>857</v>
      </c>
      <c r="E296" s="4"/>
      <c r="F296" s="77"/>
      <c r="G296" s="73"/>
      <c r="H296"/>
      <c r="I296" s="17"/>
    </row>
    <row r="297" spans="2:9" s="1" customFormat="1" ht="15.75" customHeight="1" x14ac:dyDescent="0.25">
      <c r="B297" s="2"/>
      <c r="C297" s="35" t="s">
        <v>3071</v>
      </c>
      <c r="D297" s="48">
        <v>4243</v>
      </c>
      <c r="E297" s="4"/>
      <c r="F297" s="77"/>
      <c r="G297" s="73"/>
      <c r="H297"/>
      <c r="I297" s="17"/>
    </row>
    <row r="298" spans="2:9" s="1" customFormat="1" ht="15.75" customHeight="1" x14ac:dyDescent="0.25">
      <c r="B298" s="2"/>
      <c r="C298" s="35" t="s">
        <v>3070</v>
      </c>
      <c r="D298" s="48">
        <v>1978</v>
      </c>
      <c r="E298" s="4"/>
      <c r="F298" s="77"/>
      <c r="G298" s="73"/>
      <c r="H298"/>
      <c r="I298" s="17"/>
    </row>
    <row r="299" spans="2:9" s="1" customFormat="1" ht="15.75" customHeight="1" x14ac:dyDescent="0.25">
      <c r="B299" s="2"/>
      <c r="C299" s="35" t="s">
        <v>3069</v>
      </c>
      <c r="D299" s="48">
        <v>1294</v>
      </c>
      <c r="E299" s="4"/>
      <c r="F299" s="77"/>
      <c r="G299" s="73"/>
      <c r="H299"/>
      <c r="I299" s="17"/>
    </row>
    <row r="300" spans="2:9" s="1" customFormat="1" ht="15.75" customHeight="1" x14ac:dyDescent="0.25">
      <c r="B300" s="2"/>
      <c r="C300" s="35" t="s">
        <v>32</v>
      </c>
      <c r="D300" s="48">
        <v>1547</v>
      </c>
      <c r="E300" s="4"/>
      <c r="F300" s="77"/>
      <c r="G300" s="73"/>
      <c r="H300"/>
      <c r="I300" s="17"/>
    </row>
    <row r="301" spans="2:9" s="1" customFormat="1" ht="15.75" customHeight="1" x14ac:dyDescent="0.25">
      <c r="B301" s="2"/>
      <c r="C301" s="35" t="s">
        <v>33</v>
      </c>
      <c r="D301" s="48">
        <v>1082</v>
      </c>
      <c r="E301" s="4"/>
      <c r="F301" s="77"/>
      <c r="G301" s="73"/>
      <c r="H301"/>
      <c r="I301" s="17"/>
    </row>
    <row r="302" spans="2:9" s="1" customFormat="1" ht="15.75" customHeight="1" x14ac:dyDescent="0.25">
      <c r="B302" s="2"/>
      <c r="C302" s="35" t="s">
        <v>34</v>
      </c>
      <c r="D302" s="48">
        <v>886</v>
      </c>
      <c r="E302" s="4"/>
      <c r="F302" s="77"/>
      <c r="G302" s="73"/>
      <c r="H302"/>
      <c r="I302" s="17"/>
    </row>
    <row r="303" spans="2:9" s="1" customFormat="1" ht="15.75" customHeight="1" x14ac:dyDescent="0.25">
      <c r="B303" s="2"/>
      <c r="C303" s="35" t="s">
        <v>35</v>
      </c>
      <c r="D303" s="48">
        <v>1013</v>
      </c>
      <c r="E303" s="4"/>
      <c r="F303" s="77"/>
      <c r="G303" s="73"/>
      <c r="H303"/>
      <c r="I303" s="17"/>
    </row>
    <row r="304" spans="2:9" s="1" customFormat="1" ht="15.75" customHeight="1" x14ac:dyDescent="0.25">
      <c r="B304" s="2"/>
      <c r="C304" s="35" t="s">
        <v>36</v>
      </c>
      <c r="D304" s="48">
        <v>1834</v>
      </c>
      <c r="E304" s="4"/>
      <c r="F304" s="77"/>
      <c r="G304" s="73"/>
      <c r="H304"/>
      <c r="I304" s="17"/>
    </row>
    <row r="305" spans="1:9" s="1" customFormat="1" ht="15.75" customHeight="1" x14ac:dyDescent="0.25">
      <c r="B305" s="2"/>
      <c r="C305" s="35" t="s">
        <v>37</v>
      </c>
      <c r="D305" s="48">
        <v>710</v>
      </c>
      <c r="E305" s="4"/>
      <c r="F305" s="77"/>
      <c r="G305" s="73"/>
      <c r="H305"/>
      <c r="I305" s="17"/>
    </row>
    <row r="306" spans="1:9" s="1" customFormat="1" ht="15.75" customHeight="1" x14ac:dyDescent="0.25">
      <c r="B306" s="2"/>
      <c r="C306" s="35" t="s">
        <v>38</v>
      </c>
      <c r="D306" s="48">
        <v>845</v>
      </c>
      <c r="E306" s="4"/>
      <c r="F306" s="77"/>
      <c r="G306" s="73"/>
      <c r="H306"/>
      <c r="I306" s="17"/>
    </row>
    <row r="307" spans="1:9" s="1" customFormat="1" ht="15.75" customHeight="1" x14ac:dyDescent="0.25">
      <c r="B307" s="2"/>
      <c r="C307" s="35" t="s">
        <v>39</v>
      </c>
      <c r="D307" s="48">
        <v>1716</v>
      </c>
      <c r="E307" s="4"/>
      <c r="F307" s="77"/>
      <c r="G307" s="73"/>
      <c r="H307"/>
      <c r="I307" s="17"/>
    </row>
    <row r="308" spans="1:9" s="1" customFormat="1" ht="15.75" customHeight="1" x14ac:dyDescent="0.25">
      <c r="B308" s="2"/>
      <c r="C308" s="35" t="s">
        <v>86</v>
      </c>
      <c r="D308" s="48">
        <v>2154</v>
      </c>
      <c r="E308" s="4"/>
      <c r="F308" s="77"/>
      <c r="G308" s="76"/>
      <c r="H308"/>
      <c r="I308" s="17"/>
    </row>
    <row r="309" spans="1:9" s="1" customFormat="1" ht="15.75" customHeight="1" x14ac:dyDescent="0.25">
      <c r="B309" s="2"/>
      <c r="C309" s="35" t="s">
        <v>3068</v>
      </c>
      <c r="D309" s="48">
        <v>1984</v>
      </c>
      <c r="E309" s="4"/>
      <c r="F309" s="77"/>
      <c r="G309" s="73"/>
      <c r="H309"/>
      <c r="I309" s="17"/>
    </row>
    <row r="310" spans="1:9" s="1" customFormat="1" ht="15.75" customHeight="1" x14ac:dyDescent="0.25">
      <c r="B310" s="2"/>
      <c r="C310" s="35" t="s">
        <v>3067</v>
      </c>
      <c r="D310" s="48">
        <v>2049</v>
      </c>
      <c r="E310" s="4"/>
      <c r="F310" s="77"/>
      <c r="G310" s="73"/>
      <c r="H310"/>
      <c r="I310" s="17"/>
    </row>
    <row r="311" spans="1:9" s="1" customFormat="1" ht="15.75" customHeight="1" x14ac:dyDescent="0.25">
      <c r="B311" s="2"/>
      <c r="C311" s="35" t="s">
        <v>16</v>
      </c>
      <c r="D311" s="48">
        <v>3602</v>
      </c>
      <c r="E311" s="4"/>
      <c r="F311" s="77"/>
      <c r="G311" s="73"/>
      <c r="H311"/>
      <c r="I311" s="17"/>
    </row>
    <row r="312" spans="1:9" s="1" customFormat="1" ht="15.75" customHeight="1" x14ac:dyDescent="0.25">
      <c r="B312" s="2"/>
      <c r="C312" s="35" t="s">
        <v>3066</v>
      </c>
      <c r="D312" s="48">
        <v>2272</v>
      </c>
      <c r="E312" s="4"/>
      <c r="F312" s="77"/>
      <c r="G312" s="73"/>
      <c r="H312"/>
      <c r="I312" s="17"/>
    </row>
    <row r="313" spans="1:9" s="1" customFormat="1" ht="15.75" customHeight="1" x14ac:dyDescent="0.25">
      <c r="B313" s="2"/>
      <c r="C313" s="35" t="s">
        <v>3065</v>
      </c>
      <c r="D313" s="48">
        <v>2616</v>
      </c>
      <c r="E313" s="4"/>
      <c r="F313" s="77"/>
      <c r="G313" s="73"/>
      <c r="H313"/>
      <c r="I313" s="17"/>
    </row>
    <row r="314" spans="1:9" s="1" customFormat="1" ht="15.75" customHeight="1" x14ac:dyDescent="0.25">
      <c r="B314" s="2"/>
      <c r="C314" s="35" t="s">
        <v>3064</v>
      </c>
      <c r="D314" s="48">
        <v>5990</v>
      </c>
      <c r="E314" s="4"/>
      <c r="F314" s="77"/>
      <c r="G314" s="73"/>
      <c r="H314"/>
      <c r="I314" s="17"/>
    </row>
    <row r="315" spans="1:9" s="1" customFormat="1" ht="15.75" customHeight="1" x14ac:dyDescent="0.25">
      <c r="C315" s="35"/>
      <c r="D315" s="48"/>
      <c r="E315" s="4"/>
      <c r="F315" s="77"/>
      <c r="G315" s="73"/>
    </row>
    <row r="316" spans="1:9" s="15" customFormat="1" ht="15.75" customHeight="1" x14ac:dyDescent="0.25">
      <c r="A316" s="1"/>
      <c r="B316" s="1"/>
      <c r="C316" s="34" t="s">
        <v>3063</v>
      </c>
      <c r="D316" s="47">
        <f>SUM(D317:D348)</f>
        <v>200198</v>
      </c>
      <c r="E316" s="4"/>
      <c r="F316" s="77"/>
      <c r="G316" s="73"/>
      <c r="H316" s="1"/>
      <c r="I316" s="47"/>
    </row>
    <row r="317" spans="1:9" s="1" customFormat="1" ht="15.75" customHeight="1" x14ac:dyDescent="0.25">
      <c r="B317" s="2"/>
      <c r="C317" s="35" t="s">
        <v>111</v>
      </c>
      <c r="D317" s="48">
        <v>10896</v>
      </c>
      <c r="E317" s="4"/>
      <c r="F317" s="77"/>
      <c r="G317" s="73"/>
      <c r="H317"/>
      <c r="I317" s="17"/>
    </row>
    <row r="318" spans="1:9" s="1" customFormat="1" ht="15.75" customHeight="1" x14ac:dyDescent="0.25">
      <c r="B318" s="2"/>
      <c r="C318" s="35" t="s">
        <v>3062</v>
      </c>
      <c r="D318" s="48">
        <v>8118</v>
      </c>
      <c r="E318" s="4"/>
      <c r="F318" s="77"/>
      <c r="G318" s="73"/>
      <c r="H318"/>
      <c r="I318" s="17"/>
    </row>
    <row r="319" spans="1:9" s="1" customFormat="1" ht="15.75" customHeight="1" x14ac:dyDescent="0.25">
      <c r="B319" s="2"/>
      <c r="C319" s="35" t="s">
        <v>3061</v>
      </c>
      <c r="D319" s="48">
        <v>8059</v>
      </c>
      <c r="E319" s="4"/>
      <c r="F319" s="77"/>
      <c r="G319" s="73"/>
      <c r="H319"/>
      <c r="I319" s="17"/>
    </row>
    <row r="320" spans="1:9" s="1" customFormat="1" ht="15.75" customHeight="1" x14ac:dyDescent="0.25">
      <c r="B320" s="2"/>
      <c r="C320" s="35" t="s">
        <v>3060</v>
      </c>
      <c r="D320" s="48">
        <v>10801</v>
      </c>
      <c r="E320" s="4"/>
      <c r="F320" s="77"/>
      <c r="G320" s="73"/>
      <c r="H320"/>
      <c r="I320" s="17"/>
    </row>
    <row r="321" spans="2:9" s="1" customFormat="1" ht="15.75" customHeight="1" x14ac:dyDescent="0.25">
      <c r="B321" s="2"/>
      <c r="C321" s="35" t="s">
        <v>3059</v>
      </c>
      <c r="D321" s="48">
        <v>2730</v>
      </c>
      <c r="E321" s="4"/>
      <c r="F321" s="77"/>
      <c r="G321" s="73"/>
      <c r="H321"/>
      <c r="I321" s="17"/>
    </row>
    <row r="322" spans="2:9" s="1" customFormat="1" ht="15.75" customHeight="1" x14ac:dyDescent="0.25">
      <c r="B322" s="2"/>
      <c r="C322" s="35" t="s">
        <v>3058</v>
      </c>
      <c r="D322" s="48">
        <v>6950</v>
      </c>
      <c r="E322" s="4"/>
      <c r="F322" s="77"/>
      <c r="G322" s="73"/>
      <c r="H322"/>
      <c r="I322" s="17"/>
    </row>
    <row r="323" spans="2:9" s="1" customFormat="1" ht="15.75" customHeight="1" x14ac:dyDescent="0.25">
      <c r="B323" s="2"/>
      <c r="C323" s="35" t="s">
        <v>1807</v>
      </c>
      <c r="D323" s="48">
        <v>4942</v>
      </c>
      <c r="E323" s="4"/>
      <c r="F323" s="77"/>
      <c r="G323" s="73"/>
      <c r="H323"/>
      <c r="I323" s="17"/>
    </row>
    <row r="324" spans="2:9" s="1" customFormat="1" ht="15.75" customHeight="1" x14ac:dyDescent="0.25">
      <c r="B324" s="2"/>
      <c r="C324" s="35" t="s">
        <v>3057</v>
      </c>
      <c r="D324" s="48">
        <v>16745</v>
      </c>
      <c r="E324" s="4"/>
      <c r="F324" s="77"/>
      <c r="G324" s="76"/>
      <c r="H324"/>
      <c r="I324" s="17"/>
    </row>
    <row r="325" spans="2:9" s="1" customFormat="1" ht="15.75" customHeight="1" x14ac:dyDescent="0.25">
      <c r="B325" s="2"/>
      <c r="C325" s="35" t="s">
        <v>3056</v>
      </c>
      <c r="D325" s="48">
        <v>4455</v>
      </c>
      <c r="E325" s="4"/>
      <c r="F325" s="77"/>
      <c r="G325" s="73"/>
      <c r="H325"/>
      <c r="I325" s="17"/>
    </row>
    <row r="326" spans="2:9" s="1" customFormat="1" ht="15.75" customHeight="1" x14ac:dyDescent="0.25">
      <c r="B326" s="2"/>
      <c r="C326" s="35" t="s">
        <v>77</v>
      </c>
      <c r="D326" s="48">
        <v>3052</v>
      </c>
      <c r="E326" s="4"/>
      <c r="F326" s="77"/>
      <c r="G326" s="73"/>
      <c r="H326"/>
      <c r="I326" s="17"/>
    </row>
    <row r="327" spans="2:9" s="1" customFormat="1" ht="15.75" customHeight="1" x14ac:dyDescent="0.25">
      <c r="B327" s="2"/>
      <c r="C327" s="35" t="s">
        <v>3055</v>
      </c>
      <c r="D327" s="48">
        <v>5488</v>
      </c>
      <c r="E327" s="4"/>
      <c r="F327" s="77"/>
      <c r="G327" s="73"/>
      <c r="H327"/>
      <c r="I327" s="17"/>
    </row>
    <row r="328" spans="2:9" s="1" customFormat="1" ht="15.75" customHeight="1" x14ac:dyDescent="0.25">
      <c r="B328" s="2"/>
      <c r="C328" s="35" t="s">
        <v>3054</v>
      </c>
      <c r="D328" s="48">
        <v>5810</v>
      </c>
      <c r="E328" s="4"/>
      <c r="F328" s="77"/>
      <c r="G328" s="73"/>
      <c r="H328"/>
      <c r="I328" s="17"/>
    </row>
    <row r="329" spans="2:9" s="1" customFormat="1" ht="15.75" customHeight="1" x14ac:dyDescent="0.25">
      <c r="B329" s="2"/>
      <c r="C329" s="35" t="s">
        <v>3053</v>
      </c>
      <c r="D329" s="48">
        <v>12166</v>
      </c>
      <c r="E329" s="4"/>
      <c r="F329" s="77"/>
      <c r="G329" s="73"/>
      <c r="H329"/>
      <c r="I329" s="17"/>
    </row>
    <row r="330" spans="2:9" s="1" customFormat="1" ht="15.75" customHeight="1" x14ac:dyDescent="0.25">
      <c r="B330" s="2"/>
      <c r="C330" s="35" t="s">
        <v>3052</v>
      </c>
      <c r="D330" s="48">
        <v>9355</v>
      </c>
      <c r="E330" s="4"/>
      <c r="F330" s="77"/>
      <c r="G330" s="73"/>
      <c r="H330"/>
      <c r="I330" s="17"/>
    </row>
    <row r="331" spans="2:9" s="1" customFormat="1" ht="15.75" customHeight="1" x14ac:dyDescent="0.25">
      <c r="B331" s="2"/>
      <c r="C331" s="35" t="s">
        <v>3051</v>
      </c>
      <c r="D331" s="48">
        <v>4508</v>
      </c>
      <c r="E331" s="4"/>
      <c r="F331" s="77"/>
      <c r="G331" s="73"/>
      <c r="H331"/>
      <c r="I331" s="17"/>
    </row>
    <row r="332" spans="2:9" s="1" customFormat="1" ht="15.75" customHeight="1" x14ac:dyDescent="0.25">
      <c r="B332" s="2"/>
      <c r="C332" s="35" t="s">
        <v>36</v>
      </c>
      <c r="D332" s="48">
        <v>1306</v>
      </c>
      <c r="E332" s="4"/>
      <c r="F332" s="77"/>
      <c r="G332" s="73"/>
      <c r="H332"/>
      <c r="I332" s="17"/>
    </row>
    <row r="333" spans="2:9" s="1" customFormat="1" ht="15.75" customHeight="1" x14ac:dyDescent="0.25">
      <c r="B333" s="2"/>
      <c r="C333" s="35" t="s">
        <v>37</v>
      </c>
      <c r="D333" s="48">
        <v>3086</v>
      </c>
      <c r="E333" s="4"/>
      <c r="F333" s="77"/>
      <c r="G333" s="73"/>
      <c r="H333"/>
      <c r="I333" s="17"/>
    </row>
    <row r="334" spans="2:9" s="1" customFormat="1" ht="15.75" customHeight="1" x14ac:dyDescent="0.25">
      <c r="B334" s="2"/>
      <c r="C334" s="35" t="s">
        <v>38</v>
      </c>
      <c r="D334" s="48">
        <v>551</v>
      </c>
      <c r="E334" s="4"/>
      <c r="F334" s="77"/>
      <c r="G334" s="73"/>
      <c r="H334"/>
      <c r="I334" s="17"/>
    </row>
    <row r="335" spans="2:9" s="1" customFormat="1" ht="15.75" customHeight="1" x14ac:dyDescent="0.25">
      <c r="B335" s="2"/>
      <c r="C335" s="35" t="s">
        <v>39</v>
      </c>
      <c r="D335" s="48">
        <v>796</v>
      </c>
      <c r="E335" s="4"/>
      <c r="F335" s="77"/>
      <c r="G335" s="73"/>
      <c r="H335"/>
      <c r="I335" s="17"/>
    </row>
    <row r="336" spans="2:9" s="1" customFormat="1" ht="15.75" customHeight="1" x14ac:dyDescent="0.25">
      <c r="B336" s="2"/>
      <c r="C336" s="35" t="s">
        <v>86</v>
      </c>
      <c r="D336" s="48">
        <v>3052</v>
      </c>
      <c r="E336" s="4"/>
      <c r="F336" s="77"/>
      <c r="G336" s="73"/>
      <c r="H336"/>
      <c r="I336" s="17"/>
    </row>
    <row r="337" spans="1:9" s="1" customFormat="1" ht="15.75" customHeight="1" x14ac:dyDescent="0.25">
      <c r="B337" s="2"/>
      <c r="C337" s="35" t="s">
        <v>32</v>
      </c>
      <c r="D337" s="48">
        <v>6259</v>
      </c>
      <c r="E337" s="4"/>
      <c r="F337" s="77"/>
      <c r="G337" s="73"/>
      <c r="H337"/>
      <c r="I337" s="17"/>
    </row>
    <row r="338" spans="1:9" s="1" customFormat="1" ht="15.75" customHeight="1" x14ac:dyDescent="0.25">
      <c r="B338" s="2"/>
      <c r="C338" s="35" t="s">
        <v>33</v>
      </c>
      <c r="D338" s="48">
        <v>1599</v>
      </c>
      <c r="E338" s="4"/>
      <c r="F338" s="77"/>
      <c r="G338" s="73"/>
      <c r="H338"/>
      <c r="I338" s="17"/>
    </row>
    <row r="339" spans="1:9" s="1" customFormat="1" ht="15.75" customHeight="1" x14ac:dyDescent="0.25">
      <c r="B339" s="2"/>
      <c r="C339" s="35" t="s">
        <v>34</v>
      </c>
      <c r="D339" s="48">
        <v>1710</v>
      </c>
      <c r="E339" s="4"/>
      <c r="F339" s="77"/>
      <c r="G339" s="73"/>
      <c r="H339"/>
      <c r="I339" s="17"/>
    </row>
    <row r="340" spans="1:9" s="1" customFormat="1" ht="15.75" customHeight="1" x14ac:dyDescent="0.25">
      <c r="B340" s="2"/>
      <c r="C340" s="35" t="s">
        <v>35</v>
      </c>
      <c r="D340" s="48">
        <v>1408</v>
      </c>
      <c r="E340" s="4"/>
      <c r="F340" s="77"/>
      <c r="G340" s="73"/>
      <c r="H340"/>
      <c r="I340" s="17"/>
    </row>
    <row r="341" spans="1:9" s="1" customFormat="1" ht="15.75" customHeight="1" x14ac:dyDescent="0.25">
      <c r="B341" s="2"/>
      <c r="C341" s="35" t="s">
        <v>1276</v>
      </c>
      <c r="D341" s="48">
        <v>10510</v>
      </c>
      <c r="E341" s="4"/>
      <c r="F341" s="77"/>
      <c r="G341" s="73"/>
      <c r="H341"/>
      <c r="I341" s="17"/>
    </row>
    <row r="342" spans="1:9" s="1" customFormat="1" ht="15.75" customHeight="1" x14ac:dyDescent="0.25">
      <c r="B342" s="2"/>
      <c r="C342" s="35" t="s">
        <v>1680</v>
      </c>
      <c r="D342" s="48">
        <v>11608</v>
      </c>
      <c r="E342" s="4"/>
      <c r="F342" s="77"/>
      <c r="G342" s="73"/>
      <c r="H342"/>
      <c r="I342" s="17"/>
    </row>
    <row r="343" spans="1:9" s="1" customFormat="1" ht="15.75" customHeight="1" x14ac:dyDescent="0.25">
      <c r="B343" s="2"/>
      <c r="C343" s="35" t="s">
        <v>3050</v>
      </c>
      <c r="D343" s="48">
        <v>3557</v>
      </c>
      <c r="E343" s="4"/>
      <c r="F343" s="77"/>
      <c r="G343" s="73"/>
      <c r="H343"/>
      <c r="I343" s="17"/>
    </row>
    <row r="344" spans="1:9" s="1" customFormat="1" ht="15.75" customHeight="1" x14ac:dyDescent="0.25">
      <c r="B344" s="2"/>
      <c r="C344" s="35" t="s">
        <v>3049</v>
      </c>
      <c r="D344" s="48">
        <v>3928</v>
      </c>
      <c r="E344" s="4"/>
      <c r="F344" s="77"/>
      <c r="G344" s="73"/>
      <c r="H344"/>
      <c r="I344" s="17"/>
    </row>
    <row r="345" spans="1:9" s="1" customFormat="1" ht="15.75" customHeight="1" x14ac:dyDescent="0.25">
      <c r="B345" s="2"/>
      <c r="C345" s="35" t="s">
        <v>3048</v>
      </c>
      <c r="D345" s="48">
        <v>13240</v>
      </c>
      <c r="E345" s="4"/>
      <c r="F345" s="77"/>
      <c r="G345" s="73"/>
      <c r="H345"/>
      <c r="I345" s="17"/>
    </row>
    <row r="346" spans="1:9" s="1" customFormat="1" ht="15.75" customHeight="1" x14ac:dyDescent="0.25">
      <c r="B346" s="2"/>
      <c r="C346" s="35" t="s">
        <v>3047</v>
      </c>
      <c r="D346" s="48">
        <v>7171</v>
      </c>
      <c r="E346" s="4"/>
      <c r="F346" s="77"/>
      <c r="G346" s="73"/>
      <c r="H346"/>
      <c r="I346" s="17"/>
    </row>
    <row r="347" spans="1:9" s="1" customFormat="1" ht="15.75" customHeight="1" x14ac:dyDescent="0.25">
      <c r="B347" s="2"/>
      <c r="C347" s="35" t="s">
        <v>3046</v>
      </c>
      <c r="D347" s="48">
        <v>11741</v>
      </c>
      <c r="E347" s="4"/>
      <c r="F347" s="77"/>
      <c r="G347" s="73"/>
      <c r="H347"/>
      <c r="I347" s="17"/>
    </row>
    <row r="348" spans="1:9" s="1" customFormat="1" ht="15.75" customHeight="1" x14ac:dyDescent="0.25">
      <c r="B348" s="2"/>
      <c r="C348" s="35" t="s">
        <v>3045</v>
      </c>
      <c r="D348" s="48">
        <v>4601</v>
      </c>
      <c r="E348" s="4"/>
      <c r="F348" s="77"/>
      <c r="G348" s="73"/>
      <c r="H348"/>
      <c r="I348" s="17"/>
    </row>
    <row r="349" spans="1:9" s="1" customFormat="1" ht="15.75" customHeight="1" x14ac:dyDescent="0.25">
      <c r="C349" s="35"/>
      <c r="D349" s="48"/>
      <c r="E349" s="4"/>
      <c r="F349" s="77"/>
      <c r="G349" s="73"/>
    </row>
    <row r="350" spans="1:9" s="15" customFormat="1" ht="15.75" customHeight="1" x14ac:dyDescent="0.25">
      <c r="A350" s="1"/>
      <c r="B350" s="1"/>
      <c r="C350" s="34" t="s">
        <v>3340</v>
      </c>
      <c r="D350" s="47">
        <f>SUM(D351:D364)</f>
        <v>66664</v>
      </c>
      <c r="E350" s="4"/>
      <c r="F350" s="77"/>
      <c r="G350" s="76"/>
      <c r="H350" s="1"/>
      <c r="I350" s="47"/>
    </row>
    <row r="351" spans="1:9" s="1" customFormat="1" ht="15.75" customHeight="1" x14ac:dyDescent="0.25">
      <c r="B351" s="2"/>
      <c r="C351" s="35" t="s">
        <v>3044</v>
      </c>
      <c r="D351" s="48">
        <v>2773</v>
      </c>
      <c r="E351" s="4"/>
      <c r="F351" s="77"/>
      <c r="G351" s="73"/>
      <c r="H351"/>
      <c r="I351" s="17"/>
    </row>
    <row r="352" spans="1:9" s="1" customFormat="1" ht="15.75" customHeight="1" x14ac:dyDescent="0.25">
      <c r="B352" s="2"/>
      <c r="C352" s="35" t="s">
        <v>2883</v>
      </c>
      <c r="D352" s="48">
        <v>3860</v>
      </c>
      <c r="E352" s="4"/>
      <c r="F352" s="77"/>
      <c r="G352" s="73"/>
      <c r="H352"/>
      <c r="I352" s="17"/>
    </row>
    <row r="353" spans="1:9" s="1" customFormat="1" ht="15.75" customHeight="1" x14ac:dyDescent="0.25">
      <c r="B353" s="2"/>
      <c r="C353" s="35" t="s">
        <v>414</v>
      </c>
      <c r="D353" s="48">
        <v>2791</v>
      </c>
      <c r="E353" s="4"/>
      <c r="F353" s="77"/>
      <c r="G353" s="73"/>
      <c r="H353" s="86"/>
      <c r="I353" s="17"/>
    </row>
    <row r="354" spans="1:9" s="1" customFormat="1" ht="15.75" customHeight="1" x14ac:dyDescent="0.25">
      <c r="B354" s="2"/>
      <c r="C354" s="35" t="s">
        <v>310</v>
      </c>
      <c r="D354" s="48">
        <v>6524</v>
      </c>
      <c r="E354" s="4"/>
      <c r="F354" s="77"/>
      <c r="G354" s="73"/>
      <c r="H354"/>
      <c r="I354" s="17"/>
    </row>
    <row r="355" spans="1:9" s="1" customFormat="1" ht="15.75" customHeight="1" x14ac:dyDescent="0.25">
      <c r="B355" s="2"/>
      <c r="C355" s="35" t="s">
        <v>3043</v>
      </c>
      <c r="D355" s="48">
        <v>4568</v>
      </c>
      <c r="E355" s="4"/>
      <c r="F355" s="77"/>
      <c r="G355" s="73"/>
      <c r="H355"/>
      <c r="I355" s="17"/>
    </row>
    <row r="356" spans="1:9" s="1" customFormat="1" ht="15.75" customHeight="1" x14ac:dyDescent="0.25">
      <c r="B356" s="2"/>
      <c r="C356" s="35" t="s">
        <v>520</v>
      </c>
      <c r="D356" s="48">
        <v>5211</v>
      </c>
      <c r="E356" s="4"/>
      <c r="F356" s="77"/>
      <c r="G356" s="73"/>
      <c r="H356"/>
      <c r="I356" s="17"/>
    </row>
    <row r="357" spans="1:9" s="1" customFormat="1" ht="15.75" customHeight="1" x14ac:dyDescent="0.25">
      <c r="B357" s="2"/>
      <c r="C357" s="35" t="s">
        <v>3042</v>
      </c>
      <c r="D357" s="48">
        <v>4505</v>
      </c>
      <c r="E357" s="4"/>
      <c r="F357" s="77"/>
      <c r="G357" s="73"/>
      <c r="H357"/>
      <c r="I357" s="17"/>
    </row>
    <row r="358" spans="1:9" s="1" customFormat="1" ht="15.75" customHeight="1" x14ac:dyDescent="0.25">
      <c r="B358" s="2"/>
      <c r="C358" s="35" t="s">
        <v>3041</v>
      </c>
      <c r="D358" s="48">
        <v>7251</v>
      </c>
      <c r="E358" s="4"/>
      <c r="F358" s="77"/>
      <c r="G358" s="73"/>
      <c r="H358"/>
      <c r="I358" s="17"/>
    </row>
    <row r="359" spans="1:9" s="1" customFormat="1" ht="15.75" customHeight="1" x14ac:dyDescent="0.25">
      <c r="B359" s="2"/>
      <c r="C359" s="35" t="s">
        <v>3040</v>
      </c>
      <c r="D359" s="48">
        <v>3459</v>
      </c>
      <c r="E359" s="4"/>
      <c r="F359" s="77"/>
      <c r="G359" s="73"/>
      <c r="H359"/>
      <c r="I359" s="17"/>
    </row>
    <row r="360" spans="1:9" s="1" customFormat="1" ht="15.75" customHeight="1" x14ac:dyDescent="0.25">
      <c r="B360" s="2"/>
      <c r="C360" s="35" t="s">
        <v>2873</v>
      </c>
      <c r="D360" s="48">
        <v>3878</v>
      </c>
      <c r="E360" s="4"/>
      <c r="F360" s="77"/>
      <c r="G360" s="73"/>
      <c r="H360"/>
      <c r="I360" s="17"/>
    </row>
    <row r="361" spans="1:9" s="1" customFormat="1" ht="15.75" customHeight="1" x14ac:dyDescent="0.25">
      <c r="B361" s="2"/>
      <c r="C361" s="35" t="s">
        <v>2872</v>
      </c>
      <c r="D361" s="48">
        <v>7575</v>
      </c>
      <c r="E361" s="4"/>
      <c r="F361" s="77"/>
      <c r="G361" s="73"/>
      <c r="H361"/>
      <c r="I361" s="17"/>
    </row>
    <row r="362" spans="1:9" s="1" customFormat="1" ht="15.75" customHeight="1" x14ac:dyDescent="0.25">
      <c r="B362" s="2"/>
      <c r="C362" s="35" t="s">
        <v>2871</v>
      </c>
      <c r="D362" s="48">
        <v>6994</v>
      </c>
      <c r="E362" s="4"/>
      <c r="F362" s="77"/>
      <c r="G362" s="73"/>
      <c r="H362"/>
      <c r="I362" s="17"/>
    </row>
    <row r="363" spans="1:9" s="1" customFormat="1" ht="15.75" customHeight="1" x14ac:dyDescent="0.25">
      <c r="B363" s="2"/>
      <c r="C363" s="35" t="s">
        <v>4</v>
      </c>
      <c r="D363" s="48">
        <v>4703</v>
      </c>
      <c r="E363" s="4"/>
      <c r="F363" s="77"/>
      <c r="G363" s="73"/>
      <c r="H363"/>
      <c r="I363" s="17"/>
    </row>
    <row r="364" spans="1:9" s="1" customFormat="1" ht="15.75" customHeight="1" x14ac:dyDescent="0.25">
      <c r="B364" s="2"/>
      <c r="C364" s="35" t="s">
        <v>3039</v>
      </c>
      <c r="D364" s="48">
        <v>2572</v>
      </c>
      <c r="E364" s="4"/>
      <c r="F364" s="77"/>
      <c r="G364" s="73"/>
      <c r="H364"/>
      <c r="I364" s="17"/>
    </row>
    <row r="365" spans="1:9" s="1" customFormat="1" ht="15.75" customHeight="1" x14ac:dyDescent="0.25">
      <c r="C365" s="35"/>
      <c r="D365" s="48"/>
      <c r="E365" s="4"/>
      <c r="F365" s="77"/>
      <c r="G365" s="73"/>
    </row>
    <row r="366" spans="1:9" s="15" customFormat="1" ht="15.75" customHeight="1" x14ac:dyDescent="0.25">
      <c r="A366" s="1"/>
      <c r="B366" s="1"/>
      <c r="C366" s="35"/>
      <c r="D366" s="48"/>
      <c r="E366" s="4"/>
      <c r="F366" s="77"/>
      <c r="G366" s="73"/>
      <c r="H366" s="1"/>
    </row>
    <row r="367" spans="1:9" s="1" customFormat="1" ht="15.75" customHeight="1" x14ac:dyDescent="0.25">
      <c r="C367" s="34" t="s">
        <v>3038</v>
      </c>
      <c r="D367" s="47">
        <f>SUM(D368:D380)</f>
        <v>79492</v>
      </c>
      <c r="E367" s="4"/>
      <c r="F367" s="77"/>
      <c r="G367" s="73"/>
      <c r="I367" s="47"/>
    </row>
    <row r="368" spans="1:9" s="1" customFormat="1" ht="15.75" customHeight="1" x14ac:dyDescent="0.25">
      <c r="B368" s="2"/>
      <c r="C368" s="35" t="s">
        <v>3037</v>
      </c>
      <c r="D368" s="48">
        <v>4113</v>
      </c>
      <c r="E368" s="4"/>
      <c r="F368" s="77"/>
      <c r="G368" s="73"/>
      <c r="H368"/>
      <c r="I368" s="17"/>
    </row>
    <row r="369" spans="1:9" s="1" customFormat="1" ht="15.75" customHeight="1" x14ac:dyDescent="0.25">
      <c r="B369" s="2"/>
      <c r="C369" s="35" t="s">
        <v>3036</v>
      </c>
      <c r="D369" s="48">
        <v>7909</v>
      </c>
      <c r="E369" s="4"/>
      <c r="F369" s="77"/>
      <c r="G369" s="73"/>
      <c r="H369"/>
      <c r="I369" s="17"/>
    </row>
    <row r="370" spans="1:9" s="1" customFormat="1" ht="15.75" customHeight="1" x14ac:dyDescent="0.25">
      <c r="B370" s="2"/>
      <c r="C370" s="35" t="s">
        <v>3035</v>
      </c>
      <c r="D370" s="48">
        <v>4365</v>
      </c>
      <c r="E370" s="4"/>
      <c r="F370" s="77"/>
      <c r="G370" s="73"/>
      <c r="H370"/>
      <c r="I370" s="17"/>
    </row>
    <row r="371" spans="1:9" s="1" customFormat="1" ht="15.75" customHeight="1" x14ac:dyDescent="0.25">
      <c r="B371" s="2"/>
      <c r="C371" s="35" t="s">
        <v>2045</v>
      </c>
      <c r="D371" s="48">
        <v>5612</v>
      </c>
      <c r="E371" s="4"/>
      <c r="F371" s="77"/>
      <c r="G371" s="73"/>
      <c r="H371"/>
      <c r="I371" s="17"/>
    </row>
    <row r="372" spans="1:9" s="1" customFormat="1" ht="15.75" customHeight="1" x14ac:dyDescent="0.25">
      <c r="B372" s="2"/>
      <c r="C372" s="35" t="s">
        <v>3034</v>
      </c>
      <c r="D372" s="48">
        <v>2879</v>
      </c>
      <c r="E372" s="4"/>
      <c r="F372" s="77"/>
      <c r="G372" s="73"/>
      <c r="H372"/>
      <c r="I372" s="17"/>
    </row>
    <row r="373" spans="1:9" s="1" customFormat="1" ht="15.75" customHeight="1" x14ac:dyDescent="0.25">
      <c r="B373" s="2"/>
      <c r="C373" s="35" t="s">
        <v>3033</v>
      </c>
      <c r="D373" s="48">
        <v>5645</v>
      </c>
      <c r="E373" s="4"/>
      <c r="F373" s="77"/>
      <c r="G373" s="73"/>
      <c r="H373"/>
      <c r="I373" s="17"/>
    </row>
    <row r="374" spans="1:9" s="1" customFormat="1" ht="15.75" customHeight="1" x14ac:dyDescent="0.25">
      <c r="B374" s="2"/>
      <c r="C374" s="35" t="s">
        <v>3032</v>
      </c>
      <c r="D374" s="48">
        <v>2626</v>
      </c>
      <c r="E374" s="4"/>
      <c r="F374" s="77"/>
      <c r="G374" s="73"/>
      <c r="H374"/>
      <c r="I374" s="17"/>
    </row>
    <row r="375" spans="1:9" s="1" customFormat="1" ht="15.75" customHeight="1" x14ac:dyDescent="0.25">
      <c r="B375" s="2"/>
      <c r="C375" s="35" t="s">
        <v>3031</v>
      </c>
      <c r="D375" s="48">
        <v>3813</v>
      </c>
      <c r="E375" s="4"/>
      <c r="F375" s="77"/>
      <c r="G375" s="73"/>
      <c r="H375"/>
      <c r="I375" s="17"/>
    </row>
    <row r="376" spans="1:9" s="1" customFormat="1" ht="15.75" customHeight="1" x14ac:dyDescent="0.25">
      <c r="B376" s="2"/>
      <c r="C376" s="35" t="s">
        <v>153</v>
      </c>
      <c r="D376" s="48">
        <v>4230</v>
      </c>
      <c r="E376" s="4"/>
      <c r="F376" s="77"/>
      <c r="G376" s="73"/>
      <c r="H376"/>
      <c r="I376" s="17"/>
    </row>
    <row r="377" spans="1:9" s="1" customFormat="1" ht="15.75" customHeight="1" x14ac:dyDescent="0.25">
      <c r="B377" s="2"/>
      <c r="C377" s="35" t="s">
        <v>3030</v>
      </c>
      <c r="D377" s="48">
        <v>2481</v>
      </c>
      <c r="E377" s="4"/>
      <c r="F377" s="77"/>
      <c r="G377" s="73"/>
      <c r="H377"/>
      <c r="I377" s="17"/>
    </row>
    <row r="378" spans="1:9" s="1" customFormat="1" ht="15.75" customHeight="1" x14ac:dyDescent="0.25">
      <c r="B378" s="2"/>
      <c r="C378" s="35" t="s">
        <v>3029</v>
      </c>
      <c r="D378" s="48">
        <v>20530</v>
      </c>
      <c r="E378" s="4"/>
      <c r="F378" s="77"/>
      <c r="G378" s="73"/>
      <c r="H378"/>
      <c r="I378" s="17"/>
    </row>
    <row r="379" spans="1:9" s="1" customFormat="1" ht="15.75" customHeight="1" x14ac:dyDescent="0.25">
      <c r="B379" s="2"/>
      <c r="C379" s="35" t="s">
        <v>3028</v>
      </c>
      <c r="D379" s="48">
        <v>13466</v>
      </c>
      <c r="E379" s="4"/>
      <c r="F379" s="77"/>
      <c r="G379" s="73"/>
      <c r="H379"/>
      <c r="I379" s="17"/>
    </row>
    <row r="380" spans="1:9" s="1" customFormat="1" ht="15.75" customHeight="1" x14ac:dyDescent="0.25">
      <c r="B380" s="2"/>
      <c r="C380" s="35" t="s">
        <v>3027</v>
      </c>
      <c r="D380" s="48">
        <v>1823</v>
      </c>
      <c r="E380" s="4"/>
      <c r="F380" s="77"/>
      <c r="G380" s="73"/>
      <c r="H380"/>
      <c r="I380" s="17"/>
    </row>
    <row r="381" spans="1:9" s="15" customFormat="1" ht="15.75" customHeight="1" x14ac:dyDescent="0.25">
      <c r="A381" s="1"/>
      <c r="B381" s="1"/>
      <c r="C381" s="35"/>
      <c r="D381" s="48"/>
      <c r="E381" s="4"/>
      <c r="F381" s="77"/>
      <c r="G381" s="73"/>
      <c r="H381" s="1"/>
    </row>
    <row r="382" spans="1:9" s="1" customFormat="1" ht="15.75" customHeight="1" x14ac:dyDescent="0.25">
      <c r="C382" s="34" t="s">
        <v>3026</v>
      </c>
      <c r="D382" s="47">
        <f>SUM(D383:D394)</f>
        <v>55083</v>
      </c>
      <c r="E382" s="4"/>
      <c r="F382" s="77"/>
      <c r="G382" s="73"/>
      <c r="I382" s="47"/>
    </row>
    <row r="383" spans="1:9" s="1" customFormat="1" ht="15.75" customHeight="1" x14ac:dyDescent="0.25">
      <c r="B383" s="2"/>
      <c r="C383" s="35" t="s">
        <v>3025</v>
      </c>
      <c r="D383" s="48">
        <v>2999</v>
      </c>
      <c r="E383" s="4"/>
      <c r="F383" s="77"/>
      <c r="G383" s="73"/>
      <c r="H383"/>
      <c r="I383" s="17"/>
    </row>
    <row r="384" spans="1:9" s="1" customFormat="1" ht="15.75" customHeight="1" x14ac:dyDescent="0.25">
      <c r="B384" s="2"/>
      <c r="C384" s="35" t="s">
        <v>2873</v>
      </c>
      <c r="D384" s="48">
        <v>2151</v>
      </c>
      <c r="E384" s="4"/>
      <c r="F384" s="77"/>
      <c r="G384" s="73"/>
      <c r="H384"/>
      <c r="I384" s="17"/>
    </row>
    <row r="385" spans="1:9" s="1" customFormat="1" ht="15.75" customHeight="1" x14ac:dyDescent="0.25">
      <c r="B385" s="2"/>
      <c r="C385" s="35" t="s">
        <v>3024</v>
      </c>
      <c r="D385" s="48">
        <v>4242</v>
      </c>
      <c r="E385" s="4"/>
      <c r="F385" s="77"/>
      <c r="G385" s="73"/>
      <c r="H385"/>
      <c r="I385" s="17"/>
    </row>
    <row r="386" spans="1:9" s="1" customFormat="1" ht="15.75" customHeight="1" x14ac:dyDescent="0.25">
      <c r="B386" s="2"/>
      <c r="C386" s="35" t="s">
        <v>3023</v>
      </c>
      <c r="D386" s="48">
        <v>1256</v>
      </c>
      <c r="E386" s="4"/>
      <c r="F386" s="77"/>
      <c r="G386" s="73"/>
      <c r="H386"/>
      <c r="I386" s="17"/>
    </row>
    <row r="387" spans="1:9" s="1" customFormat="1" ht="15.75" customHeight="1" x14ac:dyDescent="0.25">
      <c r="B387" s="2"/>
      <c r="C387" s="35" t="s">
        <v>2872</v>
      </c>
      <c r="D387" s="48">
        <v>1461</v>
      </c>
      <c r="E387" s="4"/>
      <c r="F387" s="77"/>
      <c r="G387" s="73"/>
      <c r="H387"/>
      <c r="I387" s="17"/>
    </row>
    <row r="388" spans="1:9" s="1" customFormat="1" ht="15.75" customHeight="1" x14ac:dyDescent="0.25">
      <c r="B388" s="2"/>
      <c r="C388" s="35" t="s">
        <v>3022</v>
      </c>
      <c r="D388" s="48">
        <v>908</v>
      </c>
      <c r="E388" s="4"/>
      <c r="F388" s="77"/>
      <c r="G388" s="73"/>
      <c r="H388"/>
      <c r="I388" s="17"/>
    </row>
    <row r="389" spans="1:9" s="1" customFormat="1" ht="15.75" customHeight="1" x14ac:dyDescent="0.25">
      <c r="B389" s="2"/>
      <c r="C389" s="35" t="s">
        <v>3021</v>
      </c>
      <c r="D389" s="48">
        <v>7529</v>
      </c>
      <c r="E389" s="4"/>
      <c r="F389" s="77"/>
      <c r="G389" s="73"/>
      <c r="H389"/>
      <c r="I389" s="17"/>
    </row>
    <row r="390" spans="1:9" s="1" customFormat="1" ht="15.75" customHeight="1" x14ac:dyDescent="0.25">
      <c r="B390" s="2"/>
      <c r="C390" s="35" t="s">
        <v>3020</v>
      </c>
      <c r="D390" s="48">
        <v>5962</v>
      </c>
      <c r="E390" s="4"/>
      <c r="F390" s="77"/>
      <c r="G390" s="73"/>
      <c r="H390"/>
      <c r="I390" s="17"/>
    </row>
    <row r="391" spans="1:9" s="1" customFormat="1" ht="15.75" customHeight="1" x14ac:dyDescent="0.25">
      <c r="B391" s="2"/>
      <c r="C391" s="35" t="s">
        <v>3019</v>
      </c>
      <c r="D391" s="48">
        <v>9306</v>
      </c>
      <c r="E391" s="4"/>
      <c r="F391" s="77"/>
      <c r="G391" s="73"/>
      <c r="H391"/>
      <c r="I391" s="17"/>
    </row>
    <row r="392" spans="1:9" s="1" customFormat="1" ht="15.75" customHeight="1" x14ac:dyDescent="0.25">
      <c r="B392" s="2"/>
      <c r="C392" s="35" t="s">
        <v>3018</v>
      </c>
      <c r="D392" s="48">
        <v>8785</v>
      </c>
      <c r="E392" s="4"/>
      <c r="F392" s="77"/>
      <c r="G392" s="73"/>
      <c r="H392"/>
      <c r="I392" s="17"/>
    </row>
    <row r="393" spans="1:9" s="1" customFormat="1" ht="15.75" customHeight="1" x14ac:dyDescent="0.25">
      <c r="B393" s="2"/>
      <c r="C393" s="35" t="s">
        <v>50</v>
      </c>
      <c r="D393" s="48">
        <v>3476</v>
      </c>
      <c r="E393" s="4"/>
      <c r="F393" s="77"/>
      <c r="G393" s="76"/>
      <c r="H393"/>
      <c r="I393" s="17"/>
    </row>
    <row r="394" spans="1:9" s="1" customFormat="1" ht="15.75" customHeight="1" x14ac:dyDescent="0.25">
      <c r="B394" s="2"/>
      <c r="C394" s="35" t="s">
        <v>3017</v>
      </c>
      <c r="D394" s="48">
        <v>7008</v>
      </c>
      <c r="E394" s="4"/>
      <c r="F394" s="77"/>
      <c r="G394" s="73"/>
      <c r="H394"/>
      <c r="I394" s="17"/>
    </row>
    <row r="395" spans="1:9" s="15" customFormat="1" ht="15.75" customHeight="1" x14ac:dyDescent="0.25">
      <c r="A395" s="1"/>
      <c r="B395" s="1"/>
      <c r="C395" s="35"/>
      <c r="D395" s="48"/>
      <c r="E395" s="4"/>
      <c r="F395" s="77"/>
      <c r="G395" s="73"/>
      <c r="H395" s="1"/>
    </row>
    <row r="396" spans="1:9" s="1" customFormat="1" ht="15.75" customHeight="1" x14ac:dyDescent="0.25">
      <c r="C396" s="34" t="s">
        <v>3016</v>
      </c>
      <c r="D396" s="47">
        <f>SUM(D397:D411)</f>
        <v>43462</v>
      </c>
      <c r="E396" s="4"/>
      <c r="F396" s="77"/>
      <c r="G396" s="73"/>
      <c r="I396" s="47"/>
    </row>
    <row r="397" spans="1:9" s="1" customFormat="1" ht="15.75" customHeight="1" x14ac:dyDescent="0.25">
      <c r="B397" s="2"/>
      <c r="C397" s="35" t="s">
        <v>32</v>
      </c>
      <c r="D397" s="48">
        <v>1180</v>
      </c>
      <c r="E397" s="4"/>
      <c r="F397" s="77"/>
      <c r="G397" s="73"/>
      <c r="H397"/>
      <c r="I397" s="17"/>
    </row>
    <row r="398" spans="1:9" s="1" customFormat="1" ht="15.75" customHeight="1" x14ac:dyDescent="0.25">
      <c r="B398" s="2"/>
      <c r="C398" s="35" t="s">
        <v>33</v>
      </c>
      <c r="D398" s="48">
        <v>125</v>
      </c>
      <c r="E398" s="4"/>
      <c r="F398" s="77"/>
      <c r="G398" s="73"/>
      <c r="H398"/>
      <c r="I398" s="17"/>
    </row>
    <row r="399" spans="1:9" s="1" customFormat="1" ht="15.75" customHeight="1" x14ac:dyDescent="0.25">
      <c r="B399" s="2"/>
      <c r="C399" s="35" t="s">
        <v>34</v>
      </c>
      <c r="D399" s="48">
        <v>479</v>
      </c>
      <c r="E399" s="4"/>
      <c r="F399" s="77"/>
      <c r="G399" s="73"/>
      <c r="H399"/>
      <c r="I399" s="17"/>
    </row>
    <row r="400" spans="1:9" s="1" customFormat="1" ht="15.75" customHeight="1" x14ac:dyDescent="0.25">
      <c r="B400" s="2"/>
      <c r="C400" s="35" t="s">
        <v>35</v>
      </c>
      <c r="D400" s="48">
        <v>1272</v>
      </c>
      <c r="E400" s="4"/>
      <c r="F400" s="77"/>
      <c r="G400" s="73"/>
      <c r="H400"/>
      <c r="I400" s="17"/>
    </row>
    <row r="401" spans="1:9" s="1" customFormat="1" ht="15.75" customHeight="1" x14ac:dyDescent="0.25">
      <c r="B401" s="2"/>
      <c r="C401" s="35" t="s">
        <v>36</v>
      </c>
      <c r="D401" s="48">
        <v>598</v>
      </c>
      <c r="E401" s="4"/>
      <c r="F401" s="77"/>
      <c r="G401" s="73"/>
      <c r="H401"/>
      <c r="I401" s="17"/>
    </row>
    <row r="402" spans="1:9" s="1" customFormat="1" ht="15.75" customHeight="1" x14ac:dyDescent="0.25">
      <c r="B402" s="2"/>
      <c r="C402" s="35" t="s">
        <v>37</v>
      </c>
      <c r="D402" s="48">
        <v>1117</v>
      </c>
      <c r="E402" s="4"/>
      <c r="F402" s="77"/>
      <c r="G402" s="73"/>
      <c r="H402"/>
      <c r="I402" s="17"/>
    </row>
    <row r="403" spans="1:9" s="1" customFormat="1" ht="15.75" customHeight="1" x14ac:dyDescent="0.25">
      <c r="B403" s="2"/>
      <c r="C403" s="35" t="s">
        <v>38</v>
      </c>
      <c r="D403" s="48">
        <v>906</v>
      </c>
      <c r="E403" s="4"/>
      <c r="F403" s="77"/>
      <c r="G403" s="73"/>
      <c r="H403"/>
      <c r="I403" s="17"/>
    </row>
    <row r="404" spans="1:9" s="1" customFormat="1" ht="15.75" customHeight="1" x14ac:dyDescent="0.25">
      <c r="B404" s="2"/>
      <c r="C404" s="35" t="s">
        <v>3015</v>
      </c>
      <c r="D404" s="48">
        <v>4176</v>
      </c>
      <c r="E404" s="4"/>
      <c r="F404" s="77"/>
      <c r="G404" s="73"/>
      <c r="H404"/>
      <c r="I404" s="17"/>
    </row>
    <row r="405" spans="1:9" s="1" customFormat="1" ht="15.75" customHeight="1" x14ac:dyDescent="0.25">
      <c r="B405" s="2"/>
      <c r="C405" s="35" t="s">
        <v>3014</v>
      </c>
      <c r="D405" s="48">
        <v>3451</v>
      </c>
      <c r="E405" s="4"/>
      <c r="F405" s="77"/>
      <c r="G405" s="73"/>
      <c r="H405"/>
      <c r="I405" s="17"/>
    </row>
    <row r="406" spans="1:9" s="1" customFormat="1" ht="15.75" customHeight="1" x14ac:dyDescent="0.25">
      <c r="B406" s="2"/>
      <c r="C406" s="35" t="s">
        <v>3013</v>
      </c>
      <c r="D406" s="48">
        <v>5125</v>
      </c>
      <c r="E406" s="4"/>
      <c r="F406" s="77"/>
      <c r="G406" s="73"/>
      <c r="H406"/>
      <c r="I406" s="17"/>
    </row>
    <row r="407" spans="1:9" s="1" customFormat="1" ht="15.75" customHeight="1" x14ac:dyDescent="0.25">
      <c r="B407" s="2"/>
      <c r="C407" s="35" t="s">
        <v>3012</v>
      </c>
      <c r="D407" s="48">
        <v>2938</v>
      </c>
      <c r="E407" s="4"/>
      <c r="F407" s="77"/>
      <c r="G407" s="73"/>
      <c r="H407"/>
      <c r="I407" s="17"/>
    </row>
    <row r="408" spans="1:9" s="1" customFormat="1" ht="15.75" customHeight="1" x14ac:dyDescent="0.25">
      <c r="B408" s="2"/>
      <c r="C408" s="35" t="s">
        <v>3011</v>
      </c>
      <c r="D408" s="48">
        <v>4966</v>
      </c>
      <c r="E408" s="4"/>
      <c r="F408" s="77"/>
      <c r="G408" s="73"/>
      <c r="H408"/>
      <c r="I408" s="17"/>
    </row>
    <row r="409" spans="1:9" s="1" customFormat="1" ht="15.75" customHeight="1" x14ac:dyDescent="0.25">
      <c r="B409" s="2"/>
      <c r="C409" s="35" t="s">
        <v>3010</v>
      </c>
      <c r="D409" s="48">
        <v>3725</v>
      </c>
      <c r="E409" s="4"/>
      <c r="F409" s="77"/>
      <c r="G409" s="73"/>
      <c r="H409"/>
      <c r="I409" s="17"/>
    </row>
    <row r="410" spans="1:9" s="1" customFormat="1" ht="15.75" customHeight="1" x14ac:dyDescent="0.25">
      <c r="B410" s="2"/>
      <c r="C410" s="35" t="s">
        <v>236</v>
      </c>
      <c r="D410" s="48">
        <v>5803</v>
      </c>
      <c r="E410" s="4"/>
      <c r="F410" s="77"/>
      <c r="G410" s="73"/>
      <c r="H410"/>
      <c r="I410" s="17"/>
    </row>
    <row r="411" spans="1:9" s="1" customFormat="1" ht="15.75" customHeight="1" x14ac:dyDescent="0.25">
      <c r="B411" s="2"/>
      <c r="C411" s="35" t="s">
        <v>3009</v>
      </c>
      <c r="D411" s="48">
        <v>7601</v>
      </c>
      <c r="E411" s="4"/>
      <c r="F411" s="77"/>
      <c r="G411" s="73"/>
      <c r="H411"/>
      <c r="I411" s="17"/>
    </row>
    <row r="412" spans="1:9" s="15" customFormat="1" ht="15.75" customHeight="1" x14ac:dyDescent="0.25">
      <c r="A412" s="1"/>
      <c r="B412" s="1"/>
      <c r="C412" s="35"/>
      <c r="D412" s="48"/>
      <c r="E412" s="4"/>
      <c r="F412" s="77"/>
      <c r="G412" s="73"/>
      <c r="H412" s="1"/>
    </row>
    <row r="413" spans="1:9" s="1" customFormat="1" ht="15.75" customHeight="1" x14ac:dyDescent="0.25">
      <c r="C413" s="34" t="s">
        <v>3008</v>
      </c>
      <c r="D413" s="47">
        <f>SUM(D414:D436)</f>
        <v>88868</v>
      </c>
      <c r="E413" s="4"/>
      <c r="F413" s="77"/>
      <c r="G413" s="73"/>
      <c r="I413" s="47"/>
    </row>
    <row r="414" spans="1:9" s="1" customFormat="1" ht="15.75" customHeight="1" x14ac:dyDescent="0.25">
      <c r="B414" s="2"/>
      <c r="C414" s="35" t="s">
        <v>3007</v>
      </c>
      <c r="D414" s="48">
        <v>3394</v>
      </c>
      <c r="E414" s="4"/>
      <c r="F414" s="77"/>
      <c r="G414" s="73"/>
      <c r="H414"/>
      <c r="I414" s="17"/>
    </row>
    <row r="415" spans="1:9" s="1" customFormat="1" ht="15.75" customHeight="1" x14ac:dyDescent="0.25">
      <c r="B415" s="2"/>
      <c r="C415" s="35" t="s">
        <v>78</v>
      </c>
      <c r="D415" s="48">
        <v>3793</v>
      </c>
      <c r="E415" s="4"/>
      <c r="F415" s="77"/>
      <c r="G415" s="73"/>
      <c r="H415"/>
      <c r="I415" s="17"/>
    </row>
    <row r="416" spans="1:9" s="1" customFormat="1" ht="15.75" customHeight="1" x14ac:dyDescent="0.25">
      <c r="B416" s="2"/>
      <c r="C416" s="35" t="s">
        <v>3006</v>
      </c>
      <c r="D416" s="48">
        <v>2328</v>
      </c>
      <c r="E416" s="4"/>
      <c r="F416" s="77"/>
      <c r="G416" s="73"/>
      <c r="H416"/>
      <c r="I416" s="17"/>
    </row>
    <row r="417" spans="2:9" s="1" customFormat="1" ht="15.75" customHeight="1" x14ac:dyDescent="0.25">
      <c r="B417" s="2"/>
      <c r="C417" s="35" t="s">
        <v>24</v>
      </c>
      <c r="D417" s="48">
        <v>1928</v>
      </c>
      <c r="E417" s="4"/>
      <c r="F417" s="77"/>
      <c r="G417" s="73"/>
      <c r="H417"/>
      <c r="I417" s="17"/>
    </row>
    <row r="418" spans="2:9" s="1" customFormat="1" ht="15.75" customHeight="1" x14ac:dyDescent="0.25">
      <c r="B418" s="2"/>
      <c r="C418" s="35" t="s">
        <v>25</v>
      </c>
      <c r="D418" s="48">
        <v>493</v>
      </c>
      <c r="E418" s="4"/>
      <c r="F418" s="77"/>
      <c r="G418" s="73"/>
      <c r="H418"/>
      <c r="I418" s="17"/>
    </row>
    <row r="419" spans="2:9" s="1" customFormat="1" ht="15.75" customHeight="1" x14ac:dyDescent="0.25">
      <c r="B419" s="2"/>
      <c r="C419" s="35" t="s">
        <v>51</v>
      </c>
      <c r="D419" s="48">
        <v>575</v>
      </c>
      <c r="E419" s="4"/>
      <c r="F419" s="77"/>
      <c r="G419" s="73"/>
      <c r="H419"/>
      <c r="I419" s="17"/>
    </row>
    <row r="420" spans="2:9" s="1" customFormat="1" ht="15.75" customHeight="1" x14ac:dyDescent="0.25">
      <c r="B420" s="2"/>
      <c r="C420" s="35" t="s">
        <v>3005</v>
      </c>
      <c r="D420" s="48">
        <v>535</v>
      </c>
      <c r="E420" s="4"/>
      <c r="F420" s="77"/>
      <c r="G420" s="73"/>
      <c r="H420"/>
      <c r="I420" s="17"/>
    </row>
    <row r="421" spans="2:9" s="1" customFormat="1" ht="15.75" customHeight="1" x14ac:dyDescent="0.25">
      <c r="B421" s="2"/>
      <c r="C421" s="35" t="s">
        <v>3004</v>
      </c>
      <c r="D421" s="48">
        <v>1083</v>
      </c>
      <c r="E421" s="4"/>
      <c r="F421" s="77"/>
      <c r="G421" s="73"/>
      <c r="H421"/>
      <c r="I421" s="17"/>
    </row>
    <row r="422" spans="2:9" s="1" customFormat="1" ht="15.75" customHeight="1" x14ac:dyDescent="0.25">
      <c r="B422" s="2"/>
      <c r="C422" s="35" t="s">
        <v>3003</v>
      </c>
      <c r="D422" s="48">
        <v>12304</v>
      </c>
      <c r="E422" s="4"/>
      <c r="F422" s="77"/>
      <c r="G422" s="73"/>
      <c r="H422"/>
      <c r="I422" s="17"/>
    </row>
    <row r="423" spans="2:9" s="1" customFormat="1" ht="15.75" customHeight="1" x14ac:dyDescent="0.25">
      <c r="B423" s="2"/>
      <c r="C423" s="35" t="s">
        <v>26</v>
      </c>
      <c r="D423" s="48">
        <v>2766</v>
      </c>
      <c r="E423" s="4"/>
      <c r="F423" s="77"/>
      <c r="G423" s="73"/>
      <c r="H423"/>
      <c r="I423" s="17"/>
    </row>
    <row r="424" spans="2:9" s="1" customFormat="1" ht="15.75" customHeight="1" x14ac:dyDescent="0.25">
      <c r="B424" s="2"/>
      <c r="C424" s="35" t="s">
        <v>3002</v>
      </c>
      <c r="D424" s="48">
        <v>3049</v>
      </c>
      <c r="E424" s="4"/>
      <c r="F424" s="77"/>
      <c r="G424" s="73"/>
      <c r="H424"/>
      <c r="I424" s="17"/>
    </row>
    <row r="425" spans="2:9" s="1" customFormat="1" ht="15.75" customHeight="1" x14ac:dyDescent="0.25">
      <c r="B425" s="2"/>
      <c r="C425" s="35" t="s">
        <v>3001</v>
      </c>
      <c r="D425" s="48">
        <v>3998</v>
      </c>
      <c r="E425" s="4"/>
      <c r="F425" s="77"/>
      <c r="G425" s="73"/>
      <c r="H425"/>
      <c r="I425" s="17"/>
    </row>
    <row r="426" spans="2:9" s="1" customFormat="1" ht="15.75" customHeight="1" x14ac:dyDescent="0.25">
      <c r="B426" s="2"/>
      <c r="C426" s="35" t="s">
        <v>941</v>
      </c>
      <c r="D426" s="48">
        <v>4496</v>
      </c>
      <c r="E426" s="4"/>
      <c r="F426" s="77"/>
      <c r="G426" s="73"/>
      <c r="H426"/>
      <c r="I426" s="17"/>
    </row>
    <row r="427" spans="2:9" s="1" customFormat="1" ht="15.75" customHeight="1" x14ac:dyDescent="0.25">
      <c r="B427" s="2"/>
      <c r="C427" s="35" t="s">
        <v>3000</v>
      </c>
      <c r="D427" s="48">
        <v>3195</v>
      </c>
      <c r="E427" s="4"/>
      <c r="F427" s="77"/>
      <c r="G427" s="73"/>
      <c r="H427"/>
      <c r="I427" s="17"/>
    </row>
    <row r="428" spans="2:9" s="1" customFormat="1" ht="15.75" customHeight="1" x14ac:dyDescent="0.25">
      <c r="B428" s="2"/>
      <c r="C428" s="35" t="s">
        <v>2999</v>
      </c>
      <c r="D428" s="48">
        <v>2275</v>
      </c>
      <c r="E428" s="4"/>
      <c r="F428" s="77"/>
      <c r="G428" s="73"/>
      <c r="H428"/>
      <c r="I428" s="17"/>
    </row>
    <row r="429" spans="2:9" s="1" customFormat="1" ht="15.75" customHeight="1" x14ac:dyDescent="0.25">
      <c r="B429" s="2"/>
      <c r="C429" s="35" t="s">
        <v>2958</v>
      </c>
      <c r="D429" s="48">
        <v>4404</v>
      </c>
      <c r="E429" s="4"/>
      <c r="F429" s="77"/>
      <c r="G429" s="73"/>
      <c r="H429"/>
      <c r="I429" s="17"/>
    </row>
    <row r="430" spans="2:9" s="1" customFormat="1" ht="15.75" customHeight="1" x14ac:dyDescent="0.25">
      <c r="B430" s="2"/>
      <c r="C430" s="35" t="s">
        <v>2998</v>
      </c>
      <c r="D430" s="48">
        <v>13146</v>
      </c>
      <c r="E430" s="4"/>
      <c r="F430" s="77"/>
      <c r="G430" s="73"/>
      <c r="H430"/>
      <c r="I430" s="17"/>
    </row>
    <row r="431" spans="2:9" s="1" customFormat="1" ht="15.75" customHeight="1" x14ac:dyDescent="0.25">
      <c r="B431" s="2"/>
      <c r="C431" s="35" t="s">
        <v>2842</v>
      </c>
      <c r="D431" s="48">
        <v>2981</v>
      </c>
      <c r="E431" s="4"/>
      <c r="F431" s="77"/>
      <c r="G431" s="73"/>
      <c r="H431"/>
      <c r="I431" s="17"/>
    </row>
    <row r="432" spans="2:9" s="1" customFormat="1" ht="15.75" customHeight="1" x14ac:dyDescent="0.25">
      <c r="B432" s="2"/>
      <c r="C432" s="35" t="s">
        <v>4</v>
      </c>
      <c r="D432" s="48">
        <v>4016</v>
      </c>
      <c r="E432" s="4"/>
      <c r="F432" s="77"/>
      <c r="G432" s="73"/>
      <c r="H432"/>
      <c r="I432" s="17"/>
    </row>
    <row r="433" spans="1:9" s="1" customFormat="1" ht="15.75" customHeight="1" x14ac:dyDescent="0.25">
      <c r="B433" s="2"/>
      <c r="C433" s="35" t="s">
        <v>13</v>
      </c>
      <c r="D433" s="48">
        <v>4063</v>
      </c>
      <c r="E433" s="4"/>
      <c r="F433" s="77"/>
      <c r="G433" s="73"/>
      <c r="H433"/>
      <c r="I433" s="17"/>
    </row>
    <row r="434" spans="1:9" s="1" customFormat="1" ht="15.75" customHeight="1" x14ac:dyDescent="0.25">
      <c r="B434" s="2"/>
      <c r="C434" s="35" t="s">
        <v>145</v>
      </c>
      <c r="D434" s="48">
        <v>5497</v>
      </c>
      <c r="E434" s="4"/>
      <c r="F434" s="77"/>
      <c r="G434" s="73"/>
      <c r="H434"/>
      <c r="I434" s="17"/>
    </row>
    <row r="435" spans="1:9" s="1" customFormat="1" ht="15.75" customHeight="1" x14ac:dyDescent="0.25">
      <c r="B435" s="2"/>
      <c r="C435" s="35" t="s">
        <v>52</v>
      </c>
      <c r="D435" s="48">
        <v>6515</v>
      </c>
      <c r="E435" s="4"/>
      <c r="F435" s="77"/>
      <c r="G435" s="73"/>
      <c r="H435"/>
      <c r="I435" s="17"/>
    </row>
    <row r="436" spans="1:9" s="1" customFormat="1" ht="15.75" customHeight="1" x14ac:dyDescent="0.25">
      <c r="B436" s="2"/>
      <c r="C436" s="35" t="s">
        <v>2997</v>
      </c>
      <c r="D436" s="48">
        <v>2034</v>
      </c>
      <c r="E436" s="4"/>
      <c r="F436" s="77"/>
      <c r="G436" s="73"/>
      <c r="H436"/>
      <c r="I436" s="17"/>
    </row>
    <row r="437" spans="1:9" s="15" customFormat="1" ht="15.75" customHeight="1" x14ac:dyDescent="0.25">
      <c r="A437" s="1"/>
      <c r="B437" s="1"/>
      <c r="C437" s="35"/>
      <c r="D437" s="48"/>
      <c r="E437" s="4"/>
      <c r="F437" s="77"/>
      <c r="G437" s="73"/>
      <c r="H437" s="1"/>
    </row>
    <row r="438" spans="1:9" s="1" customFormat="1" ht="15.75" customHeight="1" x14ac:dyDescent="0.25">
      <c r="C438" s="35"/>
      <c r="D438" s="48"/>
      <c r="E438" s="4"/>
      <c r="F438" s="77"/>
      <c r="G438" s="73"/>
    </row>
    <row r="439" spans="1:9" s="1" customFormat="1" ht="15.75" customHeight="1" x14ac:dyDescent="0.25">
      <c r="C439" s="34" t="s">
        <v>2804</v>
      </c>
      <c r="D439" s="47">
        <f>SUM(D440:D459)</f>
        <v>54502</v>
      </c>
      <c r="E439" s="4"/>
      <c r="F439" s="77"/>
      <c r="G439" s="73"/>
      <c r="I439" s="47"/>
    </row>
    <row r="440" spans="1:9" s="1" customFormat="1" ht="15.75" customHeight="1" x14ac:dyDescent="0.25">
      <c r="B440" s="2"/>
      <c r="C440" s="35" t="s">
        <v>43</v>
      </c>
      <c r="D440" s="48">
        <v>6519</v>
      </c>
      <c r="E440" s="4"/>
      <c r="F440" s="77"/>
      <c r="G440" s="73"/>
      <c r="H440"/>
      <c r="I440" s="17"/>
    </row>
    <row r="441" spans="1:9" s="1" customFormat="1" ht="15.75" customHeight="1" x14ac:dyDescent="0.25">
      <c r="B441" s="2"/>
      <c r="C441" s="35" t="s">
        <v>2873</v>
      </c>
      <c r="D441" s="48">
        <v>1977</v>
      </c>
      <c r="E441" s="4"/>
      <c r="F441" s="77"/>
      <c r="G441" s="73"/>
      <c r="H441"/>
      <c r="I441" s="17"/>
    </row>
    <row r="442" spans="1:9" s="1" customFormat="1" ht="15.75" customHeight="1" x14ac:dyDescent="0.25">
      <c r="B442" s="2"/>
      <c r="C442" s="35" t="s">
        <v>2872</v>
      </c>
      <c r="D442" s="48">
        <v>1963</v>
      </c>
      <c r="E442" s="4"/>
      <c r="F442" s="77"/>
      <c r="G442" s="73"/>
      <c r="H442"/>
      <c r="I442" s="17"/>
    </row>
    <row r="443" spans="1:9" s="1" customFormat="1" ht="15.75" customHeight="1" x14ac:dyDescent="0.25">
      <c r="B443" s="2"/>
      <c r="C443" s="35" t="s">
        <v>2871</v>
      </c>
      <c r="D443" s="48">
        <v>2715</v>
      </c>
      <c r="E443" s="4"/>
      <c r="F443" s="77"/>
      <c r="G443" s="73"/>
      <c r="H443"/>
      <c r="I443" s="17"/>
    </row>
    <row r="444" spans="1:9" s="1" customFormat="1" ht="15.75" customHeight="1" x14ac:dyDescent="0.25">
      <c r="B444" s="2"/>
      <c r="C444" s="35" t="s">
        <v>2996</v>
      </c>
      <c r="D444" s="48">
        <v>928</v>
      </c>
      <c r="E444" s="4"/>
      <c r="F444" s="77"/>
      <c r="G444" s="73"/>
      <c r="H444"/>
      <c r="I444" s="17"/>
    </row>
    <row r="445" spans="1:9" s="1" customFormat="1" ht="15.75" customHeight="1" x14ac:dyDescent="0.25">
      <c r="B445" s="2"/>
      <c r="C445" s="35" t="s">
        <v>2995</v>
      </c>
      <c r="D445" s="48">
        <v>933</v>
      </c>
      <c r="E445" s="4"/>
      <c r="F445" s="77"/>
      <c r="G445" s="73"/>
      <c r="H445"/>
      <c r="I445" s="17"/>
    </row>
    <row r="446" spans="1:9" s="1" customFormat="1" ht="15.75" customHeight="1" x14ac:dyDescent="0.25">
      <c r="B446" s="2"/>
      <c r="C446" s="35" t="s">
        <v>2994</v>
      </c>
      <c r="D446" s="48">
        <v>830</v>
      </c>
      <c r="E446" s="4"/>
      <c r="F446" s="77"/>
      <c r="G446" s="73"/>
      <c r="H446"/>
      <c r="I446" s="17"/>
    </row>
    <row r="447" spans="1:9" s="1" customFormat="1" ht="15.75" customHeight="1" x14ac:dyDescent="0.25">
      <c r="B447" s="2"/>
      <c r="C447" s="35" t="s">
        <v>2993</v>
      </c>
      <c r="D447" s="48">
        <v>2966</v>
      </c>
      <c r="E447" s="4"/>
      <c r="F447" s="77"/>
      <c r="G447" s="76"/>
      <c r="H447"/>
      <c r="I447" s="17"/>
    </row>
    <row r="448" spans="1:9" s="1" customFormat="1" ht="15.75" customHeight="1" x14ac:dyDescent="0.25">
      <c r="B448" s="2"/>
      <c r="C448" s="35" t="s">
        <v>2992</v>
      </c>
      <c r="D448" s="48">
        <v>3294</v>
      </c>
      <c r="E448" s="4"/>
      <c r="F448" s="77"/>
      <c r="G448" s="73"/>
      <c r="H448"/>
      <c r="I448" s="17"/>
    </row>
    <row r="449" spans="1:9" s="1" customFormat="1" ht="15.75" customHeight="1" x14ac:dyDescent="0.25">
      <c r="B449" s="2"/>
      <c r="C449" s="35" t="s">
        <v>2991</v>
      </c>
      <c r="D449" s="48">
        <v>6412</v>
      </c>
      <c r="E449" s="4"/>
      <c r="F449" s="77"/>
      <c r="G449" s="73"/>
      <c r="H449"/>
      <c r="I449" s="17"/>
    </row>
    <row r="450" spans="1:9" s="1" customFormat="1" ht="15.75" customHeight="1" x14ac:dyDescent="0.25">
      <c r="B450" s="2"/>
      <c r="C450" s="35" t="s">
        <v>2990</v>
      </c>
      <c r="D450" s="48">
        <v>2147</v>
      </c>
      <c r="E450" s="4"/>
      <c r="F450" s="77"/>
      <c r="G450" s="73"/>
      <c r="H450"/>
      <c r="I450" s="17"/>
    </row>
    <row r="451" spans="1:9" s="1" customFormat="1" ht="15.75" customHeight="1" x14ac:dyDescent="0.25">
      <c r="B451" s="2"/>
      <c r="C451" s="35" t="s">
        <v>2989</v>
      </c>
      <c r="D451" s="48">
        <v>718</v>
      </c>
      <c r="E451" s="4"/>
      <c r="F451" s="77"/>
      <c r="G451" s="73"/>
      <c r="H451"/>
      <c r="I451" s="17"/>
    </row>
    <row r="452" spans="1:9" s="1" customFormat="1" ht="15.75" customHeight="1" x14ac:dyDescent="0.25">
      <c r="B452" s="2"/>
      <c r="C452" s="35" t="s">
        <v>2988</v>
      </c>
      <c r="D452" s="48">
        <v>2237</v>
      </c>
      <c r="E452" s="4"/>
      <c r="F452" s="77"/>
      <c r="G452" s="73"/>
      <c r="H452"/>
      <c r="I452" s="17"/>
    </row>
    <row r="453" spans="1:9" s="1" customFormat="1" ht="15.75" customHeight="1" x14ac:dyDescent="0.25">
      <c r="B453" s="2"/>
      <c r="C453" s="35" t="s">
        <v>23</v>
      </c>
      <c r="D453" s="48">
        <v>675</v>
      </c>
      <c r="E453" s="4"/>
      <c r="F453" s="77"/>
      <c r="G453" s="73"/>
      <c r="H453"/>
      <c r="I453" s="17"/>
    </row>
    <row r="454" spans="1:9" s="1" customFormat="1" ht="15.75" customHeight="1" x14ac:dyDescent="0.25">
      <c r="B454" s="2"/>
      <c r="C454" s="35" t="s">
        <v>2987</v>
      </c>
      <c r="D454" s="48">
        <v>5413</v>
      </c>
      <c r="E454" s="4"/>
      <c r="F454" s="77"/>
      <c r="G454" s="73"/>
      <c r="H454"/>
      <c r="I454" s="17"/>
    </row>
    <row r="455" spans="1:9" s="1" customFormat="1" ht="15.75" customHeight="1" x14ac:dyDescent="0.25">
      <c r="B455" s="2"/>
      <c r="C455" s="35" t="s">
        <v>45</v>
      </c>
      <c r="D455" s="48">
        <v>3390</v>
      </c>
      <c r="E455" s="4"/>
      <c r="F455" s="77"/>
      <c r="G455" s="73"/>
      <c r="H455"/>
      <c r="I455" s="17"/>
    </row>
    <row r="456" spans="1:9" s="1" customFormat="1" ht="15.75" customHeight="1" x14ac:dyDescent="0.25">
      <c r="B456" s="2"/>
      <c r="C456" s="35" t="s">
        <v>2986</v>
      </c>
      <c r="D456" s="48">
        <v>2840</v>
      </c>
      <c r="E456" s="4"/>
      <c r="F456" s="77"/>
      <c r="G456" s="73"/>
      <c r="H456"/>
      <c r="I456" s="17"/>
    </row>
    <row r="457" spans="1:9" s="1" customFormat="1" ht="15.75" customHeight="1" x14ac:dyDescent="0.25">
      <c r="B457" s="2"/>
      <c r="C457" s="35" t="s">
        <v>5</v>
      </c>
      <c r="D457" s="48">
        <v>2715</v>
      </c>
      <c r="E457" s="4"/>
      <c r="F457" s="77"/>
      <c r="G457" s="73"/>
      <c r="H457"/>
      <c r="I457" s="17"/>
    </row>
    <row r="458" spans="1:9" s="1" customFormat="1" ht="15.75" customHeight="1" x14ac:dyDescent="0.25">
      <c r="B458" s="2"/>
      <c r="C458" s="35" t="s">
        <v>9</v>
      </c>
      <c r="D458" s="48">
        <v>4497</v>
      </c>
      <c r="E458" s="4"/>
      <c r="F458" s="77"/>
      <c r="G458" s="76"/>
      <c r="H458"/>
      <c r="I458" s="17"/>
    </row>
    <row r="459" spans="1:9" s="15" customFormat="1" ht="15.75" customHeight="1" x14ac:dyDescent="0.25">
      <c r="A459" s="1"/>
      <c r="B459" s="2"/>
      <c r="C459" s="35" t="s">
        <v>2985</v>
      </c>
      <c r="D459" s="48">
        <v>1333</v>
      </c>
      <c r="E459" s="4"/>
      <c r="F459" s="77"/>
      <c r="G459" s="73"/>
      <c r="H459"/>
      <c r="I459" s="17"/>
    </row>
    <row r="460" spans="1:9" s="1" customFormat="1" ht="15.75" customHeight="1" x14ac:dyDescent="0.25">
      <c r="C460" s="35"/>
      <c r="D460" s="48"/>
      <c r="E460" s="4"/>
      <c r="F460" s="77"/>
      <c r="G460" s="73"/>
    </row>
    <row r="461" spans="1:9" s="1" customFormat="1" ht="15.75" customHeight="1" x14ac:dyDescent="0.25">
      <c r="C461" s="34" t="s">
        <v>2984</v>
      </c>
      <c r="D461" s="47">
        <f>SUM(D462:D481)</f>
        <v>30117</v>
      </c>
      <c r="E461" s="4"/>
      <c r="F461" s="77"/>
      <c r="G461" s="73"/>
      <c r="I461" s="47"/>
    </row>
    <row r="462" spans="1:9" s="1" customFormat="1" ht="15.75" customHeight="1" x14ac:dyDescent="0.25">
      <c r="B462" s="2"/>
      <c r="C462" s="35" t="s">
        <v>2983</v>
      </c>
      <c r="D462" s="48">
        <v>1391</v>
      </c>
      <c r="E462" s="4"/>
      <c r="F462" s="77"/>
      <c r="G462" s="73"/>
      <c r="H462"/>
      <c r="I462" s="17"/>
    </row>
    <row r="463" spans="1:9" s="1" customFormat="1" ht="15.75" customHeight="1" x14ac:dyDescent="0.25">
      <c r="B463" s="2"/>
      <c r="C463" s="35" t="s">
        <v>2982</v>
      </c>
      <c r="D463" s="48">
        <v>1163</v>
      </c>
      <c r="E463" s="4"/>
      <c r="F463" s="77"/>
      <c r="G463" s="73"/>
      <c r="H463"/>
      <c r="I463" s="17"/>
    </row>
    <row r="464" spans="1:9" s="1" customFormat="1" ht="15.75" customHeight="1" x14ac:dyDescent="0.25">
      <c r="B464" s="2"/>
      <c r="C464" s="35" t="s">
        <v>2981</v>
      </c>
      <c r="D464" s="48">
        <v>1820</v>
      </c>
      <c r="E464" s="4"/>
      <c r="F464" s="77"/>
      <c r="G464" s="73"/>
      <c r="H464"/>
      <c r="I464" s="17"/>
    </row>
    <row r="465" spans="2:9" s="1" customFormat="1" ht="15.75" customHeight="1" x14ac:dyDescent="0.25">
      <c r="B465" s="2"/>
      <c r="C465" s="35" t="s">
        <v>2980</v>
      </c>
      <c r="D465" s="48">
        <v>2377</v>
      </c>
      <c r="E465" s="4"/>
      <c r="F465" s="77"/>
      <c r="G465" s="73"/>
      <c r="H465"/>
      <c r="I465" s="17"/>
    </row>
    <row r="466" spans="2:9" s="1" customFormat="1" ht="15.75" customHeight="1" x14ac:dyDescent="0.25">
      <c r="B466" s="2"/>
      <c r="C466" s="35" t="s">
        <v>2979</v>
      </c>
      <c r="D466" s="48">
        <v>832</v>
      </c>
      <c r="E466" s="4"/>
      <c r="F466" s="77"/>
      <c r="G466" s="73"/>
      <c r="H466"/>
      <c r="I466" s="17"/>
    </row>
    <row r="467" spans="2:9" s="1" customFormat="1" ht="15.75" customHeight="1" x14ac:dyDescent="0.25">
      <c r="B467" s="2"/>
      <c r="C467" s="35" t="s">
        <v>2978</v>
      </c>
      <c r="D467" s="48">
        <v>1534</v>
      </c>
      <c r="E467" s="4"/>
      <c r="F467" s="77"/>
      <c r="G467" s="73"/>
      <c r="H467"/>
      <c r="I467" s="17"/>
    </row>
    <row r="468" spans="2:9" s="1" customFormat="1" ht="15.75" customHeight="1" x14ac:dyDescent="0.25">
      <c r="B468" s="2"/>
      <c r="C468" s="35" t="s">
        <v>2977</v>
      </c>
      <c r="D468" s="48">
        <v>1399</v>
      </c>
      <c r="E468" s="4"/>
      <c r="F468" s="77"/>
      <c r="G468" s="73"/>
      <c r="H468"/>
      <c r="I468" s="17"/>
    </row>
    <row r="469" spans="2:9" s="1" customFormat="1" ht="15.75" customHeight="1" x14ac:dyDescent="0.25">
      <c r="B469" s="2"/>
      <c r="C469" s="35" t="s">
        <v>2976</v>
      </c>
      <c r="D469" s="48">
        <v>2952</v>
      </c>
      <c r="E469" s="4"/>
      <c r="F469" s="77"/>
      <c r="G469" s="73"/>
      <c r="H469"/>
      <c r="I469" s="17"/>
    </row>
    <row r="470" spans="2:9" s="1" customFormat="1" ht="15.75" customHeight="1" x14ac:dyDescent="0.25">
      <c r="B470" s="2"/>
      <c r="C470" s="35" t="s">
        <v>2975</v>
      </c>
      <c r="D470" s="48">
        <v>1260</v>
      </c>
      <c r="E470" s="4"/>
      <c r="F470" s="77"/>
      <c r="G470" s="73"/>
      <c r="H470"/>
      <c r="I470" s="17"/>
    </row>
    <row r="471" spans="2:9" s="1" customFormat="1" ht="15.75" customHeight="1" x14ac:dyDescent="0.25">
      <c r="B471" s="2"/>
      <c r="C471" s="35" t="s">
        <v>2974</v>
      </c>
      <c r="D471" s="48">
        <v>2186</v>
      </c>
      <c r="E471" s="4"/>
      <c r="F471" s="77"/>
      <c r="G471" s="73"/>
      <c r="H471"/>
      <c r="I471" s="17"/>
    </row>
    <row r="472" spans="2:9" s="1" customFormat="1" ht="15.75" customHeight="1" x14ac:dyDescent="0.25">
      <c r="B472" s="2"/>
      <c r="C472" s="35" t="s">
        <v>2973</v>
      </c>
      <c r="D472" s="48">
        <v>1552</v>
      </c>
      <c r="E472" s="4"/>
      <c r="F472" s="77"/>
      <c r="G472" s="73"/>
      <c r="H472"/>
      <c r="I472" s="17"/>
    </row>
    <row r="473" spans="2:9" s="1" customFormat="1" ht="15.75" customHeight="1" x14ac:dyDescent="0.25">
      <c r="B473" s="2"/>
      <c r="C473" s="35" t="s">
        <v>2972</v>
      </c>
      <c r="D473" s="48">
        <v>621</v>
      </c>
      <c r="E473" s="4"/>
      <c r="F473" s="77"/>
      <c r="G473" s="73"/>
      <c r="H473"/>
      <c r="I473" s="17"/>
    </row>
    <row r="474" spans="2:9" s="1" customFormat="1" ht="15.75" customHeight="1" x14ac:dyDescent="0.25">
      <c r="B474" s="2"/>
      <c r="C474" s="35" t="s">
        <v>23</v>
      </c>
      <c r="D474" s="48">
        <v>1113</v>
      </c>
      <c r="E474" s="4"/>
      <c r="F474" s="77"/>
      <c r="G474" s="73"/>
      <c r="H474"/>
      <c r="I474" s="17"/>
    </row>
    <row r="475" spans="2:9" s="1" customFormat="1" ht="15.75" customHeight="1" x14ac:dyDescent="0.25">
      <c r="B475" s="2"/>
      <c r="C475" s="35" t="s">
        <v>2971</v>
      </c>
      <c r="D475" s="48">
        <v>1198</v>
      </c>
      <c r="E475" s="4"/>
      <c r="F475" s="77"/>
      <c r="G475" s="76"/>
      <c r="H475"/>
      <c r="I475" s="17"/>
    </row>
    <row r="476" spans="2:9" s="1" customFormat="1" ht="15.75" customHeight="1" x14ac:dyDescent="0.25">
      <c r="B476" s="2"/>
      <c r="C476" s="35" t="s">
        <v>2970</v>
      </c>
      <c r="D476" s="48">
        <v>1101</v>
      </c>
      <c r="E476" s="4"/>
      <c r="F476" s="77"/>
      <c r="G476" s="73"/>
      <c r="H476"/>
      <c r="I476" s="17"/>
    </row>
    <row r="477" spans="2:9" s="1" customFormat="1" ht="15.75" customHeight="1" x14ac:dyDescent="0.25">
      <c r="B477" s="2"/>
      <c r="C477" s="35" t="s">
        <v>2969</v>
      </c>
      <c r="D477" s="48">
        <v>1054</v>
      </c>
      <c r="E477" s="4"/>
      <c r="F477" s="77"/>
      <c r="G477" s="73"/>
      <c r="H477"/>
      <c r="I477" s="17"/>
    </row>
    <row r="478" spans="2:9" s="1" customFormat="1" ht="15.75" customHeight="1" x14ac:dyDescent="0.25">
      <c r="B478" s="2"/>
      <c r="C478" s="35" t="s">
        <v>2968</v>
      </c>
      <c r="D478" s="48">
        <v>2312</v>
      </c>
      <c r="E478" s="4"/>
      <c r="F478" s="77"/>
      <c r="G478" s="73"/>
      <c r="H478"/>
      <c r="I478" s="17"/>
    </row>
    <row r="479" spans="2:9" s="1" customFormat="1" ht="15.75" customHeight="1" x14ac:dyDescent="0.25">
      <c r="B479" s="2"/>
      <c r="C479" s="35" t="s">
        <v>2967</v>
      </c>
      <c r="D479" s="48">
        <v>1367</v>
      </c>
      <c r="E479" s="4"/>
      <c r="F479" s="77"/>
      <c r="G479" s="73"/>
      <c r="H479"/>
      <c r="I479" s="17"/>
    </row>
    <row r="480" spans="2:9" s="1" customFormat="1" ht="15.75" customHeight="1" x14ac:dyDescent="0.25">
      <c r="B480" s="2"/>
      <c r="C480" s="35" t="s">
        <v>2966</v>
      </c>
      <c r="D480" s="48">
        <v>2185</v>
      </c>
      <c r="E480" s="4"/>
      <c r="F480" s="77"/>
      <c r="G480" s="73"/>
      <c r="H480"/>
      <c r="I480" s="17"/>
    </row>
    <row r="481" spans="1:9" s="15" customFormat="1" ht="15.75" customHeight="1" x14ac:dyDescent="0.25">
      <c r="A481" s="1"/>
      <c r="B481" s="2"/>
      <c r="C481" s="35" t="s">
        <v>2965</v>
      </c>
      <c r="D481" s="48">
        <v>700</v>
      </c>
      <c r="E481" s="4"/>
      <c r="F481" s="77"/>
      <c r="G481" s="73"/>
      <c r="H481"/>
      <c r="I481" s="17"/>
    </row>
    <row r="482" spans="1:9" s="1" customFormat="1" ht="15.75" customHeight="1" x14ac:dyDescent="0.25">
      <c r="C482" s="35"/>
      <c r="D482" s="48"/>
      <c r="E482" s="4"/>
      <c r="F482" s="77"/>
      <c r="G482" s="73"/>
    </row>
    <row r="483" spans="1:9" s="1" customFormat="1" ht="15.75" customHeight="1" x14ac:dyDescent="0.25">
      <c r="C483" s="34" t="s">
        <v>3341</v>
      </c>
      <c r="D483" s="47">
        <f>SUM(D484:D508)</f>
        <v>148894</v>
      </c>
      <c r="E483" s="4"/>
      <c r="F483" s="77"/>
      <c r="G483" s="73"/>
      <c r="I483" s="47"/>
    </row>
    <row r="484" spans="1:9" s="1" customFormat="1" ht="15.75" customHeight="1" x14ac:dyDescent="0.25">
      <c r="B484" s="2"/>
      <c r="C484" s="35" t="s">
        <v>2394</v>
      </c>
      <c r="D484" s="48">
        <v>4371</v>
      </c>
      <c r="E484" s="4"/>
      <c r="F484" s="77"/>
      <c r="G484" s="73"/>
      <c r="H484"/>
      <c r="I484" s="17"/>
    </row>
    <row r="485" spans="1:9" s="1" customFormat="1" ht="15.75" customHeight="1" x14ac:dyDescent="0.25">
      <c r="B485" s="2"/>
      <c r="C485" s="35" t="s">
        <v>1106</v>
      </c>
      <c r="D485" s="48">
        <v>5744</v>
      </c>
      <c r="E485" s="4"/>
      <c r="F485" s="77"/>
      <c r="G485" s="73"/>
      <c r="H485"/>
      <c r="I485" s="17"/>
    </row>
    <row r="486" spans="1:9" s="1" customFormat="1" ht="15.75" customHeight="1" x14ac:dyDescent="0.25">
      <c r="B486" s="2"/>
      <c r="C486" s="35" t="s">
        <v>2964</v>
      </c>
      <c r="D486" s="48">
        <v>2640</v>
      </c>
      <c r="E486" s="4"/>
      <c r="F486" s="77"/>
      <c r="G486" s="73"/>
      <c r="H486"/>
      <c r="I486" s="17"/>
    </row>
    <row r="487" spans="1:9" s="1" customFormat="1" ht="15.75" customHeight="1" x14ac:dyDescent="0.25">
      <c r="B487" s="2"/>
      <c r="C487" s="35" t="s">
        <v>2963</v>
      </c>
      <c r="D487" s="48">
        <v>8644</v>
      </c>
      <c r="E487" s="4"/>
      <c r="F487" s="77"/>
      <c r="G487" s="73"/>
      <c r="H487"/>
      <c r="I487" s="17"/>
    </row>
    <row r="488" spans="1:9" s="1" customFormat="1" ht="15.75" customHeight="1" x14ac:dyDescent="0.25">
      <c r="B488" s="2"/>
      <c r="C488" s="35" t="s">
        <v>2962</v>
      </c>
      <c r="D488" s="48">
        <v>2028</v>
      </c>
      <c r="E488" s="4"/>
      <c r="F488" s="77"/>
      <c r="G488" s="73"/>
      <c r="H488"/>
      <c r="I488" s="17"/>
    </row>
    <row r="489" spans="1:9" s="1" customFormat="1" ht="15.75" customHeight="1" x14ac:dyDescent="0.25">
      <c r="B489" s="2"/>
      <c r="C489" s="35" t="s">
        <v>2961</v>
      </c>
      <c r="D489" s="48">
        <v>2707</v>
      </c>
      <c r="E489" s="4"/>
      <c r="F489" s="77"/>
      <c r="G489" s="76"/>
      <c r="H489"/>
      <c r="I489" s="17"/>
    </row>
    <row r="490" spans="1:9" s="1" customFormat="1" ht="15.75" customHeight="1" x14ac:dyDescent="0.25">
      <c r="B490" s="2"/>
      <c r="C490" s="35" t="s">
        <v>2960</v>
      </c>
      <c r="D490" s="48">
        <v>2648</v>
      </c>
      <c r="E490" s="4"/>
      <c r="F490" s="77"/>
      <c r="G490" s="73"/>
      <c r="H490"/>
      <c r="I490" s="17"/>
    </row>
    <row r="491" spans="1:9" s="1" customFormat="1" ht="15.75" customHeight="1" x14ac:dyDescent="0.25">
      <c r="B491" s="2"/>
      <c r="C491" s="35" t="s">
        <v>127</v>
      </c>
      <c r="D491" s="48">
        <v>4896</v>
      </c>
      <c r="E491" s="4"/>
      <c r="F491" s="77"/>
      <c r="G491" s="73"/>
      <c r="H491"/>
      <c r="I491" s="17"/>
    </row>
    <row r="492" spans="1:9" s="1" customFormat="1" ht="15.75" customHeight="1" x14ac:dyDescent="0.25">
      <c r="B492" s="2"/>
      <c r="C492" s="35" t="s">
        <v>832</v>
      </c>
      <c r="D492" s="48">
        <v>3500</v>
      </c>
      <c r="E492" s="4"/>
      <c r="F492" s="77"/>
      <c r="G492" s="73"/>
      <c r="H492"/>
      <c r="I492" s="17"/>
    </row>
    <row r="493" spans="1:9" s="1" customFormat="1" ht="15.75" customHeight="1" x14ac:dyDescent="0.25">
      <c r="B493" s="2"/>
      <c r="C493" s="35" t="s">
        <v>2959</v>
      </c>
      <c r="D493" s="48">
        <v>7150</v>
      </c>
      <c r="E493" s="4"/>
      <c r="F493" s="77"/>
      <c r="G493" s="73"/>
      <c r="H493"/>
      <c r="I493" s="17"/>
    </row>
    <row r="494" spans="1:9" s="1" customFormat="1" ht="15.75" customHeight="1" x14ac:dyDescent="0.25">
      <c r="B494" s="2"/>
      <c r="C494" s="35" t="s">
        <v>2958</v>
      </c>
      <c r="D494" s="48">
        <v>5862</v>
      </c>
      <c r="E494" s="4"/>
      <c r="F494" s="77"/>
      <c r="G494" s="73"/>
      <c r="H494"/>
      <c r="I494" s="17"/>
    </row>
    <row r="495" spans="1:9" s="1" customFormat="1" ht="15.75" customHeight="1" x14ac:dyDescent="0.25">
      <c r="B495" s="2"/>
      <c r="C495" s="35" t="s">
        <v>2957</v>
      </c>
      <c r="D495" s="48">
        <v>4369</v>
      </c>
      <c r="E495" s="4"/>
      <c r="F495" s="77"/>
      <c r="G495" s="73"/>
      <c r="H495"/>
      <c r="I495" s="17"/>
    </row>
    <row r="496" spans="1:9" s="1" customFormat="1" ht="15.75" customHeight="1" x14ac:dyDescent="0.25">
      <c r="B496" s="2"/>
      <c r="C496" s="35" t="s">
        <v>2956</v>
      </c>
      <c r="D496" s="48">
        <v>4673</v>
      </c>
      <c r="E496" s="4"/>
      <c r="F496" s="77"/>
      <c r="G496" s="73"/>
      <c r="H496"/>
      <c r="I496" s="17"/>
    </row>
    <row r="497" spans="1:9" s="1" customFormat="1" ht="15.75" customHeight="1" x14ac:dyDescent="0.25">
      <c r="B497" s="2"/>
      <c r="C497" s="35" t="s">
        <v>2955</v>
      </c>
      <c r="D497" s="48">
        <v>4355</v>
      </c>
      <c r="E497" s="4"/>
      <c r="F497" s="77"/>
      <c r="G497" s="73"/>
      <c r="H497"/>
      <c r="I497" s="17"/>
    </row>
    <row r="498" spans="1:9" s="1" customFormat="1" ht="15.75" customHeight="1" x14ac:dyDescent="0.25">
      <c r="B498" s="2"/>
      <c r="C498" s="35" t="s">
        <v>2954</v>
      </c>
      <c r="D498" s="48">
        <v>16334</v>
      </c>
      <c r="E498" s="4"/>
      <c r="F498" s="77"/>
      <c r="G498" s="76"/>
      <c r="H498"/>
      <c r="I498" s="17"/>
    </row>
    <row r="499" spans="1:9" s="1" customFormat="1" ht="15.75" customHeight="1" x14ac:dyDescent="0.25">
      <c r="B499" s="2"/>
      <c r="C499" s="35" t="s">
        <v>2953</v>
      </c>
      <c r="D499" s="48">
        <v>15128</v>
      </c>
      <c r="E499" s="4"/>
      <c r="F499" s="77"/>
      <c r="G499" s="73"/>
      <c r="H499"/>
      <c r="I499" s="17"/>
    </row>
    <row r="500" spans="1:9" s="1" customFormat="1" ht="15.75" customHeight="1" x14ac:dyDescent="0.25">
      <c r="B500" s="2"/>
      <c r="C500" s="35" t="s">
        <v>2952</v>
      </c>
      <c r="D500" s="48">
        <v>2493</v>
      </c>
      <c r="E500" s="4"/>
      <c r="F500" s="77"/>
      <c r="G500" s="73"/>
      <c r="H500"/>
      <c r="I500" s="17"/>
    </row>
    <row r="501" spans="1:9" s="1" customFormat="1" ht="15.75" customHeight="1" x14ac:dyDescent="0.25">
      <c r="B501" s="2"/>
      <c r="C501" s="35" t="s">
        <v>2951</v>
      </c>
      <c r="D501" s="48">
        <v>10366</v>
      </c>
      <c r="E501" s="4"/>
      <c r="F501" s="77"/>
      <c r="G501" s="73"/>
      <c r="H501"/>
      <c r="I501" s="17"/>
    </row>
    <row r="502" spans="1:9" s="1" customFormat="1" ht="15.75" customHeight="1" x14ac:dyDescent="0.25">
      <c r="B502" s="2"/>
      <c r="C502" s="35" t="s">
        <v>2950</v>
      </c>
      <c r="D502" s="48">
        <v>10015</v>
      </c>
      <c r="E502" s="4"/>
      <c r="F502" s="77"/>
      <c r="G502" s="73"/>
      <c r="H502"/>
      <c r="I502" s="17"/>
    </row>
    <row r="503" spans="1:9" s="1" customFormat="1" ht="15.75" customHeight="1" x14ac:dyDescent="0.25">
      <c r="B503" s="2"/>
      <c r="C503" s="35" t="s">
        <v>2949</v>
      </c>
      <c r="D503" s="48">
        <v>3479</v>
      </c>
      <c r="E503" s="4"/>
      <c r="F503" s="77"/>
      <c r="G503" s="73"/>
      <c r="H503"/>
      <c r="I503" s="17"/>
    </row>
    <row r="504" spans="1:9" s="1" customFormat="1" ht="15.75" customHeight="1" x14ac:dyDescent="0.25">
      <c r="B504" s="2"/>
      <c r="C504" s="35" t="s">
        <v>21</v>
      </c>
      <c r="D504" s="48">
        <v>6083</v>
      </c>
      <c r="E504" s="4"/>
      <c r="F504" s="77"/>
      <c r="G504" s="73"/>
      <c r="H504"/>
      <c r="I504" s="17"/>
    </row>
    <row r="505" spans="1:9" s="1" customFormat="1" ht="15.75" customHeight="1" x14ac:dyDescent="0.25">
      <c r="B505" s="2"/>
      <c r="C505" s="35" t="s">
        <v>270</v>
      </c>
      <c r="D505" s="48">
        <v>4617</v>
      </c>
      <c r="E505" s="4"/>
      <c r="F505" s="77"/>
      <c r="G505" s="73"/>
      <c r="H505"/>
      <c r="I505" s="17"/>
    </row>
    <row r="506" spans="1:9" s="1" customFormat="1" ht="15.75" customHeight="1" x14ac:dyDescent="0.25">
      <c r="B506" s="2"/>
      <c r="C506" s="35" t="s">
        <v>2948</v>
      </c>
      <c r="D506" s="48">
        <v>3143</v>
      </c>
      <c r="E506" s="4"/>
      <c r="F506" s="77"/>
      <c r="G506" s="73"/>
      <c r="H506"/>
      <c r="I506" s="17"/>
    </row>
    <row r="507" spans="1:9" s="1" customFormat="1" ht="15.75" customHeight="1" x14ac:dyDescent="0.25">
      <c r="B507" s="2"/>
      <c r="C507" s="35" t="s">
        <v>2947</v>
      </c>
      <c r="D507" s="48">
        <v>6061</v>
      </c>
      <c r="E507" s="4"/>
      <c r="F507" s="77"/>
      <c r="G507" s="73"/>
      <c r="H507"/>
      <c r="I507" s="17"/>
    </row>
    <row r="508" spans="1:9" s="15" customFormat="1" ht="15.75" customHeight="1" x14ac:dyDescent="0.25">
      <c r="A508" s="1"/>
      <c r="B508" s="2"/>
      <c r="C508" s="35" t="s">
        <v>2946</v>
      </c>
      <c r="D508" s="48">
        <v>7588</v>
      </c>
      <c r="E508" s="4"/>
      <c r="F508" s="77"/>
      <c r="G508" s="73"/>
      <c r="H508"/>
      <c r="I508" s="17"/>
    </row>
    <row r="509" spans="1:9" s="1" customFormat="1" ht="15.75" customHeight="1" x14ac:dyDescent="0.25">
      <c r="C509" s="35"/>
      <c r="D509" s="48"/>
      <c r="E509" s="4"/>
      <c r="F509" s="77"/>
      <c r="G509" s="73"/>
    </row>
    <row r="510" spans="1:9" s="1" customFormat="1" ht="15.75" customHeight="1" x14ac:dyDescent="0.25">
      <c r="C510" s="35"/>
      <c r="D510" s="48"/>
      <c r="E510" s="4"/>
      <c r="F510" s="77"/>
      <c r="G510" s="73"/>
    </row>
    <row r="511" spans="1:9" s="1" customFormat="1" ht="15.75" customHeight="1" x14ac:dyDescent="0.25">
      <c r="C511" s="34" t="s">
        <v>3342</v>
      </c>
      <c r="D511" s="47">
        <f>SUM(D512:D529)</f>
        <v>132650</v>
      </c>
      <c r="E511" s="4"/>
      <c r="F511" s="77"/>
      <c r="G511" s="73"/>
      <c r="I511" s="47"/>
    </row>
    <row r="512" spans="1:9" s="1" customFormat="1" ht="15.75" customHeight="1" x14ac:dyDescent="0.25">
      <c r="B512" s="2"/>
      <c r="C512" s="35" t="s">
        <v>2945</v>
      </c>
      <c r="D512" s="48">
        <v>5784</v>
      </c>
      <c r="E512" s="4"/>
      <c r="F512" s="77"/>
      <c r="G512" s="73"/>
      <c r="H512"/>
      <c r="I512" s="17"/>
    </row>
    <row r="513" spans="1:9" s="1" customFormat="1" ht="15.75" customHeight="1" x14ac:dyDescent="0.25">
      <c r="B513" s="2"/>
      <c r="C513" s="35" t="s">
        <v>3349</v>
      </c>
      <c r="D513" s="48">
        <v>10962</v>
      </c>
      <c r="E513" s="4"/>
      <c r="F513" s="77"/>
      <c r="G513" s="73"/>
      <c r="H513"/>
      <c r="I513" s="17"/>
    </row>
    <row r="514" spans="1:9" s="1" customFormat="1" ht="15.75" customHeight="1" x14ac:dyDescent="0.25">
      <c r="B514" s="2"/>
      <c r="C514" s="35" t="s">
        <v>3348</v>
      </c>
      <c r="D514" s="48">
        <v>14234</v>
      </c>
      <c r="E514" s="4"/>
      <c r="F514" s="77"/>
      <c r="G514" s="73"/>
      <c r="H514"/>
      <c r="I514" s="17"/>
    </row>
    <row r="515" spans="1:9" s="1" customFormat="1" ht="15.75" customHeight="1" x14ac:dyDescent="0.25">
      <c r="B515" s="2"/>
      <c r="C515" s="35" t="s">
        <v>1776</v>
      </c>
      <c r="D515" s="48">
        <v>2157</v>
      </c>
      <c r="E515" s="4"/>
      <c r="F515" s="77"/>
      <c r="G515" s="73"/>
      <c r="H515"/>
      <c r="I515" s="17"/>
    </row>
    <row r="516" spans="1:9" s="1" customFormat="1" ht="15.75" customHeight="1" x14ac:dyDescent="0.25">
      <c r="B516" s="2"/>
      <c r="C516" s="35" t="s">
        <v>75</v>
      </c>
      <c r="D516" s="48">
        <v>10746</v>
      </c>
      <c r="E516" s="4"/>
      <c r="F516" s="77"/>
      <c r="G516" s="73"/>
      <c r="H516"/>
      <c r="I516" s="17"/>
    </row>
    <row r="517" spans="1:9" s="1" customFormat="1" ht="15.75" customHeight="1" x14ac:dyDescent="0.25">
      <c r="B517" s="2"/>
      <c r="C517" s="35" t="s">
        <v>2944</v>
      </c>
      <c r="D517" s="48">
        <v>3816</v>
      </c>
      <c r="E517" s="4"/>
      <c r="F517" s="77"/>
      <c r="G517" s="73"/>
      <c r="H517"/>
      <c r="I517" s="17"/>
    </row>
    <row r="518" spans="1:9" s="1" customFormat="1" ht="15.75" customHeight="1" x14ac:dyDescent="0.25">
      <c r="B518" s="2"/>
      <c r="C518" s="35" t="s">
        <v>2943</v>
      </c>
      <c r="D518" s="48">
        <v>9345</v>
      </c>
      <c r="E518" s="4"/>
      <c r="F518" s="77"/>
      <c r="G518" s="73"/>
      <c r="H518"/>
      <c r="I518" s="17"/>
    </row>
    <row r="519" spans="1:9" s="1" customFormat="1" ht="15.75" customHeight="1" x14ac:dyDescent="0.25">
      <c r="B519" s="2"/>
      <c r="C519" s="35" t="s">
        <v>2873</v>
      </c>
      <c r="D519" s="48">
        <v>10616</v>
      </c>
      <c r="E519" s="4"/>
      <c r="F519" s="77"/>
      <c r="G519" s="76"/>
      <c r="H519"/>
      <c r="I519" s="17"/>
    </row>
    <row r="520" spans="1:9" s="1" customFormat="1" ht="15.75" customHeight="1" x14ac:dyDescent="0.25">
      <c r="B520" s="2"/>
      <c r="C520" s="35" t="s">
        <v>2872</v>
      </c>
      <c r="D520" s="48">
        <v>6488</v>
      </c>
      <c r="E520" s="4"/>
      <c r="F520" s="77"/>
      <c r="G520" s="73"/>
      <c r="H520"/>
      <c r="I520" s="17"/>
    </row>
    <row r="521" spans="1:9" s="1" customFormat="1" ht="15.75" customHeight="1" x14ac:dyDescent="0.25">
      <c r="B521" s="2"/>
      <c r="C521" s="35" t="s">
        <v>2871</v>
      </c>
      <c r="D521" s="48">
        <v>3201</v>
      </c>
      <c r="E521" s="4"/>
      <c r="F521" s="77"/>
      <c r="G521" s="73"/>
      <c r="H521"/>
      <c r="I521" s="17"/>
    </row>
    <row r="522" spans="1:9" s="1" customFormat="1" ht="15.75" customHeight="1" x14ac:dyDescent="0.25">
      <c r="B522" s="2"/>
      <c r="C522" s="35" t="s">
        <v>2870</v>
      </c>
      <c r="D522" s="48">
        <v>863</v>
      </c>
      <c r="E522" s="4"/>
      <c r="F522" s="77"/>
      <c r="G522" s="73"/>
      <c r="H522"/>
      <c r="I522" s="17"/>
    </row>
    <row r="523" spans="1:9" s="1" customFormat="1" ht="15.75" customHeight="1" x14ac:dyDescent="0.25">
      <c r="B523" s="2"/>
      <c r="C523" s="35" t="s">
        <v>2869</v>
      </c>
      <c r="D523" s="48">
        <v>7185</v>
      </c>
      <c r="E523" s="4"/>
      <c r="F523" s="77"/>
      <c r="G523" s="73"/>
      <c r="H523"/>
      <c r="I523" s="17"/>
    </row>
    <row r="524" spans="1:9" s="1" customFormat="1" ht="15.75" customHeight="1" x14ac:dyDescent="0.25">
      <c r="B524" s="2"/>
      <c r="C524" s="35" t="s">
        <v>2868</v>
      </c>
      <c r="D524" s="48">
        <v>5364</v>
      </c>
      <c r="E524" s="4"/>
      <c r="F524" s="77"/>
      <c r="G524" s="73"/>
      <c r="H524"/>
      <c r="I524" s="17"/>
    </row>
    <row r="525" spans="1:9" s="1" customFormat="1" ht="15.75" customHeight="1" x14ac:dyDescent="0.25">
      <c r="B525" s="2"/>
      <c r="C525" s="35" t="s">
        <v>2942</v>
      </c>
      <c r="D525" s="48">
        <v>5769</v>
      </c>
      <c r="E525" s="4"/>
      <c r="F525" s="77"/>
      <c r="G525" s="73"/>
      <c r="H525"/>
      <c r="I525" s="17"/>
    </row>
    <row r="526" spans="1:9" s="1" customFormat="1" ht="15.75" customHeight="1" x14ac:dyDescent="0.25">
      <c r="B526" s="2"/>
      <c r="C526" s="35" t="s">
        <v>2941</v>
      </c>
      <c r="D526" s="48">
        <v>6084</v>
      </c>
      <c r="E526" s="4"/>
      <c r="F526" s="77"/>
      <c r="G526" s="73"/>
      <c r="H526"/>
      <c r="I526" s="17"/>
    </row>
    <row r="527" spans="1:9" s="1" customFormat="1" ht="15.75" customHeight="1" x14ac:dyDescent="0.25">
      <c r="B527" s="2"/>
      <c r="C527" s="35" t="s">
        <v>30</v>
      </c>
      <c r="D527" s="48">
        <v>10596</v>
      </c>
      <c r="E527" s="4"/>
      <c r="F527" s="77"/>
      <c r="G527" s="73"/>
      <c r="H527"/>
      <c r="I527" s="17"/>
    </row>
    <row r="528" spans="1:9" s="15" customFormat="1" ht="15.75" customHeight="1" x14ac:dyDescent="0.25">
      <c r="A528" s="1"/>
      <c r="B528" s="2"/>
      <c r="C528" s="35" t="s">
        <v>21</v>
      </c>
      <c r="D528" s="48">
        <v>16775</v>
      </c>
      <c r="E528" s="4"/>
      <c r="F528" s="77"/>
      <c r="G528" s="73"/>
      <c r="H528"/>
      <c r="I528" s="17"/>
    </row>
    <row r="529" spans="1:9" s="1" customFormat="1" ht="15.75" customHeight="1" x14ac:dyDescent="0.25">
      <c r="B529" s="2"/>
      <c r="C529" s="35" t="s">
        <v>9</v>
      </c>
      <c r="D529" s="48">
        <v>2665</v>
      </c>
      <c r="E529" s="4"/>
      <c r="F529" s="77"/>
      <c r="G529" s="73"/>
      <c r="H529"/>
      <c r="I529" s="17"/>
    </row>
    <row r="530" spans="1:9" s="1" customFormat="1" ht="15.75" customHeight="1" x14ac:dyDescent="0.25">
      <c r="C530" s="35"/>
      <c r="D530" s="48"/>
      <c r="E530" s="4"/>
      <c r="F530" s="77"/>
      <c r="G530" s="73"/>
    </row>
    <row r="531" spans="1:9" s="1" customFormat="1" ht="15.75" customHeight="1" x14ac:dyDescent="0.25">
      <c r="C531" s="34" t="s">
        <v>2821</v>
      </c>
      <c r="D531" s="47">
        <f>SUM(D532:D541)</f>
        <v>24177</v>
      </c>
      <c r="E531" s="4"/>
      <c r="F531" s="77"/>
      <c r="G531" s="76"/>
      <c r="I531" s="47"/>
    </row>
    <row r="532" spans="1:9" s="1" customFormat="1" ht="15.75" customHeight="1" x14ac:dyDescent="0.25">
      <c r="B532" s="2"/>
      <c r="C532" s="35" t="s">
        <v>2940</v>
      </c>
      <c r="D532" s="48">
        <v>1520</v>
      </c>
      <c r="E532" s="4"/>
      <c r="F532" s="77"/>
      <c r="G532" s="73"/>
      <c r="H532"/>
      <c r="I532" s="17"/>
    </row>
    <row r="533" spans="1:9" s="1" customFormat="1" ht="15.75" customHeight="1" x14ac:dyDescent="0.25">
      <c r="B533" s="2"/>
      <c r="C533" s="35" t="s">
        <v>2939</v>
      </c>
      <c r="D533" s="48">
        <v>2959</v>
      </c>
      <c r="E533" s="4"/>
      <c r="F533" s="77"/>
      <c r="G533" s="73"/>
      <c r="H533"/>
      <c r="I533" s="17"/>
    </row>
    <row r="534" spans="1:9" s="1" customFormat="1" ht="15.75" customHeight="1" x14ac:dyDescent="0.25">
      <c r="B534" s="2"/>
      <c r="C534" s="35" t="s">
        <v>310</v>
      </c>
      <c r="D534" s="48">
        <v>1212</v>
      </c>
      <c r="E534" s="4"/>
      <c r="F534" s="77"/>
      <c r="G534" s="73"/>
      <c r="H534"/>
      <c r="I534" s="17"/>
    </row>
    <row r="535" spans="1:9" s="1" customFormat="1" ht="15.75" customHeight="1" x14ac:dyDescent="0.25">
      <c r="B535" s="2"/>
      <c r="C535" s="35" t="s">
        <v>2880</v>
      </c>
      <c r="D535" s="48">
        <v>1397</v>
      </c>
      <c r="E535" s="4"/>
      <c r="F535" s="77"/>
      <c r="G535" s="73"/>
      <c r="H535"/>
      <c r="I535" s="17"/>
    </row>
    <row r="536" spans="1:9" s="1" customFormat="1" ht="15.75" customHeight="1" x14ac:dyDescent="0.25">
      <c r="B536" s="2"/>
      <c r="C536" s="35" t="s">
        <v>2938</v>
      </c>
      <c r="D536" s="48">
        <v>1155</v>
      </c>
      <c r="E536" s="4"/>
      <c r="F536" s="77"/>
      <c r="G536" s="73"/>
      <c r="H536"/>
      <c r="I536" s="17"/>
    </row>
    <row r="537" spans="1:9" s="1" customFormat="1" ht="15.75" customHeight="1" x14ac:dyDescent="0.25">
      <c r="B537" s="2"/>
      <c r="C537" s="35" t="s">
        <v>2</v>
      </c>
      <c r="D537" s="48">
        <v>7315</v>
      </c>
      <c r="E537" s="4"/>
      <c r="F537" s="77"/>
      <c r="G537" s="73"/>
      <c r="H537"/>
      <c r="I537" s="17"/>
    </row>
    <row r="538" spans="1:9" s="1" customFormat="1" ht="15.75" customHeight="1" x14ac:dyDescent="0.25">
      <c r="B538" s="2"/>
      <c r="C538" s="35" t="s">
        <v>2203</v>
      </c>
      <c r="D538" s="48">
        <v>2777</v>
      </c>
      <c r="E538" s="4"/>
      <c r="F538" s="77"/>
      <c r="G538" s="73"/>
      <c r="H538"/>
      <c r="I538" s="17"/>
    </row>
    <row r="539" spans="1:9" s="1" customFormat="1" ht="15.75" customHeight="1" x14ac:dyDescent="0.25">
      <c r="B539" s="2"/>
      <c r="C539" s="35" t="s">
        <v>2937</v>
      </c>
      <c r="D539" s="48">
        <v>2650</v>
      </c>
      <c r="E539" s="4"/>
      <c r="F539" s="77"/>
      <c r="G539" s="73"/>
      <c r="H539"/>
      <c r="I539" s="17"/>
    </row>
    <row r="540" spans="1:9" s="15" customFormat="1" ht="15.75" customHeight="1" x14ac:dyDescent="0.25">
      <c r="A540" s="1"/>
      <c r="B540" s="2"/>
      <c r="C540" s="35" t="s">
        <v>2936</v>
      </c>
      <c r="D540" s="48">
        <v>2292</v>
      </c>
      <c r="E540" s="4"/>
      <c r="F540" s="77"/>
      <c r="G540" s="73"/>
      <c r="H540"/>
      <c r="I540" s="17"/>
    </row>
    <row r="541" spans="1:9" s="1" customFormat="1" ht="15.75" customHeight="1" x14ac:dyDescent="0.25">
      <c r="B541" s="2"/>
      <c r="C541" s="35" t="s">
        <v>2935</v>
      </c>
      <c r="D541" s="48">
        <v>900</v>
      </c>
      <c r="E541" s="4"/>
      <c r="F541" s="77"/>
      <c r="G541" s="73"/>
      <c r="H541"/>
      <c r="I541" s="17"/>
    </row>
    <row r="542" spans="1:9" s="1" customFormat="1" ht="15.75" customHeight="1" x14ac:dyDescent="0.25">
      <c r="C542" s="35"/>
      <c r="D542" s="48"/>
      <c r="E542" s="4"/>
      <c r="F542" s="77"/>
      <c r="G542" s="73"/>
    </row>
    <row r="543" spans="1:9" s="1" customFormat="1" ht="15.75" customHeight="1" x14ac:dyDescent="0.25">
      <c r="C543" s="34" t="s">
        <v>3343</v>
      </c>
      <c r="D543" s="47">
        <f>SUM(D544:D559)</f>
        <v>130478</v>
      </c>
      <c r="E543" s="4"/>
      <c r="F543" s="77"/>
      <c r="G543" s="73"/>
      <c r="I543" s="47"/>
    </row>
    <row r="544" spans="1:9" s="1" customFormat="1" ht="15.75" customHeight="1" x14ac:dyDescent="0.25">
      <c r="B544" s="2"/>
      <c r="C544" s="35" t="s">
        <v>1023</v>
      </c>
      <c r="D544" s="48">
        <v>5749</v>
      </c>
      <c r="E544" s="4"/>
      <c r="F544" s="77"/>
      <c r="G544" s="73"/>
      <c r="H544"/>
      <c r="I544" s="17"/>
    </row>
    <row r="545" spans="1:9" s="1" customFormat="1" ht="15.75" customHeight="1" x14ac:dyDescent="0.25">
      <c r="B545" s="2"/>
      <c r="C545" s="35" t="s">
        <v>2873</v>
      </c>
      <c r="D545" s="48">
        <v>1135</v>
      </c>
      <c r="E545" s="4"/>
      <c r="F545" s="77"/>
      <c r="G545" s="73"/>
      <c r="H545"/>
      <c r="I545" s="17"/>
    </row>
    <row r="546" spans="1:9" s="1" customFormat="1" ht="15.75" customHeight="1" x14ac:dyDescent="0.25">
      <c r="B546" s="2"/>
      <c r="C546" s="35" t="s">
        <v>2872</v>
      </c>
      <c r="D546" s="48">
        <v>2625</v>
      </c>
      <c r="E546" s="4"/>
      <c r="F546" s="77"/>
      <c r="G546" s="73"/>
      <c r="H546"/>
      <c r="I546" s="17"/>
    </row>
    <row r="547" spans="1:9" s="1" customFormat="1" ht="15.75" customHeight="1" x14ac:dyDescent="0.25">
      <c r="B547" s="2"/>
      <c r="C547" s="35" t="s">
        <v>2871</v>
      </c>
      <c r="D547" s="48">
        <v>865</v>
      </c>
      <c r="E547" s="4"/>
      <c r="F547" s="77"/>
      <c r="G547" s="73"/>
      <c r="H547"/>
      <c r="I547" s="17"/>
    </row>
    <row r="548" spans="1:9" s="1" customFormat="1" ht="15.75" customHeight="1" x14ac:dyDescent="0.25">
      <c r="B548" s="2"/>
      <c r="C548" s="35" t="s">
        <v>2870</v>
      </c>
      <c r="D548" s="48">
        <v>4050</v>
      </c>
      <c r="E548" s="4"/>
      <c r="F548" s="77"/>
      <c r="G548" s="73"/>
      <c r="H548"/>
      <c r="I548" s="17"/>
    </row>
    <row r="549" spans="1:9" s="1" customFormat="1" ht="15.75" customHeight="1" x14ac:dyDescent="0.25">
      <c r="B549" s="2"/>
      <c r="C549" s="35" t="s">
        <v>2869</v>
      </c>
      <c r="D549" s="48">
        <v>8226</v>
      </c>
      <c r="E549" s="4"/>
      <c r="F549" s="77"/>
      <c r="G549" s="73"/>
      <c r="H549"/>
      <c r="I549" s="17"/>
    </row>
    <row r="550" spans="1:9" s="1" customFormat="1" ht="15.75" customHeight="1" x14ac:dyDescent="0.25">
      <c r="B550" s="2"/>
      <c r="C550" s="35" t="s">
        <v>2934</v>
      </c>
      <c r="D550" s="48">
        <v>6599</v>
      </c>
      <c r="E550" s="4"/>
      <c r="F550" s="77"/>
      <c r="G550" s="73"/>
      <c r="H550"/>
      <c r="I550" s="17"/>
    </row>
    <row r="551" spans="1:9" s="1" customFormat="1" ht="15.75" customHeight="1" x14ac:dyDescent="0.25">
      <c r="B551" s="2"/>
      <c r="C551" s="35" t="s">
        <v>2933</v>
      </c>
      <c r="D551" s="48">
        <v>18069</v>
      </c>
      <c r="E551" s="4"/>
      <c r="F551" s="77"/>
      <c r="G551" s="73"/>
      <c r="H551"/>
      <c r="I551" s="17"/>
    </row>
    <row r="552" spans="1:9" s="1" customFormat="1" ht="15.75" customHeight="1" x14ac:dyDescent="0.25">
      <c r="B552" s="2"/>
      <c r="C552" s="35" t="s">
        <v>2932</v>
      </c>
      <c r="D552" s="48">
        <v>11064</v>
      </c>
      <c r="E552" s="4"/>
      <c r="F552" s="77"/>
      <c r="G552" s="73"/>
      <c r="H552"/>
      <c r="I552" s="17"/>
    </row>
    <row r="553" spans="1:9" s="1" customFormat="1" ht="15.75" customHeight="1" x14ac:dyDescent="0.25">
      <c r="B553" s="2"/>
      <c r="C553" s="35" t="s">
        <v>2931</v>
      </c>
      <c r="D553" s="48">
        <v>15989</v>
      </c>
      <c r="E553" s="4"/>
      <c r="F553" s="77"/>
      <c r="G553" s="73"/>
      <c r="H553"/>
      <c r="I553" s="17"/>
    </row>
    <row r="554" spans="1:9" s="1" customFormat="1" ht="15.75" customHeight="1" x14ac:dyDescent="0.25">
      <c r="B554" s="2"/>
      <c r="C554" s="35" t="s">
        <v>2930</v>
      </c>
      <c r="D554" s="48">
        <v>6962</v>
      </c>
      <c r="E554" s="4"/>
      <c r="F554" s="77"/>
      <c r="G554" s="73"/>
      <c r="H554"/>
      <c r="I554" s="17"/>
    </row>
    <row r="555" spans="1:9" s="1" customFormat="1" ht="15.75" customHeight="1" x14ac:dyDescent="0.25">
      <c r="B555" s="2"/>
      <c r="C555" s="35" t="s">
        <v>2929</v>
      </c>
      <c r="D555" s="48">
        <v>9830</v>
      </c>
      <c r="E555" s="4"/>
      <c r="F555" s="77"/>
      <c r="G555" s="73"/>
      <c r="H555"/>
      <c r="I555" s="17"/>
    </row>
    <row r="556" spans="1:9" s="1" customFormat="1" ht="15.75" customHeight="1" x14ac:dyDescent="0.25">
      <c r="B556" s="2"/>
      <c r="C556" s="35" t="s">
        <v>2928</v>
      </c>
      <c r="D556" s="48">
        <v>18581</v>
      </c>
      <c r="E556" s="4"/>
      <c r="F556" s="77"/>
      <c r="G556" s="73"/>
      <c r="H556"/>
      <c r="I556" s="17"/>
    </row>
    <row r="557" spans="1:9" s="1" customFormat="1" ht="15.75" customHeight="1" x14ac:dyDescent="0.25">
      <c r="B557" s="2"/>
      <c r="C557" s="35" t="s">
        <v>21</v>
      </c>
      <c r="D557" s="48">
        <v>10580</v>
      </c>
      <c r="E557" s="4"/>
      <c r="F557" s="77"/>
      <c r="G557" s="73"/>
      <c r="H557"/>
      <c r="I557" s="17"/>
    </row>
    <row r="558" spans="1:9" s="15" customFormat="1" ht="15.75" customHeight="1" x14ac:dyDescent="0.25">
      <c r="A558" s="1"/>
      <c r="B558" s="2"/>
      <c r="C558" s="35" t="s">
        <v>2927</v>
      </c>
      <c r="D558" s="48">
        <v>6708</v>
      </c>
      <c r="E558" s="4"/>
      <c r="F558" s="77"/>
      <c r="G558" s="73"/>
      <c r="H558"/>
      <c r="I558" s="17"/>
    </row>
    <row r="559" spans="1:9" s="1" customFormat="1" ht="15.75" customHeight="1" x14ac:dyDescent="0.25">
      <c r="B559" s="2"/>
      <c r="C559" s="35" t="s">
        <v>141</v>
      </c>
      <c r="D559" s="48">
        <v>3446</v>
      </c>
      <c r="E559" s="4"/>
      <c r="F559" s="77"/>
      <c r="G559" s="73"/>
      <c r="H559"/>
      <c r="I559" s="17"/>
    </row>
    <row r="560" spans="1:9" s="1" customFormat="1" ht="15.75" customHeight="1" x14ac:dyDescent="0.25">
      <c r="C560" s="35"/>
      <c r="D560" s="48"/>
      <c r="E560" s="4"/>
      <c r="F560" s="77"/>
      <c r="G560" s="73"/>
    </row>
    <row r="561" spans="2:9" s="1" customFormat="1" ht="15.75" customHeight="1" x14ac:dyDescent="0.25">
      <c r="C561" s="34" t="s">
        <v>2926</v>
      </c>
      <c r="D561" s="47">
        <f>SUM(D562:D578)</f>
        <v>72448</v>
      </c>
      <c r="E561" s="4"/>
      <c r="F561" s="77"/>
      <c r="G561" s="73"/>
      <c r="I561" s="47"/>
    </row>
    <row r="562" spans="2:9" s="1" customFormat="1" ht="15.75" customHeight="1" x14ac:dyDescent="0.25">
      <c r="B562" s="2"/>
      <c r="C562" s="35" t="s">
        <v>32</v>
      </c>
      <c r="D562" s="48">
        <v>248</v>
      </c>
      <c r="E562" s="4"/>
      <c r="F562" s="77"/>
      <c r="G562" s="73"/>
      <c r="H562"/>
      <c r="I562" s="17"/>
    </row>
    <row r="563" spans="2:9" s="1" customFormat="1" ht="15.75" customHeight="1" x14ac:dyDescent="0.25">
      <c r="B563" s="2"/>
      <c r="C563" s="35" t="s">
        <v>33</v>
      </c>
      <c r="D563" s="48">
        <v>4087</v>
      </c>
      <c r="E563" s="4"/>
      <c r="F563" s="77"/>
      <c r="G563" s="73"/>
      <c r="H563"/>
      <c r="I563" s="17"/>
    </row>
    <row r="564" spans="2:9" s="1" customFormat="1" ht="15.75" customHeight="1" x14ac:dyDescent="0.25">
      <c r="B564" s="2"/>
      <c r="C564" s="35" t="s">
        <v>34</v>
      </c>
      <c r="D564" s="48">
        <v>1872</v>
      </c>
      <c r="E564" s="4"/>
      <c r="F564" s="77"/>
      <c r="G564" s="73"/>
      <c r="H564"/>
      <c r="I564" s="17"/>
    </row>
    <row r="565" spans="2:9" s="1" customFormat="1" ht="15.75" customHeight="1" x14ac:dyDescent="0.25">
      <c r="B565" s="2"/>
      <c r="C565" s="35" t="s">
        <v>35</v>
      </c>
      <c r="D565" s="48">
        <v>2949</v>
      </c>
      <c r="E565" s="4"/>
      <c r="F565" s="77"/>
      <c r="G565" s="73"/>
      <c r="H565"/>
      <c r="I565" s="17"/>
    </row>
    <row r="566" spans="2:9" s="1" customFormat="1" ht="15.75" customHeight="1" x14ac:dyDescent="0.25">
      <c r="B566" s="2"/>
      <c r="C566" s="35" t="s">
        <v>36</v>
      </c>
      <c r="D566" s="48">
        <v>3154</v>
      </c>
      <c r="E566" s="4"/>
      <c r="F566" s="77"/>
      <c r="G566" s="73"/>
      <c r="H566"/>
      <c r="I566" s="17"/>
    </row>
    <row r="567" spans="2:9" s="1" customFormat="1" ht="15.75" customHeight="1" x14ac:dyDescent="0.25">
      <c r="B567" s="2"/>
      <c r="C567" s="35" t="s">
        <v>2925</v>
      </c>
      <c r="D567" s="48">
        <v>4460</v>
      </c>
      <c r="E567" s="4"/>
      <c r="F567" s="77"/>
      <c r="G567" s="73"/>
      <c r="H567"/>
      <c r="I567" s="17"/>
    </row>
    <row r="568" spans="2:9" s="1" customFormat="1" ht="15.75" customHeight="1" x14ac:dyDescent="0.25">
      <c r="B568" s="2"/>
      <c r="C568" s="35" t="s">
        <v>2924</v>
      </c>
      <c r="D568" s="48">
        <v>7737</v>
      </c>
      <c r="E568" s="4"/>
      <c r="F568" s="77"/>
      <c r="G568" s="73"/>
      <c r="H568"/>
      <c r="I568" s="17"/>
    </row>
    <row r="569" spans="2:9" s="1" customFormat="1" ht="15.75" customHeight="1" x14ac:dyDescent="0.25">
      <c r="B569" s="2"/>
      <c r="C569" s="35" t="s">
        <v>2923</v>
      </c>
      <c r="D569" s="48">
        <v>5181</v>
      </c>
      <c r="E569" s="4"/>
      <c r="F569" s="77"/>
      <c r="G569" s="73"/>
      <c r="H569"/>
      <c r="I569" s="17"/>
    </row>
    <row r="570" spans="2:9" s="1" customFormat="1" ht="15.75" customHeight="1" x14ac:dyDescent="0.25">
      <c r="B570" s="2"/>
      <c r="C570" s="35" t="s">
        <v>2922</v>
      </c>
      <c r="D570" s="48">
        <v>4921</v>
      </c>
      <c r="E570" s="4"/>
      <c r="F570" s="77"/>
      <c r="G570" s="73"/>
      <c r="H570"/>
      <c r="I570" s="17"/>
    </row>
    <row r="571" spans="2:9" s="1" customFormat="1" ht="15.75" customHeight="1" x14ac:dyDescent="0.25">
      <c r="B571" s="2"/>
      <c r="C571" s="35" t="s">
        <v>2921</v>
      </c>
      <c r="D571" s="48">
        <v>3702</v>
      </c>
      <c r="E571" s="4"/>
      <c r="F571" s="77"/>
      <c r="G571" s="73"/>
      <c r="H571"/>
      <c r="I571" s="17"/>
    </row>
    <row r="572" spans="2:9" s="1" customFormat="1" ht="15.75" customHeight="1" x14ac:dyDescent="0.25">
      <c r="B572" s="2"/>
      <c r="C572" s="35" t="s">
        <v>2920</v>
      </c>
      <c r="D572" s="48">
        <v>6544</v>
      </c>
      <c r="E572" s="4"/>
      <c r="F572" s="77"/>
      <c r="G572" s="73"/>
      <c r="H572"/>
      <c r="I572" s="17"/>
    </row>
    <row r="573" spans="2:9" s="1" customFormat="1" ht="15.75" customHeight="1" x14ac:dyDescent="0.25">
      <c r="B573" s="2"/>
      <c r="C573" s="35" t="s">
        <v>2919</v>
      </c>
      <c r="D573" s="48">
        <v>3652</v>
      </c>
      <c r="E573" s="4"/>
      <c r="F573" s="77"/>
      <c r="G573" s="73"/>
      <c r="H573"/>
      <c r="I573" s="17"/>
    </row>
    <row r="574" spans="2:9" s="1" customFormat="1" ht="15.75" customHeight="1" x14ac:dyDescent="0.25">
      <c r="B574" s="2"/>
      <c r="C574" s="35" t="s">
        <v>2918</v>
      </c>
      <c r="D574" s="48">
        <v>5719</v>
      </c>
      <c r="E574" s="4"/>
      <c r="F574" s="77"/>
      <c r="G574" s="73"/>
      <c r="H574"/>
      <c r="I574" s="17"/>
    </row>
    <row r="575" spans="2:9" s="1" customFormat="1" ht="15.75" customHeight="1" x14ac:dyDescent="0.25">
      <c r="B575" s="2"/>
      <c r="C575" s="35" t="s">
        <v>2917</v>
      </c>
      <c r="D575" s="48">
        <v>4459</v>
      </c>
      <c r="E575" s="4"/>
      <c r="F575" s="77"/>
      <c r="G575" s="73"/>
      <c r="H575"/>
      <c r="I575" s="17"/>
    </row>
    <row r="576" spans="2:9" s="1" customFormat="1" ht="15.75" customHeight="1" x14ac:dyDescent="0.25">
      <c r="B576" s="2"/>
      <c r="C576" s="35" t="s">
        <v>2916</v>
      </c>
      <c r="D576" s="48">
        <v>5692</v>
      </c>
      <c r="E576" s="4"/>
      <c r="F576" s="77"/>
      <c r="G576" s="73"/>
      <c r="H576"/>
      <c r="I576" s="17"/>
    </row>
    <row r="577" spans="1:9" s="15" customFormat="1" ht="15.75" customHeight="1" x14ac:dyDescent="0.25">
      <c r="A577" s="1"/>
      <c r="B577" s="2"/>
      <c r="C577" s="35" t="s">
        <v>2915</v>
      </c>
      <c r="D577" s="48">
        <v>1966</v>
      </c>
      <c r="E577" s="4"/>
      <c r="F577" s="77"/>
      <c r="G577" s="73"/>
      <c r="H577"/>
      <c r="I577" s="17"/>
    </row>
    <row r="578" spans="1:9" s="1" customFormat="1" ht="15.75" customHeight="1" x14ac:dyDescent="0.25">
      <c r="B578" s="2"/>
      <c r="C578" s="35" t="s">
        <v>6</v>
      </c>
      <c r="D578" s="48">
        <v>6105</v>
      </c>
      <c r="E578" s="4"/>
      <c r="F578" s="77"/>
      <c r="G578" s="73"/>
      <c r="H578"/>
      <c r="I578" s="17"/>
    </row>
    <row r="579" spans="1:9" s="1" customFormat="1" ht="15.75" customHeight="1" x14ac:dyDescent="0.25">
      <c r="C579" s="35"/>
      <c r="D579" s="48"/>
      <c r="E579" s="4"/>
      <c r="F579" s="77"/>
      <c r="G579" s="73"/>
    </row>
    <row r="580" spans="1:9" s="1" customFormat="1" ht="15.75" customHeight="1" x14ac:dyDescent="0.25">
      <c r="C580" s="34" t="s">
        <v>2914</v>
      </c>
      <c r="D580" s="47">
        <f>SUM(D581:D607)</f>
        <v>108909</v>
      </c>
      <c r="E580" s="4"/>
      <c r="F580" s="77"/>
      <c r="G580" s="73"/>
      <c r="I580" s="47"/>
    </row>
    <row r="581" spans="1:9" s="1" customFormat="1" ht="15.75" customHeight="1" x14ac:dyDescent="0.25">
      <c r="B581" s="2"/>
      <c r="C581" s="35" t="s">
        <v>472</v>
      </c>
      <c r="D581" s="48">
        <v>3197</v>
      </c>
      <c r="E581" s="4"/>
      <c r="F581" s="77"/>
      <c r="G581" s="73"/>
      <c r="H581"/>
      <c r="I581" s="17"/>
    </row>
    <row r="582" spans="1:9" s="1" customFormat="1" ht="15.75" customHeight="1" x14ac:dyDescent="0.25">
      <c r="B582" s="2"/>
      <c r="C582" s="35" t="s">
        <v>1949</v>
      </c>
      <c r="D582" s="48">
        <v>4275</v>
      </c>
      <c r="E582" s="4"/>
      <c r="F582" s="77"/>
      <c r="G582" s="73"/>
      <c r="H582"/>
      <c r="I582" s="17"/>
    </row>
    <row r="583" spans="1:9" s="1" customFormat="1" ht="15.75" customHeight="1" x14ac:dyDescent="0.25">
      <c r="B583" s="2"/>
      <c r="C583" s="35" t="s">
        <v>2913</v>
      </c>
      <c r="D583" s="48">
        <v>1620</v>
      </c>
      <c r="E583" s="4"/>
      <c r="F583" s="77"/>
      <c r="G583" s="73"/>
      <c r="H583"/>
      <c r="I583" s="17"/>
    </row>
    <row r="584" spans="1:9" s="1" customFormat="1" ht="15.75" customHeight="1" x14ac:dyDescent="0.25">
      <c r="B584" s="2"/>
      <c r="C584" s="35" t="s">
        <v>2912</v>
      </c>
      <c r="D584" s="48">
        <v>927</v>
      </c>
      <c r="E584" s="4"/>
      <c r="F584" s="77"/>
      <c r="G584" s="73"/>
      <c r="H584"/>
      <c r="I584" s="17"/>
    </row>
    <row r="585" spans="1:9" s="1" customFormat="1" ht="15.75" customHeight="1" x14ac:dyDescent="0.25">
      <c r="B585" s="2"/>
      <c r="C585" s="35" t="s">
        <v>19</v>
      </c>
      <c r="D585" s="48">
        <v>12142</v>
      </c>
      <c r="E585" s="4"/>
      <c r="F585" s="77"/>
      <c r="G585" s="73"/>
      <c r="H585"/>
      <c r="I585" s="17"/>
    </row>
    <row r="586" spans="1:9" s="1" customFormat="1" ht="15.75" customHeight="1" x14ac:dyDescent="0.25">
      <c r="B586" s="2"/>
      <c r="C586" s="35" t="s">
        <v>2911</v>
      </c>
      <c r="D586" s="48">
        <v>9860</v>
      </c>
      <c r="E586" s="4"/>
      <c r="F586" s="77"/>
      <c r="G586" s="73"/>
      <c r="H586"/>
      <c r="I586" s="17"/>
    </row>
    <row r="587" spans="1:9" s="1" customFormat="1" ht="15.75" customHeight="1" x14ac:dyDescent="0.25">
      <c r="B587" s="2"/>
      <c r="C587" s="35" t="s">
        <v>2910</v>
      </c>
      <c r="D587" s="48">
        <v>4482</v>
      </c>
      <c r="E587" s="4"/>
      <c r="F587" s="77"/>
      <c r="G587" s="73"/>
      <c r="H587"/>
      <c r="I587" s="17"/>
    </row>
    <row r="588" spans="1:9" s="1" customFormat="1" ht="15.75" customHeight="1" x14ac:dyDescent="0.25">
      <c r="B588" s="2"/>
      <c r="C588" s="35" t="s">
        <v>2909</v>
      </c>
      <c r="D588" s="48">
        <v>764</v>
      </c>
      <c r="E588" s="4"/>
      <c r="F588" s="77"/>
      <c r="G588" s="73"/>
      <c r="H588"/>
      <c r="I588" s="17"/>
    </row>
    <row r="589" spans="1:9" s="1" customFormat="1" ht="15.75" customHeight="1" x14ac:dyDescent="0.25">
      <c r="B589" s="2"/>
      <c r="C589" s="35" t="s">
        <v>2908</v>
      </c>
      <c r="D589" s="48">
        <v>622</v>
      </c>
      <c r="E589" s="4"/>
      <c r="F589" s="77"/>
      <c r="G589" s="73"/>
      <c r="H589"/>
      <c r="I589" s="17"/>
    </row>
    <row r="590" spans="1:9" s="1" customFormat="1" ht="15.75" customHeight="1" x14ac:dyDescent="0.25">
      <c r="B590" s="2"/>
      <c r="C590" s="35" t="s">
        <v>2907</v>
      </c>
      <c r="D590" s="48">
        <v>12419</v>
      </c>
      <c r="E590" s="4"/>
      <c r="F590" s="77"/>
      <c r="G590" s="73"/>
      <c r="H590"/>
      <c r="I590" s="17"/>
    </row>
    <row r="591" spans="1:9" s="1" customFormat="1" ht="15.75" customHeight="1" x14ac:dyDescent="0.25">
      <c r="B591" s="2"/>
      <c r="C591" s="35" t="s">
        <v>2906</v>
      </c>
      <c r="D591" s="48">
        <v>8697</v>
      </c>
      <c r="E591" s="4"/>
      <c r="F591" s="77"/>
      <c r="G591" s="73"/>
      <c r="H591"/>
      <c r="I591" s="17"/>
    </row>
    <row r="592" spans="1:9" s="1" customFormat="1" ht="15.75" customHeight="1" x14ac:dyDescent="0.25">
      <c r="B592" s="2"/>
      <c r="C592" s="35" t="s">
        <v>2905</v>
      </c>
      <c r="D592" s="48">
        <v>2146</v>
      </c>
      <c r="E592" s="4"/>
      <c r="F592" s="77"/>
      <c r="G592" s="73"/>
      <c r="H592"/>
      <c r="I592" s="17"/>
    </row>
    <row r="593" spans="1:9" s="1" customFormat="1" ht="15.75" customHeight="1" x14ac:dyDescent="0.25">
      <c r="B593" s="2"/>
      <c r="C593" s="35" t="s">
        <v>2904</v>
      </c>
      <c r="D593" s="48">
        <v>4961</v>
      </c>
      <c r="E593" s="4"/>
      <c r="F593" s="77"/>
      <c r="G593" s="73"/>
      <c r="H593"/>
      <c r="I593" s="17"/>
    </row>
    <row r="594" spans="1:9" s="1" customFormat="1" ht="15.75" customHeight="1" x14ac:dyDescent="0.25">
      <c r="B594" s="2"/>
      <c r="C594" s="35" t="s">
        <v>2903</v>
      </c>
      <c r="D594" s="48">
        <v>8604</v>
      </c>
      <c r="E594" s="4"/>
      <c r="F594" s="77"/>
      <c r="G594" s="73"/>
      <c r="H594" s="86"/>
      <c r="I594" s="17"/>
    </row>
    <row r="595" spans="1:9" s="1" customFormat="1" ht="15.75" customHeight="1" x14ac:dyDescent="0.25">
      <c r="B595" s="2"/>
      <c r="C595" s="35" t="s">
        <v>2902</v>
      </c>
      <c r="D595" s="48">
        <v>951</v>
      </c>
      <c r="E595" s="4"/>
      <c r="F595" s="77"/>
      <c r="G595" s="73"/>
      <c r="H595" s="84"/>
      <c r="I595" s="17"/>
    </row>
    <row r="596" spans="1:9" s="1" customFormat="1" ht="15.75" customHeight="1" x14ac:dyDescent="0.25">
      <c r="B596" s="2"/>
      <c r="C596" s="35" t="s">
        <v>2901</v>
      </c>
      <c r="D596" s="48">
        <v>1580</v>
      </c>
      <c r="E596" s="4"/>
      <c r="F596" s="77"/>
      <c r="G596" s="73"/>
      <c r="H596" s="84"/>
      <c r="I596" s="17"/>
    </row>
    <row r="597" spans="1:9" s="1" customFormat="1" ht="15.75" customHeight="1" x14ac:dyDescent="0.25">
      <c r="B597" s="2"/>
      <c r="C597" s="35" t="s">
        <v>2900</v>
      </c>
      <c r="D597" s="48">
        <v>535</v>
      </c>
      <c r="E597" s="4"/>
      <c r="F597" s="77"/>
      <c r="G597" s="73"/>
      <c r="H597" s="84"/>
      <c r="I597" s="17"/>
    </row>
    <row r="598" spans="1:9" s="1" customFormat="1" ht="15.75" customHeight="1" x14ac:dyDescent="0.25">
      <c r="B598" s="2"/>
      <c r="C598" s="35" t="s">
        <v>28</v>
      </c>
      <c r="D598" s="48">
        <v>4585</v>
      </c>
      <c r="E598" s="4"/>
      <c r="F598" s="77"/>
      <c r="G598" s="73"/>
      <c r="H598" s="84"/>
      <c r="I598" s="17"/>
    </row>
    <row r="599" spans="1:9" s="1" customFormat="1" ht="15.75" customHeight="1" x14ac:dyDescent="0.25">
      <c r="B599" s="2"/>
      <c r="C599" s="35" t="s">
        <v>2899</v>
      </c>
      <c r="D599" s="48">
        <v>8565</v>
      </c>
      <c r="E599" s="4"/>
      <c r="F599" s="77"/>
      <c r="G599" s="73"/>
      <c r="H599" s="86"/>
      <c r="I599" s="17"/>
    </row>
    <row r="600" spans="1:9" s="1" customFormat="1" ht="15.75" customHeight="1" x14ac:dyDescent="0.25">
      <c r="B600" s="2"/>
      <c r="C600" s="35" t="s">
        <v>2898</v>
      </c>
      <c r="D600" s="48">
        <v>929</v>
      </c>
      <c r="E600" s="4"/>
      <c r="F600" s="77"/>
      <c r="G600" s="73"/>
      <c r="H600"/>
      <c r="I600" s="17"/>
    </row>
    <row r="601" spans="1:9" s="1" customFormat="1" ht="15.75" customHeight="1" x14ac:dyDescent="0.25">
      <c r="B601" s="2"/>
      <c r="C601" s="35" t="s">
        <v>2897</v>
      </c>
      <c r="D601" s="48">
        <v>1333</v>
      </c>
      <c r="E601" s="4"/>
      <c r="F601" s="77"/>
      <c r="G601" s="73"/>
      <c r="H601"/>
      <c r="I601" s="17"/>
    </row>
    <row r="602" spans="1:9" s="1" customFormat="1" ht="15.75" customHeight="1" x14ac:dyDescent="0.25">
      <c r="B602" s="2"/>
      <c r="C602" s="35" t="s">
        <v>2896</v>
      </c>
      <c r="D602" s="48">
        <v>441</v>
      </c>
      <c r="E602" s="4"/>
      <c r="F602" s="77"/>
      <c r="G602" s="73"/>
      <c r="H602"/>
      <c r="I602" s="17"/>
    </row>
    <row r="603" spans="1:9" s="1" customFormat="1" ht="15.75" customHeight="1" x14ac:dyDescent="0.25">
      <c r="B603" s="2"/>
      <c r="C603" s="35" t="s">
        <v>2895</v>
      </c>
      <c r="D603" s="48">
        <v>2532</v>
      </c>
      <c r="E603" s="4"/>
      <c r="F603" s="77"/>
      <c r="G603" s="73"/>
      <c r="H603"/>
      <c r="I603" s="17"/>
    </row>
    <row r="604" spans="1:9" s="1" customFormat="1" ht="15.75" customHeight="1" x14ac:dyDescent="0.25">
      <c r="B604" s="2"/>
      <c r="C604" s="35" t="s">
        <v>2894</v>
      </c>
      <c r="D604" s="48">
        <v>1378</v>
      </c>
      <c r="E604" s="4"/>
      <c r="F604" s="77"/>
      <c r="G604" s="73"/>
      <c r="H604"/>
      <c r="I604" s="17"/>
    </row>
    <row r="605" spans="1:9" s="1" customFormat="1" ht="15.75" customHeight="1" x14ac:dyDescent="0.25">
      <c r="B605" s="2"/>
      <c r="C605" s="35" t="s">
        <v>2893</v>
      </c>
      <c r="D605" s="48">
        <v>2085</v>
      </c>
      <c r="E605" s="4"/>
      <c r="F605" s="77"/>
      <c r="G605" s="73"/>
      <c r="H605"/>
      <c r="I605" s="17"/>
    </row>
    <row r="606" spans="1:9" s="15" customFormat="1" ht="15.75" customHeight="1" x14ac:dyDescent="0.25">
      <c r="A606" s="1"/>
      <c r="B606" s="2"/>
      <c r="C606" s="35" t="s">
        <v>2892</v>
      </c>
      <c r="D606" s="48">
        <v>6587</v>
      </c>
      <c r="E606" s="4"/>
      <c r="F606" s="77"/>
      <c r="G606" s="73"/>
      <c r="H606"/>
      <c r="I606" s="17"/>
    </row>
    <row r="607" spans="1:9" s="1" customFormat="1" ht="15.75" customHeight="1" x14ac:dyDescent="0.25">
      <c r="B607" s="2"/>
      <c r="C607" s="35" t="s">
        <v>2696</v>
      </c>
      <c r="D607" s="48">
        <v>2692</v>
      </c>
      <c r="E607" s="4"/>
      <c r="F607" s="77"/>
      <c r="G607" s="73"/>
      <c r="H607"/>
      <c r="I607" s="17"/>
    </row>
    <row r="608" spans="1:9" s="1" customFormat="1" ht="15.75" customHeight="1" x14ac:dyDescent="0.25">
      <c r="C608" s="35"/>
      <c r="D608" s="48"/>
      <c r="E608" s="4"/>
      <c r="F608" s="77"/>
      <c r="G608" s="73"/>
    </row>
    <row r="609" spans="1:9" s="1" customFormat="1" ht="15.75" customHeight="1" x14ac:dyDescent="0.25">
      <c r="C609" s="34" t="s">
        <v>2891</v>
      </c>
      <c r="D609" s="47">
        <f>SUM(D610:D618)</f>
        <v>43445</v>
      </c>
      <c r="E609" s="4"/>
      <c r="F609" s="77"/>
      <c r="G609" s="73"/>
      <c r="I609" s="47"/>
    </row>
    <row r="610" spans="1:9" s="1" customFormat="1" ht="15.75" customHeight="1" x14ac:dyDescent="0.25">
      <c r="B610" s="2"/>
      <c r="C610" s="35" t="s">
        <v>2890</v>
      </c>
      <c r="D610" s="48">
        <v>2861</v>
      </c>
      <c r="E610" s="4"/>
      <c r="F610" s="77"/>
      <c r="G610" s="73"/>
      <c r="H610"/>
      <c r="I610" s="17"/>
    </row>
    <row r="611" spans="1:9" s="1" customFormat="1" ht="15.75" customHeight="1" x14ac:dyDescent="0.25">
      <c r="B611" s="2"/>
      <c r="C611" s="35" t="s">
        <v>2889</v>
      </c>
      <c r="D611" s="48">
        <v>6727</v>
      </c>
      <c r="E611" s="4"/>
      <c r="F611" s="77"/>
      <c r="G611" s="73"/>
      <c r="H611"/>
      <c r="I611" s="17"/>
    </row>
    <row r="612" spans="1:9" s="1" customFormat="1" ht="15.75" customHeight="1" x14ac:dyDescent="0.25">
      <c r="B612" s="2"/>
      <c r="C612" s="35" t="s">
        <v>832</v>
      </c>
      <c r="D612" s="48">
        <v>4904</v>
      </c>
      <c r="E612" s="4"/>
      <c r="F612" s="77"/>
      <c r="G612" s="73"/>
      <c r="H612"/>
      <c r="I612" s="17"/>
    </row>
    <row r="613" spans="1:9" s="1" customFormat="1" ht="15.75" customHeight="1" x14ac:dyDescent="0.25">
      <c r="B613" s="2"/>
      <c r="C613" s="35" t="s">
        <v>2888</v>
      </c>
      <c r="D613" s="48">
        <v>2749</v>
      </c>
      <c r="E613" s="4"/>
      <c r="F613" s="77"/>
      <c r="G613" s="76"/>
      <c r="H613"/>
      <c r="I613" s="17"/>
    </row>
    <row r="614" spans="1:9" s="1" customFormat="1" ht="15.75" customHeight="1" x14ac:dyDescent="0.25">
      <c r="B614" s="2"/>
      <c r="C614" s="35" t="s">
        <v>2</v>
      </c>
      <c r="D614" s="48">
        <v>7986</v>
      </c>
      <c r="E614" s="4"/>
      <c r="F614" s="77"/>
      <c r="G614" s="73"/>
      <c r="H614"/>
      <c r="I614" s="17"/>
    </row>
    <row r="615" spans="1:9" s="1" customFormat="1" ht="15.75" customHeight="1" x14ac:dyDescent="0.25">
      <c r="B615" s="2"/>
      <c r="C615" s="35" t="s">
        <v>2887</v>
      </c>
      <c r="D615" s="48">
        <v>5520</v>
      </c>
      <c r="E615" s="4"/>
      <c r="F615" s="77"/>
      <c r="G615" s="73"/>
      <c r="H615"/>
      <c r="I615" s="17"/>
    </row>
    <row r="616" spans="1:9" s="1" customFormat="1" ht="15.75" customHeight="1" x14ac:dyDescent="0.25">
      <c r="B616" s="2"/>
      <c r="C616" s="35" t="s">
        <v>5</v>
      </c>
      <c r="D616" s="48">
        <v>5660</v>
      </c>
      <c r="E616" s="4"/>
      <c r="F616" s="77"/>
      <c r="G616" s="73"/>
      <c r="H616"/>
      <c r="I616" s="17"/>
    </row>
    <row r="617" spans="1:9" s="15" customFormat="1" ht="15.75" customHeight="1" x14ac:dyDescent="0.25">
      <c r="A617" s="1"/>
      <c r="B617" s="2"/>
      <c r="C617" s="35" t="s">
        <v>6</v>
      </c>
      <c r="D617" s="48">
        <v>3176</v>
      </c>
      <c r="E617" s="4"/>
      <c r="F617" s="77"/>
      <c r="G617" s="73"/>
      <c r="H617"/>
      <c r="I617" s="17"/>
    </row>
    <row r="618" spans="1:9" s="1" customFormat="1" ht="15.75" customHeight="1" x14ac:dyDescent="0.25">
      <c r="B618" s="2"/>
      <c r="C618" s="35" t="s">
        <v>2886</v>
      </c>
      <c r="D618" s="48">
        <v>3862</v>
      </c>
      <c r="E618" s="4"/>
      <c r="F618" s="77"/>
      <c r="G618" s="73"/>
      <c r="H618"/>
      <c r="I618" s="17"/>
    </row>
    <row r="619" spans="1:9" s="1" customFormat="1" ht="15.75" customHeight="1" x14ac:dyDescent="0.25">
      <c r="C619" s="34" t="s">
        <v>2885</v>
      </c>
      <c r="D619" s="47">
        <f>SUM(D620:D635)</f>
        <v>39996</v>
      </c>
      <c r="E619" s="4"/>
      <c r="F619" s="77"/>
      <c r="G619" s="73"/>
      <c r="I619" s="47"/>
    </row>
    <row r="620" spans="1:9" s="1" customFormat="1" ht="15.75" customHeight="1" x14ac:dyDescent="0.25">
      <c r="B620" s="2"/>
      <c r="C620" s="35" t="s">
        <v>2884</v>
      </c>
      <c r="D620" s="48">
        <v>2923</v>
      </c>
      <c r="E620" s="4"/>
      <c r="F620" s="77"/>
      <c r="G620" s="73"/>
      <c r="H620"/>
      <c r="I620" s="17"/>
    </row>
    <row r="621" spans="1:9" s="1" customFormat="1" ht="15.75" customHeight="1" x14ac:dyDescent="0.25">
      <c r="B621" s="2"/>
      <c r="C621" s="35" t="s">
        <v>2883</v>
      </c>
      <c r="D621" s="48">
        <v>1313</v>
      </c>
      <c r="E621" s="4"/>
      <c r="F621" s="77"/>
      <c r="G621" s="73"/>
      <c r="H621"/>
      <c r="I621" s="17"/>
    </row>
    <row r="622" spans="1:9" s="1" customFormat="1" ht="15.75" customHeight="1" x14ac:dyDescent="0.25">
      <c r="B622" s="2"/>
      <c r="C622" s="35" t="s">
        <v>90</v>
      </c>
      <c r="D622" s="48">
        <v>3596</v>
      </c>
      <c r="E622" s="4"/>
      <c r="F622" s="77"/>
      <c r="G622" s="73"/>
      <c r="H622"/>
      <c r="I622" s="17"/>
    </row>
    <row r="623" spans="1:9" s="1" customFormat="1" ht="15.75" customHeight="1" x14ac:dyDescent="0.25">
      <c r="B623" s="2"/>
      <c r="C623" s="35" t="s">
        <v>310</v>
      </c>
      <c r="D623" s="48">
        <v>1076</v>
      </c>
      <c r="E623" s="4"/>
      <c r="F623" s="77"/>
      <c r="G623" s="73"/>
      <c r="H623"/>
      <c r="I623" s="17"/>
    </row>
    <row r="624" spans="1:9" s="1" customFormat="1" ht="15.75" customHeight="1" x14ac:dyDescent="0.25">
      <c r="B624" s="2"/>
      <c r="C624" s="35" t="s">
        <v>2882</v>
      </c>
      <c r="D624" s="48">
        <v>1288</v>
      </c>
      <c r="E624" s="4"/>
      <c r="F624" s="77"/>
      <c r="G624" s="73"/>
      <c r="H624"/>
      <c r="I624" s="17"/>
    </row>
    <row r="625" spans="1:9" s="1" customFormat="1" ht="15.75" customHeight="1" x14ac:dyDescent="0.25">
      <c r="B625" s="2"/>
      <c r="C625" s="35" t="s">
        <v>2881</v>
      </c>
      <c r="D625" s="48">
        <v>3477</v>
      </c>
      <c r="E625" s="4"/>
      <c r="F625" s="77"/>
      <c r="G625" s="73"/>
      <c r="H625"/>
      <c r="I625" s="17"/>
    </row>
    <row r="626" spans="1:9" s="1" customFormat="1" ht="15.75" customHeight="1" x14ac:dyDescent="0.25">
      <c r="B626" s="2"/>
      <c r="C626" s="35" t="s">
        <v>2408</v>
      </c>
      <c r="D626" s="48">
        <v>840</v>
      </c>
      <c r="E626" s="4"/>
      <c r="F626" s="77"/>
      <c r="G626" s="73"/>
      <c r="H626"/>
      <c r="I626" s="17"/>
    </row>
    <row r="627" spans="1:9" s="1" customFormat="1" ht="15.75" customHeight="1" x14ac:dyDescent="0.25">
      <c r="B627" s="2"/>
      <c r="C627" s="35" t="s">
        <v>2880</v>
      </c>
      <c r="D627" s="48">
        <v>1103</v>
      </c>
      <c r="E627" s="4"/>
      <c r="F627" s="77"/>
      <c r="G627" s="73"/>
      <c r="H627"/>
      <c r="I627" s="17"/>
    </row>
    <row r="628" spans="1:9" s="1" customFormat="1" ht="15.75" customHeight="1" x14ac:dyDescent="0.25">
      <c r="B628" s="2"/>
      <c r="C628" s="35" t="s">
        <v>897</v>
      </c>
      <c r="D628" s="48">
        <v>2193</v>
      </c>
      <c r="E628" s="4"/>
      <c r="F628" s="77"/>
      <c r="G628" s="73"/>
      <c r="H628"/>
      <c r="I628" s="17"/>
    </row>
    <row r="629" spans="1:9" s="1" customFormat="1" ht="15.75" customHeight="1" x14ac:dyDescent="0.25">
      <c r="B629" s="2"/>
      <c r="C629" s="35" t="s">
        <v>23</v>
      </c>
      <c r="D629" s="48">
        <v>4076</v>
      </c>
      <c r="E629" s="4"/>
      <c r="F629" s="77"/>
      <c r="G629" s="73"/>
      <c r="H629"/>
      <c r="I629" s="17"/>
    </row>
    <row r="630" spans="1:9" s="1" customFormat="1" ht="15.75" customHeight="1" x14ac:dyDescent="0.25">
      <c r="B630" s="2"/>
      <c r="C630" s="35" t="s">
        <v>2879</v>
      </c>
      <c r="D630" s="48">
        <v>2003</v>
      </c>
      <c r="E630" s="4"/>
      <c r="F630" s="77"/>
      <c r="G630" s="73"/>
      <c r="H630"/>
      <c r="I630" s="17"/>
    </row>
    <row r="631" spans="1:9" s="1" customFormat="1" ht="15.75" customHeight="1" x14ac:dyDescent="0.25">
      <c r="B631" s="2"/>
      <c r="C631" s="35" t="s">
        <v>2878</v>
      </c>
      <c r="D631" s="48">
        <v>3205</v>
      </c>
      <c r="E631" s="4"/>
      <c r="F631" s="77"/>
      <c r="G631" s="73"/>
      <c r="H631"/>
      <c r="I631" s="17"/>
    </row>
    <row r="632" spans="1:9" s="1" customFormat="1" ht="15.75" customHeight="1" x14ac:dyDescent="0.25">
      <c r="B632" s="2"/>
      <c r="C632" s="35" t="s">
        <v>2877</v>
      </c>
      <c r="D632" s="48">
        <v>1639</v>
      </c>
      <c r="E632" s="4"/>
      <c r="F632" s="77"/>
      <c r="G632" s="73"/>
      <c r="H632"/>
      <c r="I632" s="17"/>
    </row>
    <row r="633" spans="1:9" s="1" customFormat="1" ht="15.75" customHeight="1" x14ac:dyDescent="0.25">
      <c r="B633" s="2"/>
      <c r="C633" s="35" t="s">
        <v>2</v>
      </c>
      <c r="D633" s="48">
        <v>3618</v>
      </c>
      <c r="E633" s="4"/>
      <c r="F633" s="77"/>
      <c r="G633" s="73"/>
      <c r="H633"/>
      <c r="I633" s="17"/>
    </row>
    <row r="634" spans="1:9" s="1" customFormat="1" ht="15.75" customHeight="1" x14ac:dyDescent="0.25">
      <c r="B634" s="2"/>
      <c r="C634" s="35" t="s">
        <v>2876</v>
      </c>
      <c r="D634" s="48">
        <v>3378</v>
      </c>
      <c r="E634" s="4"/>
      <c r="F634" s="77"/>
      <c r="G634" s="73"/>
      <c r="H634"/>
      <c r="I634" s="17"/>
    </row>
    <row r="635" spans="1:9" s="15" customFormat="1" ht="15.75" customHeight="1" x14ac:dyDescent="0.25">
      <c r="A635" s="1"/>
      <c r="B635" s="2"/>
      <c r="C635" s="35" t="s">
        <v>2875</v>
      </c>
      <c r="D635" s="48">
        <v>4268</v>
      </c>
      <c r="E635" s="4"/>
      <c r="F635" s="77"/>
      <c r="G635" s="76"/>
      <c r="H635"/>
      <c r="I635" s="17"/>
    </row>
    <row r="636" spans="1:9" s="1" customFormat="1" ht="15.75" customHeight="1" x14ac:dyDescent="0.25">
      <c r="C636" s="35"/>
      <c r="D636" s="48"/>
      <c r="E636" s="4"/>
      <c r="F636" s="77"/>
      <c r="G636" s="73"/>
      <c r="H636" s="2"/>
    </row>
    <row r="637" spans="1:9" s="1" customFormat="1" ht="15.75" customHeight="1" x14ac:dyDescent="0.25">
      <c r="C637" s="34" t="s">
        <v>2874</v>
      </c>
      <c r="D637" s="47">
        <f>SUM(D638:D663)</f>
        <v>90101</v>
      </c>
      <c r="E637" s="4"/>
      <c r="F637" s="77"/>
      <c r="G637" s="73"/>
      <c r="H637" s="2"/>
      <c r="I637" s="47"/>
    </row>
    <row r="638" spans="1:9" s="1" customFormat="1" ht="15.75" customHeight="1" x14ac:dyDescent="0.25">
      <c r="B638" s="2"/>
      <c r="C638" s="35" t="s">
        <v>2873</v>
      </c>
      <c r="D638" s="48">
        <v>3585</v>
      </c>
      <c r="E638" s="4"/>
      <c r="F638" s="77"/>
      <c r="G638" s="73"/>
      <c r="H638"/>
      <c r="I638" s="17"/>
    </row>
    <row r="639" spans="1:9" s="1" customFormat="1" ht="15.75" customHeight="1" x14ac:dyDescent="0.25">
      <c r="B639" s="2"/>
      <c r="C639" s="35" t="s">
        <v>2872</v>
      </c>
      <c r="D639" s="48">
        <v>1063</v>
      </c>
      <c r="E639" s="4"/>
      <c r="F639" s="77"/>
      <c r="G639" s="73"/>
      <c r="H639"/>
      <c r="I639" s="17"/>
    </row>
    <row r="640" spans="1:9" s="1" customFormat="1" ht="15.75" customHeight="1" x14ac:dyDescent="0.25">
      <c r="B640" s="2"/>
      <c r="C640" s="35" t="s">
        <v>2871</v>
      </c>
      <c r="D640" s="48">
        <v>1454</v>
      </c>
      <c r="E640" s="4"/>
      <c r="F640" s="77"/>
      <c r="G640" s="73"/>
      <c r="H640"/>
      <c r="I640" s="17"/>
    </row>
    <row r="641" spans="2:9" s="1" customFormat="1" ht="15.75" customHeight="1" x14ac:dyDescent="0.25">
      <c r="B641" s="2"/>
      <c r="C641" s="35" t="s">
        <v>2870</v>
      </c>
      <c r="D641" s="48">
        <v>1129</v>
      </c>
      <c r="E641" s="4"/>
      <c r="F641" s="77"/>
      <c r="G641" s="73"/>
      <c r="H641"/>
      <c r="I641" s="17"/>
    </row>
    <row r="642" spans="2:9" s="1" customFormat="1" ht="15.75" customHeight="1" x14ac:dyDescent="0.25">
      <c r="B642" s="2"/>
      <c r="C642" s="35" t="s">
        <v>2869</v>
      </c>
      <c r="D642" s="48">
        <v>1723</v>
      </c>
      <c r="E642" s="4"/>
      <c r="F642" s="77"/>
      <c r="G642" s="73"/>
      <c r="H642"/>
      <c r="I642" s="17"/>
    </row>
    <row r="643" spans="2:9" s="1" customFormat="1" ht="15.75" customHeight="1" x14ac:dyDescent="0.25">
      <c r="B643" s="2"/>
      <c r="C643" s="35" t="s">
        <v>2868</v>
      </c>
      <c r="D643" s="48">
        <v>5607</v>
      </c>
      <c r="E643" s="4"/>
      <c r="F643" s="77"/>
      <c r="G643" s="77"/>
      <c r="H643"/>
      <c r="I643" s="17"/>
    </row>
    <row r="644" spans="2:9" s="1" customFormat="1" ht="15.75" customHeight="1" x14ac:dyDescent="0.25">
      <c r="B644" s="2"/>
      <c r="C644" s="35" t="s">
        <v>2867</v>
      </c>
      <c r="D644" s="48">
        <v>3799</v>
      </c>
      <c r="E644" s="4"/>
      <c r="F644" s="77"/>
      <c r="G644" s="77"/>
      <c r="H644"/>
      <c r="I644" s="17"/>
    </row>
    <row r="645" spans="2:9" s="1" customFormat="1" ht="15.75" customHeight="1" x14ac:dyDescent="0.25">
      <c r="B645" s="2"/>
      <c r="C645" s="35" t="s">
        <v>2866</v>
      </c>
      <c r="D645" s="48">
        <v>5827</v>
      </c>
      <c r="E645" s="4"/>
      <c r="F645" s="77"/>
      <c r="G645" s="77"/>
      <c r="H645"/>
      <c r="I645" s="17"/>
    </row>
    <row r="646" spans="2:9" s="1" customFormat="1" ht="15.75" customHeight="1" x14ac:dyDescent="0.25">
      <c r="B646" s="2"/>
      <c r="C646" s="35" t="s">
        <v>2865</v>
      </c>
      <c r="D646" s="48">
        <v>5648</v>
      </c>
      <c r="E646" s="4"/>
      <c r="F646" s="77"/>
      <c r="G646" s="77"/>
      <c r="H646"/>
      <c r="I646" s="17"/>
    </row>
    <row r="647" spans="2:9" s="1" customFormat="1" ht="15.75" customHeight="1" x14ac:dyDescent="0.25">
      <c r="B647" s="2"/>
      <c r="C647" s="35" t="s">
        <v>2864</v>
      </c>
      <c r="D647" s="48">
        <v>5395</v>
      </c>
      <c r="E647" s="4"/>
      <c r="F647" s="77"/>
      <c r="G647" s="77"/>
      <c r="H647"/>
      <c r="I647" s="17"/>
    </row>
    <row r="648" spans="2:9" s="1" customFormat="1" ht="15.75" customHeight="1" x14ac:dyDescent="0.25">
      <c r="B648" s="2"/>
      <c r="C648" s="35" t="s">
        <v>2863</v>
      </c>
      <c r="D648" s="48">
        <v>2383</v>
      </c>
      <c r="E648" s="4"/>
      <c r="F648" s="77"/>
      <c r="G648" s="77"/>
      <c r="H648"/>
      <c r="I648" s="17"/>
    </row>
    <row r="649" spans="2:9" s="1" customFormat="1" ht="15.75" customHeight="1" x14ac:dyDescent="0.25">
      <c r="B649" s="2"/>
      <c r="C649" s="35" t="s">
        <v>2862</v>
      </c>
      <c r="D649" s="48">
        <v>4124</v>
      </c>
      <c r="E649" s="4"/>
      <c r="F649" s="77"/>
      <c r="G649" s="77"/>
      <c r="H649"/>
      <c r="I649" s="17"/>
    </row>
    <row r="650" spans="2:9" s="1" customFormat="1" ht="15.75" customHeight="1" x14ac:dyDescent="0.25">
      <c r="B650" s="2"/>
      <c r="C650" s="35" t="s">
        <v>2861</v>
      </c>
      <c r="D650" s="48">
        <v>14924</v>
      </c>
      <c r="E650" s="4"/>
      <c r="F650" s="77"/>
      <c r="G650" s="77"/>
      <c r="H650"/>
      <c r="I650" s="17"/>
    </row>
    <row r="651" spans="2:9" s="1" customFormat="1" ht="15.75" customHeight="1" x14ac:dyDescent="0.25">
      <c r="B651" s="2"/>
      <c r="C651" s="35" t="s">
        <v>2860</v>
      </c>
      <c r="D651" s="48">
        <v>4573</v>
      </c>
      <c r="E651" s="4"/>
      <c r="F651" s="77"/>
      <c r="G651" s="77"/>
      <c r="H651"/>
      <c r="I651" s="17"/>
    </row>
    <row r="652" spans="2:9" s="1" customFormat="1" ht="15.75" customHeight="1" x14ac:dyDescent="0.25">
      <c r="B652" s="2"/>
      <c r="C652" s="35" t="s">
        <v>2859</v>
      </c>
      <c r="D652" s="48">
        <v>32</v>
      </c>
      <c r="E652" s="4"/>
      <c r="F652" s="77"/>
      <c r="G652" s="77"/>
      <c r="H652"/>
      <c r="I652" s="17"/>
    </row>
    <row r="653" spans="2:9" s="1" customFormat="1" ht="15.75" customHeight="1" x14ac:dyDescent="0.25">
      <c r="B653" s="2"/>
      <c r="C653" s="35" t="s">
        <v>2858</v>
      </c>
      <c r="D653" s="48">
        <v>185</v>
      </c>
      <c r="E653" s="4"/>
      <c r="F653" s="77"/>
      <c r="G653" s="77"/>
      <c r="H653"/>
      <c r="I653" s="17"/>
    </row>
    <row r="654" spans="2:9" s="1" customFormat="1" ht="15.75" customHeight="1" x14ac:dyDescent="0.25">
      <c r="B654" s="2"/>
      <c r="C654" s="35" t="s">
        <v>2857</v>
      </c>
      <c r="D654" s="48">
        <v>222</v>
      </c>
      <c r="E654" s="4"/>
      <c r="F654" s="77"/>
      <c r="G654" s="77"/>
      <c r="H654"/>
      <c r="I654" s="17"/>
    </row>
    <row r="655" spans="2:9" s="1" customFormat="1" ht="15.75" customHeight="1" x14ac:dyDescent="0.25">
      <c r="B655" s="2"/>
      <c r="C655" s="35" t="s">
        <v>2856</v>
      </c>
      <c r="D655" s="48">
        <v>9</v>
      </c>
      <c r="E655" s="4"/>
      <c r="F655" s="77"/>
      <c r="G655" s="77"/>
      <c r="H655"/>
      <c r="I655" s="17"/>
    </row>
    <row r="656" spans="2:9" s="1" customFormat="1" ht="15.75" customHeight="1" x14ac:dyDescent="0.25">
      <c r="B656" s="2"/>
      <c r="C656" s="35" t="s">
        <v>2855</v>
      </c>
      <c r="D656" s="48">
        <v>220</v>
      </c>
      <c r="E656" s="4"/>
      <c r="F656" s="77"/>
      <c r="G656" s="77"/>
      <c r="H656"/>
      <c r="I656" s="17"/>
    </row>
    <row r="657" spans="1:9" s="1" customFormat="1" ht="15.75" customHeight="1" x14ac:dyDescent="0.25">
      <c r="B657" s="2"/>
      <c r="C657" s="35" t="s">
        <v>2854</v>
      </c>
      <c r="D657" s="48">
        <v>212</v>
      </c>
      <c r="E657" s="4"/>
      <c r="F657" s="77"/>
      <c r="G657" s="77"/>
      <c r="H657"/>
      <c r="I657" s="17"/>
    </row>
    <row r="658" spans="1:9" s="1" customFormat="1" ht="15.75" customHeight="1" x14ac:dyDescent="0.25">
      <c r="B658" s="2"/>
      <c r="C658" s="35" t="s">
        <v>2853</v>
      </c>
      <c r="D658" s="48">
        <v>1424</v>
      </c>
      <c r="E658" s="4"/>
      <c r="F658" s="77"/>
      <c r="G658" s="77"/>
      <c r="H658"/>
      <c r="I658" s="17"/>
    </row>
    <row r="659" spans="1:9" s="1" customFormat="1" ht="15.75" customHeight="1" x14ac:dyDescent="0.25">
      <c r="B659" s="2"/>
      <c r="C659" s="35" t="s">
        <v>2852</v>
      </c>
      <c r="D659" s="48">
        <v>403</v>
      </c>
      <c r="E659" s="4"/>
      <c r="F659" s="77"/>
      <c r="G659" s="77"/>
      <c r="H659"/>
      <c r="I659" s="17"/>
    </row>
    <row r="660" spans="1:9" s="1" customFormat="1" ht="15.75" customHeight="1" x14ac:dyDescent="0.25">
      <c r="B660" s="2"/>
      <c r="C660" s="35" t="s">
        <v>2851</v>
      </c>
      <c r="D660" s="48">
        <v>7023</v>
      </c>
      <c r="E660" s="4"/>
      <c r="F660" s="77"/>
      <c r="G660" s="77"/>
      <c r="H660"/>
      <c r="I660" s="17"/>
    </row>
    <row r="661" spans="1:9" s="1" customFormat="1" ht="15.75" customHeight="1" x14ac:dyDescent="0.25">
      <c r="B661" s="2"/>
      <c r="C661" s="35" t="s">
        <v>2850</v>
      </c>
      <c r="D661" s="48">
        <v>7904</v>
      </c>
      <c r="E661" s="4"/>
      <c r="F661" s="77"/>
      <c r="G661" s="77"/>
      <c r="H661"/>
      <c r="I661" s="17"/>
    </row>
    <row r="662" spans="1:9" s="1" customFormat="1" ht="15.75" customHeight="1" x14ac:dyDescent="0.25">
      <c r="B662" s="2"/>
      <c r="C662" s="35" t="s">
        <v>2849</v>
      </c>
      <c r="D662" s="48">
        <v>4946</v>
      </c>
      <c r="E662" s="4"/>
      <c r="F662" s="77"/>
      <c r="G662" s="77"/>
      <c r="H662"/>
      <c r="I662" s="17"/>
    </row>
    <row r="663" spans="1:9" s="15" customFormat="1" ht="15.75" customHeight="1" x14ac:dyDescent="0.25">
      <c r="A663" s="1"/>
      <c r="B663" s="2"/>
      <c r="C663" s="35" t="s">
        <v>2848</v>
      </c>
      <c r="D663" s="48">
        <v>6287</v>
      </c>
      <c r="E663" s="4"/>
      <c r="F663" s="77"/>
      <c r="G663" s="77"/>
      <c r="H663"/>
      <c r="I663" s="17"/>
    </row>
    <row r="664" spans="1:9" s="1" customFormat="1" ht="15.75" customHeight="1" x14ac:dyDescent="0.25">
      <c r="C664" s="35"/>
      <c r="D664" s="48"/>
      <c r="E664" s="4"/>
      <c r="F664" s="77"/>
      <c r="G664" s="77"/>
      <c r="H664" s="2"/>
    </row>
    <row r="665" spans="1:9" s="1" customFormat="1" ht="15.75" customHeight="1" x14ac:dyDescent="0.25">
      <c r="C665" s="34" t="s">
        <v>2847</v>
      </c>
      <c r="D665" s="47">
        <f>SUM(D666:D672)</f>
        <v>26922</v>
      </c>
      <c r="E665" s="4"/>
      <c r="F665" s="77"/>
      <c r="G665" s="77"/>
      <c r="H665" s="2"/>
      <c r="I665" s="47"/>
    </row>
    <row r="666" spans="1:9" s="1" customFormat="1" ht="15.75" customHeight="1" x14ac:dyDescent="0.25">
      <c r="B666" s="2"/>
      <c r="C666" s="35" t="s">
        <v>2846</v>
      </c>
      <c r="D666" s="48">
        <v>3778</v>
      </c>
      <c r="E666" s="4"/>
      <c r="F666" s="77"/>
      <c r="G666" s="77"/>
      <c r="H666"/>
      <c r="I666" s="17"/>
    </row>
    <row r="667" spans="1:9" s="1" customFormat="1" ht="15.75" customHeight="1" x14ac:dyDescent="0.25">
      <c r="B667" s="2"/>
      <c r="C667" s="35" t="s">
        <v>2845</v>
      </c>
      <c r="D667" s="48">
        <v>2771</v>
      </c>
      <c r="E667" s="4"/>
      <c r="F667" s="77"/>
      <c r="G667" s="77"/>
      <c r="H667"/>
      <c r="I667" s="17"/>
    </row>
    <row r="668" spans="1:9" s="1" customFormat="1" ht="15.75" customHeight="1" x14ac:dyDescent="0.25">
      <c r="B668" s="2"/>
      <c r="C668" s="35" t="s">
        <v>1083</v>
      </c>
      <c r="D668" s="48">
        <v>7068</v>
      </c>
      <c r="E668" s="4"/>
      <c r="F668" s="77"/>
      <c r="G668" s="77"/>
      <c r="H668"/>
      <c r="I668" s="17"/>
    </row>
    <row r="669" spans="1:9" s="1" customFormat="1" ht="15.75" customHeight="1" x14ac:dyDescent="0.25">
      <c r="B669" s="2"/>
      <c r="C669" s="35" t="s">
        <v>2844</v>
      </c>
      <c r="D669" s="48">
        <v>4271</v>
      </c>
      <c r="E669" s="4"/>
      <c r="F669" s="77"/>
      <c r="G669" s="77"/>
      <c r="H669"/>
      <c r="I669" s="17"/>
    </row>
    <row r="670" spans="1:9" s="1" customFormat="1" ht="15.75" customHeight="1" x14ac:dyDescent="0.25">
      <c r="B670" s="2"/>
      <c r="C670" s="35" t="s">
        <v>2843</v>
      </c>
      <c r="D670" s="48">
        <v>3574</v>
      </c>
      <c r="E670" s="4"/>
      <c r="F670" s="77"/>
      <c r="G670" s="77"/>
      <c r="H670"/>
      <c r="I670" s="17"/>
    </row>
    <row r="671" spans="1:9" s="1" customFormat="1" ht="15.75" customHeight="1" x14ac:dyDescent="0.25">
      <c r="B671" s="2"/>
      <c r="C671" s="35" t="s">
        <v>2842</v>
      </c>
      <c r="D671" s="48">
        <v>2776</v>
      </c>
      <c r="E671" s="4"/>
      <c r="F671" s="77"/>
      <c r="G671" s="77"/>
      <c r="H671"/>
      <c r="I671" s="17"/>
    </row>
    <row r="672" spans="1:9" s="1" customFormat="1" ht="15.75" customHeight="1" x14ac:dyDescent="0.25">
      <c r="B672" s="2"/>
      <c r="C672" s="35" t="s">
        <v>2841</v>
      </c>
      <c r="D672" s="48">
        <v>2684</v>
      </c>
      <c r="E672" s="4"/>
      <c r="F672" s="77"/>
      <c r="G672" s="77"/>
      <c r="H672"/>
      <c r="I672" s="17"/>
    </row>
    <row r="673" spans="1:255" s="63" customFormat="1" ht="15.75" customHeight="1" x14ac:dyDescent="0.25">
      <c r="A673" s="2"/>
      <c r="B673" s="2"/>
      <c r="C673" s="65"/>
      <c r="D673" s="65"/>
      <c r="E673" s="16"/>
      <c r="F673" s="77"/>
      <c r="G673" s="7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  <c r="IT673" s="2"/>
      <c r="IU673" s="2"/>
    </row>
    <row r="674" spans="1:255" s="1" customFormat="1" ht="15.75" customHeight="1" x14ac:dyDescent="0.25">
      <c r="A674" s="2"/>
      <c r="B674" s="2"/>
      <c r="C674" s="44"/>
      <c r="D674" s="17"/>
      <c r="E674" s="16"/>
      <c r="F674" s="77"/>
      <c r="G674" s="77"/>
      <c r="H674" s="2"/>
    </row>
    <row r="675" spans="1:255" s="1" customFormat="1" ht="15.75" customHeight="1" x14ac:dyDescent="0.25">
      <c r="A675" s="2"/>
      <c r="B675" s="2"/>
      <c r="C675" s="59" t="s">
        <v>2832</v>
      </c>
      <c r="D675" s="64"/>
      <c r="E675" s="16"/>
      <c r="F675" s="77"/>
      <c r="G675" s="77"/>
      <c r="H675" s="2"/>
    </row>
    <row r="676" spans="1:255" s="1" customFormat="1" ht="15.75" customHeight="1" x14ac:dyDescent="0.25">
      <c r="A676" s="2"/>
      <c r="B676" s="2"/>
      <c r="C676" s="62" t="s">
        <v>3362</v>
      </c>
      <c r="D676" s="61"/>
      <c r="E676" s="16"/>
      <c r="F676" s="77"/>
      <c r="G676" s="77"/>
      <c r="H676" s="2"/>
    </row>
    <row r="677" spans="1:255" s="1" customFormat="1" ht="15" x14ac:dyDescent="0.25">
      <c r="A677" s="2"/>
      <c r="B677" s="2"/>
      <c r="C677" s="94" t="s">
        <v>3328</v>
      </c>
      <c r="D677" s="94"/>
      <c r="E677" s="16"/>
      <c r="F677" s="77"/>
      <c r="G677" s="77"/>
      <c r="H677" s="2"/>
    </row>
    <row r="678" spans="1:255" s="1" customFormat="1" ht="15" x14ac:dyDescent="0.25">
      <c r="A678" s="2"/>
      <c r="B678" s="2"/>
      <c r="C678" s="74" t="s">
        <v>3360</v>
      </c>
      <c r="D678" s="60"/>
      <c r="E678" s="16"/>
      <c r="F678" s="77"/>
      <c r="G678" s="77"/>
      <c r="H678" s="2"/>
    </row>
    <row r="679" spans="1:255" s="1" customFormat="1" ht="15" x14ac:dyDescent="0.25">
      <c r="A679" s="2"/>
      <c r="B679" s="2"/>
      <c r="C679" s="74" t="s">
        <v>3356</v>
      </c>
      <c r="D679" s="60"/>
      <c r="E679" s="16"/>
      <c r="F679" s="77"/>
      <c r="G679" s="77"/>
      <c r="H679" s="2"/>
    </row>
    <row r="680" spans="1:255" s="1" customFormat="1" ht="15.75" customHeight="1" x14ac:dyDescent="0.25">
      <c r="A680" s="2"/>
      <c r="B680" s="2"/>
      <c r="C680" s="88" t="s">
        <v>3350</v>
      </c>
      <c r="D680" s="83"/>
      <c r="E680" s="16"/>
      <c r="F680" s="77"/>
      <c r="G680" s="77"/>
      <c r="H680" s="2"/>
    </row>
    <row r="681" spans="1:255" s="1" customFormat="1" ht="15.75" customHeight="1" x14ac:dyDescent="0.25">
      <c r="A681" s="2"/>
      <c r="B681" s="2"/>
      <c r="C681" s="88" t="s">
        <v>3351</v>
      </c>
      <c r="D681" s="83"/>
      <c r="E681" s="16"/>
      <c r="F681" s="77"/>
      <c r="G681" s="77"/>
      <c r="H681" s="2"/>
    </row>
    <row r="682" spans="1:255" s="1" customFormat="1" ht="15.75" customHeight="1" x14ac:dyDescent="0.25">
      <c r="A682" s="2"/>
      <c r="B682" s="2"/>
      <c r="D682" s="60"/>
      <c r="E682" s="16"/>
      <c r="F682" s="77"/>
      <c r="G682" s="77"/>
      <c r="H682" s="2"/>
    </row>
    <row r="683" spans="1:255" ht="15.75" customHeight="1" x14ac:dyDescent="0.25">
      <c r="C683" s="59" t="s">
        <v>2830</v>
      </c>
      <c r="D683" s="58"/>
    </row>
    <row r="684" spans="1:255" ht="15.75" customHeight="1" x14ac:dyDescent="0.25">
      <c r="C684" s="57" t="s">
        <v>3329</v>
      </c>
      <c r="D684" s="56"/>
    </row>
  </sheetData>
  <mergeCells count="3">
    <mergeCell ref="C1:D1"/>
    <mergeCell ref="C2:D2"/>
    <mergeCell ref="C677:D677"/>
  </mergeCells>
  <conditionalFormatting sqref="D677:D682">
    <cfRule type="cellIs" dxfId="0" priority="1" stopIfTrue="1" operator="notBetween">
      <formula>0</formula>
      <formula>3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firstPageNumber="111" orientation="portrait" useFirstPageNumber="1" r:id="rId1"/>
  <headerFooter differentOddEven="1">
    <oddHeader>&amp;L&amp;"Arial,Bold Italic"&amp;10 2020 Census of Population and Housing&amp;R&amp;"Arial,Bold Italic"&amp;10Negros Occidental</oddHeader>
    <oddFooter>&amp;L&amp;"Arial,Bold Italic"&amp;10Philippine Statistics Authority&amp;R&amp;"Arial,Bold"&amp;10&amp;P</oddFooter>
    <evenHeader>&amp;L&amp;"Arial,Bold Italic"&amp;10Negros Occidental&amp;R&amp;"Arial,Bold Italic"&amp;10 2020 Census of Population and Housing</evenHeader>
    <evenFooter>&amp;L&amp;"Arial,Bold"&amp;10&amp;P&amp;R&amp;"Arial,Bold Italic"&amp;10Philippine Statistics Authority</even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D7CF-6E98-48F1-A81D-D2A9263F77DC}">
  <dimension ref="A1:I72"/>
  <sheetViews>
    <sheetView view="pageBreakPreview" topLeftCell="A43" zoomScaleSheetLayoutView="100" workbookViewId="0">
      <selection activeCell="G59" sqref="G59"/>
    </sheetView>
  </sheetViews>
  <sheetFormatPr defaultRowHeight="15.75" customHeight="1" x14ac:dyDescent="0.25"/>
  <cols>
    <col min="1" max="2" width="9.140625" style="2"/>
    <col min="3" max="3" width="56.7109375" style="2" customWidth="1"/>
    <col min="4" max="4" width="19.7109375" style="2" customWidth="1"/>
    <col min="5" max="5" width="9.140625" style="16"/>
    <col min="6" max="6" width="37.140625" style="77" bestFit="1" customWidth="1"/>
    <col min="7" max="7" width="9.140625" style="77"/>
    <col min="8" max="8" width="12.42578125" style="2" customWidth="1"/>
    <col min="9" max="9" width="15.42578125" style="2" customWidth="1"/>
    <col min="10" max="16384" width="9.140625" style="2"/>
  </cols>
  <sheetData>
    <row r="1" spans="1:9" s="1" customFormat="1" ht="15.75" customHeight="1" x14ac:dyDescent="0.25">
      <c r="C1" s="93" t="s">
        <v>2835</v>
      </c>
      <c r="D1" s="93"/>
      <c r="G1" s="75"/>
    </row>
    <row r="2" spans="1:9" s="1" customFormat="1" ht="15.75" customHeight="1" x14ac:dyDescent="0.25">
      <c r="C2" s="93" t="s">
        <v>2836</v>
      </c>
      <c r="D2" s="93"/>
      <c r="E2" s="15"/>
      <c r="F2" s="75"/>
      <c r="G2" s="75"/>
    </row>
    <row r="3" spans="1:9" s="1" customFormat="1" ht="15.75" customHeight="1" thickBot="1" x14ac:dyDescent="0.3">
      <c r="E3" s="15"/>
      <c r="F3" s="75"/>
      <c r="G3" s="75"/>
    </row>
    <row r="4" spans="1:9" s="1" customFormat="1" ht="15.75" customHeight="1" thickTop="1" x14ac:dyDescent="0.25">
      <c r="C4" s="52" t="s">
        <v>2828</v>
      </c>
      <c r="D4" s="89" t="s">
        <v>2834</v>
      </c>
      <c r="E4" s="15"/>
      <c r="F4" s="75"/>
      <c r="G4" s="75"/>
    </row>
    <row r="5" spans="1:9" s="1" customFormat="1" ht="15.75" customHeight="1" thickBot="1" x14ac:dyDescent="0.3">
      <c r="C5" s="53" t="s">
        <v>0</v>
      </c>
      <c r="D5" s="90" t="s">
        <v>1</v>
      </c>
      <c r="E5" s="15"/>
      <c r="F5" s="75"/>
      <c r="G5" s="75"/>
    </row>
    <row r="6" spans="1:9" s="1" customFormat="1" ht="15.75" customHeight="1" thickTop="1" x14ac:dyDescent="0.25">
      <c r="E6" s="15"/>
      <c r="F6" s="75"/>
      <c r="G6" s="75"/>
    </row>
    <row r="7" spans="1:9" customFormat="1" ht="15.75" customHeight="1" x14ac:dyDescent="0.25">
      <c r="A7" s="1"/>
      <c r="B7" s="1"/>
      <c r="C7" s="34" t="s">
        <v>3335</v>
      </c>
      <c r="D7" s="47">
        <f>SUM(D8:D68)</f>
        <v>600783</v>
      </c>
      <c r="E7" s="4"/>
      <c r="F7" s="77"/>
      <c r="G7" s="76"/>
      <c r="H7" s="47"/>
      <c r="I7" s="47"/>
    </row>
    <row r="8" spans="1:9" customFormat="1" ht="15.75" customHeight="1" x14ac:dyDescent="0.25">
      <c r="A8" s="1"/>
      <c r="B8" s="1"/>
      <c r="C8" s="35" t="s">
        <v>3325</v>
      </c>
      <c r="D8" s="48">
        <v>8079</v>
      </c>
      <c r="E8" s="4"/>
      <c r="F8" s="75"/>
      <c r="I8" s="84"/>
    </row>
    <row r="9" spans="1:9" customFormat="1" ht="15.75" customHeight="1" x14ac:dyDescent="0.25">
      <c r="A9" s="1"/>
      <c r="B9" s="1"/>
      <c r="C9" s="35" t="s">
        <v>2884</v>
      </c>
      <c r="D9" s="48">
        <v>22608</v>
      </c>
      <c r="E9" s="4"/>
      <c r="F9" s="75"/>
      <c r="H9" s="86"/>
      <c r="I9" s="84"/>
    </row>
    <row r="10" spans="1:9" customFormat="1" ht="15.75" customHeight="1" x14ac:dyDescent="0.25">
      <c r="A10" s="1"/>
      <c r="B10" s="1"/>
      <c r="C10" s="35" t="s">
        <v>578</v>
      </c>
      <c r="D10" s="48">
        <v>27016</v>
      </c>
      <c r="E10" s="4"/>
      <c r="F10" s="75"/>
      <c r="H10" s="84"/>
      <c r="I10" s="84"/>
    </row>
    <row r="11" spans="1:9" customFormat="1" ht="15.75" customHeight="1" x14ac:dyDescent="0.25">
      <c r="A11" s="1"/>
      <c r="B11" s="1"/>
      <c r="C11" s="35" t="s">
        <v>32</v>
      </c>
      <c r="D11" s="48">
        <v>5424</v>
      </c>
      <c r="E11" s="4"/>
      <c r="F11" s="75"/>
      <c r="H11" s="84"/>
      <c r="I11" s="84"/>
    </row>
    <row r="12" spans="1:9" customFormat="1" ht="15.75" customHeight="1" x14ac:dyDescent="0.25">
      <c r="A12" s="1"/>
      <c r="B12" s="1"/>
      <c r="C12" s="35" t="s">
        <v>3324</v>
      </c>
      <c r="D12" s="48">
        <v>2353</v>
      </c>
      <c r="E12" s="4"/>
      <c r="F12" s="75"/>
      <c r="H12" s="84"/>
      <c r="I12" s="84"/>
    </row>
    <row r="13" spans="1:9" customFormat="1" ht="15.75" customHeight="1" x14ac:dyDescent="0.25">
      <c r="A13" s="1"/>
      <c r="B13" s="1"/>
      <c r="C13" s="35" t="s">
        <v>3323</v>
      </c>
      <c r="D13" s="48">
        <v>233</v>
      </c>
      <c r="E13" s="4"/>
      <c r="F13" s="75"/>
      <c r="H13" s="84"/>
      <c r="I13" s="84"/>
    </row>
    <row r="14" spans="1:9" customFormat="1" ht="15.75" customHeight="1" x14ac:dyDescent="0.25">
      <c r="A14" s="1"/>
      <c r="B14" s="1"/>
      <c r="C14" s="35" t="s">
        <v>3322</v>
      </c>
      <c r="D14" s="48">
        <v>1385</v>
      </c>
      <c r="E14" s="4"/>
      <c r="F14" s="75"/>
      <c r="H14" s="84"/>
      <c r="I14" s="84"/>
    </row>
    <row r="15" spans="1:9" customFormat="1" ht="15.75" customHeight="1" x14ac:dyDescent="0.25">
      <c r="A15" s="1"/>
      <c r="B15" s="1"/>
      <c r="C15" s="35" t="s">
        <v>3321</v>
      </c>
      <c r="D15" s="48">
        <v>323</v>
      </c>
      <c r="E15" s="4"/>
      <c r="F15" s="75"/>
      <c r="H15" s="84"/>
      <c r="I15" s="84"/>
    </row>
    <row r="16" spans="1:9" customFormat="1" ht="15.75" customHeight="1" x14ac:dyDescent="0.25">
      <c r="A16" s="1"/>
      <c r="B16" s="1"/>
      <c r="C16" s="35" t="s">
        <v>3320</v>
      </c>
      <c r="D16" s="48">
        <v>2170</v>
      </c>
      <c r="E16" s="4"/>
      <c r="F16" s="75"/>
      <c r="H16" s="84"/>
      <c r="I16" s="84"/>
    </row>
    <row r="17" spans="1:9" customFormat="1" ht="15.75" customHeight="1" x14ac:dyDescent="0.25">
      <c r="A17" s="1"/>
      <c r="B17" s="1"/>
      <c r="C17" s="35" t="s">
        <v>3319</v>
      </c>
      <c r="D17" s="48">
        <v>200</v>
      </c>
      <c r="E17" s="4"/>
      <c r="F17" s="75"/>
      <c r="H17" s="84"/>
      <c r="I17" s="84"/>
    </row>
    <row r="18" spans="1:9" customFormat="1" ht="15.75" customHeight="1" x14ac:dyDescent="0.25">
      <c r="A18" s="1"/>
      <c r="B18" s="1"/>
      <c r="C18" s="35" t="s">
        <v>3318</v>
      </c>
      <c r="D18" s="48">
        <v>7568</v>
      </c>
      <c r="E18" s="4"/>
      <c r="F18" s="75"/>
      <c r="H18" s="84"/>
      <c r="I18" s="84"/>
    </row>
    <row r="19" spans="1:9" customFormat="1" ht="15.75" customHeight="1" x14ac:dyDescent="0.25">
      <c r="A19" s="1"/>
      <c r="B19" s="1"/>
      <c r="C19" s="35" t="s">
        <v>3317</v>
      </c>
      <c r="D19" s="48">
        <v>1338</v>
      </c>
      <c r="E19" s="4"/>
      <c r="F19" s="75"/>
      <c r="H19" s="86"/>
      <c r="I19" s="84"/>
    </row>
    <row r="20" spans="1:9" customFormat="1" ht="15.75" customHeight="1" x14ac:dyDescent="0.25">
      <c r="A20" s="1"/>
      <c r="B20" s="1"/>
      <c r="C20" s="35" t="s">
        <v>3316</v>
      </c>
      <c r="D20" s="48">
        <v>734</v>
      </c>
      <c r="E20" s="4"/>
      <c r="F20" s="75"/>
      <c r="H20" s="84"/>
      <c r="I20" s="84"/>
    </row>
    <row r="21" spans="1:9" customFormat="1" ht="15.75" customHeight="1" x14ac:dyDescent="0.25">
      <c r="A21" s="1"/>
      <c r="B21" s="1"/>
      <c r="C21" s="35" t="s">
        <v>3315</v>
      </c>
      <c r="D21" s="48">
        <v>968</v>
      </c>
      <c r="E21" s="4"/>
      <c r="F21" s="75"/>
      <c r="H21" s="84"/>
      <c r="I21" s="84"/>
    </row>
    <row r="22" spans="1:9" customFormat="1" ht="15.75" customHeight="1" x14ac:dyDescent="0.25">
      <c r="A22" s="1"/>
      <c r="B22" s="1"/>
      <c r="C22" s="35" t="s">
        <v>33</v>
      </c>
      <c r="D22" s="48">
        <v>3276</v>
      </c>
      <c r="E22" s="4"/>
      <c r="F22" s="75"/>
      <c r="H22" s="84"/>
      <c r="I22" s="84"/>
    </row>
    <row r="23" spans="1:9" customFormat="1" ht="15.75" customHeight="1" x14ac:dyDescent="0.25">
      <c r="A23" s="1"/>
      <c r="B23" s="1"/>
      <c r="C23" s="35" t="s">
        <v>3314</v>
      </c>
      <c r="D23" s="48">
        <v>888</v>
      </c>
      <c r="E23" s="4"/>
      <c r="F23" s="75"/>
      <c r="H23" s="84"/>
      <c r="I23" s="84"/>
    </row>
    <row r="24" spans="1:9" customFormat="1" ht="15.75" customHeight="1" x14ac:dyDescent="0.25">
      <c r="A24" s="1"/>
      <c r="B24" s="1"/>
      <c r="C24" s="35" t="s">
        <v>3313</v>
      </c>
      <c r="D24" s="48">
        <v>140</v>
      </c>
      <c r="E24" s="4"/>
      <c r="F24" s="75"/>
      <c r="H24" s="84"/>
      <c r="I24" s="84"/>
    </row>
    <row r="25" spans="1:9" customFormat="1" ht="15.75" customHeight="1" x14ac:dyDescent="0.25">
      <c r="A25" s="1"/>
      <c r="B25" s="1"/>
      <c r="C25" s="35" t="s">
        <v>3312</v>
      </c>
      <c r="D25" s="48">
        <v>276</v>
      </c>
      <c r="E25" s="4"/>
      <c r="F25" s="75"/>
      <c r="H25" s="84"/>
      <c r="I25" s="84"/>
    </row>
    <row r="26" spans="1:9" customFormat="1" ht="15.75" customHeight="1" x14ac:dyDescent="0.25">
      <c r="A26" s="1"/>
      <c r="B26" s="1"/>
      <c r="C26" s="35" t="s">
        <v>3311</v>
      </c>
      <c r="D26" s="48">
        <v>632</v>
      </c>
      <c r="E26" s="4"/>
      <c r="F26" s="75"/>
      <c r="H26" s="84"/>
      <c r="I26" s="84"/>
    </row>
    <row r="27" spans="1:9" customFormat="1" ht="15.75" customHeight="1" x14ac:dyDescent="0.25">
      <c r="A27" s="1"/>
      <c r="B27" s="1"/>
      <c r="C27" s="35" t="s">
        <v>3310</v>
      </c>
      <c r="D27" s="48">
        <v>63</v>
      </c>
      <c r="E27" s="4"/>
      <c r="F27" s="75"/>
      <c r="H27" s="84"/>
      <c r="I27" s="84"/>
    </row>
    <row r="28" spans="1:9" customFormat="1" ht="15.75" customHeight="1" x14ac:dyDescent="0.25">
      <c r="A28" s="1"/>
      <c r="B28" s="1"/>
      <c r="C28" s="35" t="s">
        <v>3309</v>
      </c>
      <c r="D28" s="48">
        <v>227</v>
      </c>
      <c r="E28" s="4"/>
      <c r="F28" s="75"/>
      <c r="H28" s="84"/>
      <c r="I28" s="84"/>
    </row>
    <row r="29" spans="1:9" customFormat="1" ht="15.75" customHeight="1" x14ac:dyDescent="0.25">
      <c r="A29" s="1"/>
      <c r="B29" s="1"/>
      <c r="C29" s="35" t="s">
        <v>3308</v>
      </c>
      <c r="D29" s="48">
        <v>1411</v>
      </c>
      <c r="E29" s="4"/>
      <c r="F29" s="75"/>
      <c r="H29" s="84"/>
      <c r="I29" s="84"/>
    </row>
    <row r="30" spans="1:9" customFormat="1" ht="15.75" customHeight="1" x14ac:dyDescent="0.25">
      <c r="A30" s="1"/>
      <c r="B30" s="1"/>
      <c r="C30" s="35" t="s">
        <v>3307</v>
      </c>
      <c r="D30" s="48">
        <v>1731</v>
      </c>
      <c r="E30" s="4"/>
      <c r="F30" s="75"/>
      <c r="H30" s="84"/>
      <c r="I30" s="84"/>
    </row>
    <row r="31" spans="1:9" customFormat="1" ht="15.75" customHeight="1" x14ac:dyDescent="0.25">
      <c r="A31" s="1"/>
      <c r="B31" s="1"/>
      <c r="C31" s="35" t="s">
        <v>3306</v>
      </c>
      <c r="D31" s="48">
        <v>1511</v>
      </c>
      <c r="E31" s="4"/>
      <c r="F31" s="75"/>
      <c r="H31" s="84"/>
      <c r="I31" s="84"/>
    </row>
    <row r="32" spans="1:9" customFormat="1" ht="15.75" customHeight="1" x14ac:dyDescent="0.25">
      <c r="A32" s="1"/>
      <c r="B32" s="1"/>
      <c r="C32" s="35" t="s">
        <v>3305</v>
      </c>
      <c r="D32" s="48">
        <v>1648</v>
      </c>
      <c r="E32" s="4"/>
      <c r="F32" s="75"/>
      <c r="H32" s="84"/>
      <c r="I32" s="84"/>
    </row>
    <row r="33" spans="1:9" customFormat="1" ht="15.75" customHeight="1" x14ac:dyDescent="0.25">
      <c r="A33" s="1"/>
      <c r="B33" s="1"/>
      <c r="C33" s="35" t="s">
        <v>34</v>
      </c>
      <c r="D33" s="48">
        <v>2894</v>
      </c>
      <c r="E33" s="4"/>
      <c r="F33" s="75"/>
      <c r="H33" s="84"/>
      <c r="I33" s="84"/>
    </row>
    <row r="34" spans="1:9" customFormat="1" ht="15.75" customHeight="1" x14ac:dyDescent="0.25">
      <c r="A34" s="1"/>
      <c r="B34" s="1"/>
      <c r="C34" s="35" t="s">
        <v>3304</v>
      </c>
      <c r="D34" s="48">
        <v>2606</v>
      </c>
      <c r="E34" s="4"/>
      <c r="F34" s="75"/>
      <c r="H34" s="84"/>
      <c r="I34" s="84"/>
    </row>
    <row r="35" spans="1:9" customFormat="1" ht="15.75" customHeight="1" x14ac:dyDescent="0.25">
      <c r="A35" s="1"/>
      <c r="B35" s="1"/>
      <c r="C35" s="35" t="s">
        <v>3303</v>
      </c>
      <c r="D35" s="48">
        <v>979</v>
      </c>
      <c r="E35" s="4"/>
      <c r="F35" s="75"/>
      <c r="H35" s="84"/>
      <c r="I35" s="84"/>
    </row>
    <row r="36" spans="1:9" customFormat="1" ht="15.75" customHeight="1" x14ac:dyDescent="0.25">
      <c r="A36" s="1"/>
      <c r="B36" s="1"/>
      <c r="C36" s="35" t="s">
        <v>3302</v>
      </c>
      <c r="D36" s="48">
        <v>682</v>
      </c>
      <c r="E36" s="4"/>
      <c r="F36" s="75"/>
      <c r="H36" s="84"/>
      <c r="I36" s="84"/>
    </row>
    <row r="37" spans="1:9" customFormat="1" ht="15.75" customHeight="1" x14ac:dyDescent="0.25">
      <c r="A37" s="1"/>
      <c r="B37" s="1"/>
      <c r="C37" s="35" t="s">
        <v>3301</v>
      </c>
      <c r="D37" s="48">
        <v>613</v>
      </c>
      <c r="E37" s="4"/>
      <c r="F37" s="75"/>
      <c r="H37" s="84"/>
      <c r="I37" s="84"/>
    </row>
    <row r="38" spans="1:9" customFormat="1" ht="15.75" customHeight="1" x14ac:dyDescent="0.25">
      <c r="A38" s="1"/>
      <c r="B38" s="1"/>
      <c r="C38" s="35" t="s">
        <v>3300</v>
      </c>
      <c r="D38" s="48">
        <v>1111</v>
      </c>
      <c r="E38" s="4"/>
      <c r="F38" s="75"/>
      <c r="H38" s="84"/>
      <c r="I38" s="84"/>
    </row>
    <row r="39" spans="1:9" customFormat="1" ht="15.75" customHeight="1" x14ac:dyDescent="0.25">
      <c r="A39" s="1"/>
      <c r="B39" s="1"/>
      <c r="C39" s="35" t="s">
        <v>3299</v>
      </c>
      <c r="D39" s="48">
        <v>8441</v>
      </c>
      <c r="E39" s="4"/>
      <c r="F39" s="75"/>
      <c r="H39" s="84"/>
      <c r="I39" s="84"/>
    </row>
    <row r="40" spans="1:9" customFormat="1" ht="15.75" customHeight="1" x14ac:dyDescent="0.25">
      <c r="A40" s="1"/>
      <c r="B40" s="1"/>
      <c r="C40" s="35" t="s">
        <v>3298</v>
      </c>
      <c r="D40" s="48">
        <v>1321</v>
      </c>
      <c r="E40" s="4"/>
      <c r="F40" s="75"/>
      <c r="H40" s="86"/>
      <c r="I40" s="84"/>
    </row>
    <row r="41" spans="1:9" customFormat="1" ht="15.75" customHeight="1" x14ac:dyDescent="0.25">
      <c r="A41" s="1"/>
      <c r="B41" s="1"/>
      <c r="C41" s="35" t="s">
        <v>3297</v>
      </c>
      <c r="D41" s="48">
        <v>105</v>
      </c>
      <c r="E41" s="4"/>
      <c r="F41" s="75"/>
      <c r="H41" s="84"/>
      <c r="I41" s="84"/>
    </row>
    <row r="42" spans="1:9" customFormat="1" ht="15.75" customHeight="1" x14ac:dyDescent="0.25">
      <c r="A42" s="1"/>
      <c r="B42" s="1"/>
      <c r="C42" s="35" t="s">
        <v>3296</v>
      </c>
      <c r="D42" s="48">
        <v>455</v>
      </c>
      <c r="E42" s="4"/>
      <c r="F42" s="75"/>
      <c r="H42" s="84"/>
      <c r="I42" s="84"/>
    </row>
    <row r="43" spans="1:9" customFormat="1" ht="15.75" customHeight="1" x14ac:dyDescent="0.25">
      <c r="A43" s="1"/>
      <c r="B43" s="1"/>
      <c r="C43" s="35" t="s">
        <v>3295</v>
      </c>
      <c r="D43" s="48">
        <v>2207</v>
      </c>
      <c r="E43" s="4"/>
      <c r="F43" s="75"/>
      <c r="H43" s="84"/>
      <c r="I43" s="84"/>
    </row>
    <row r="44" spans="1:9" customFormat="1" ht="15.75" customHeight="1" x14ac:dyDescent="0.25">
      <c r="A44" s="1"/>
      <c r="B44" s="1"/>
      <c r="C44" s="35" t="s">
        <v>35</v>
      </c>
      <c r="D44" s="48">
        <v>1314</v>
      </c>
      <c r="E44" s="4"/>
      <c r="F44" s="75"/>
      <c r="H44" s="84"/>
      <c r="I44" s="84"/>
    </row>
    <row r="45" spans="1:9" customFormat="1" ht="15.75" customHeight="1" x14ac:dyDescent="0.25">
      <c r="A45" s="1"/>
      <c r="B45" s="1"/>
      <c r="C45" s="35" t="s">
        <v>3294</v>
      </c>
      <c r="D45" s="48">
        <v>2690</v>
      </c>
      <c r="E45" s="4"/>
      <c r="F45" s="75"/>
      <c r="H45" s="84"/>
      <c r="I45" s="84"/>
    </row>
    <row r="46" spans="1:9" customFormat="1" ht="15.75" customHeight="1" x14ac:dyDescent="0.25">
      <c r="A46" s="1"/>
      <c r="B46" s="1"/>
      <c r="C46" s="35" t="s">
        <v>3293</v>
      </c>
      <c r="D46" s="48">
        <v>656</v>
      </c>
      <c r="E46" s="4"/>
      <c r="F46" s="75"/>
      <c r="H46" s="84"/>
      <c r="I46" s="84"/>
    </row>
    <row r="47" spans="1:9" customFormat="1" ht="15.75" customHeight="1" x14ac:dyDescent="0.25">
      <c r="A47" s="1"/>
      <c r="B47" s="1"/>
      <c r="C47" s="35" t="s">
        <v>36</v>
      </c>
      <c r="D47" s="48">
        <v>333</v>
      </c>
      <c r="E47" s="4"/>
      <c r="F47" s="75"/>
      <c r="H47" s="84"/>
      <c r="I47" s="84"/>
    </row>
    <row r="48" spans="1:9" customFormat="1" ht="15.75" customHeight="1" x14ac:dyDescent="0.25">
      <c r="A48" s="1"/>
      <c r="B48" s="1"/>
      <c r="C48" s="35" t="s">
        <v>37</v>
      </c>
      <c r="D48" s="48">
        <v>2147</v>
      </c>
      <c r="E48" s="4"/>
      <c r="F48" s="75"/>
      <c r="H48" s="84"/>
      <c r="I48" s="84"/>
    </row>
    <row r="49" spans="1:9" customFormat="1" ht="15.75" customHeight="1" x14ac:dyDescent="0.25">
      <c r="A49" s="1"/>
      <c r="B49" s="1"/>
      <c r="C49" s="35" t="s">
        <v>38</v>
      </c>
      <c r="D49" s="48">
        <v>2407</v>
      </c>
      <c r="E49" s="4"/>
      <c r="F49" s="75"/>
      <c r="H49" s="84"/>
      <c r="I49" s="84"/>
    </row>
    <row r="50" spans="1:9" customFormat="1" ht="15.75" customHeight="1" x14ac:dyDescent="0.25">
      <c r="A50" s="1"/>
      <c r="B50" s="1"/>
      <c r="C50" s="35" t="s">
        <v>39</v>
      </c>
      <c r="D50" s="48">
        <v>1213</v>
      </c>
      <c r="E50" s="4"/>
      <c r="F50" s="75"/>
      <c r="H50" s="84"/>
      <c r="I50" s="84"/>
    </row>
    <row r="51" spans="1:9" customFormat="1" ht="15.75" customHeight="1" x14ac:dyDescent="0.25">
      <c r="A51" s="1"/>
      <c r="B51" s="1"/>
      <c r="C51" s="35" t="s">
        <v>86</v>
      </c>
      <c r="D51" s="48">
        <v>550</v>
      </c>
      <c r="E51" s="4"/>
      <c r="F51" s="75"/>
      <c r="H51" s="84"/>
      <c r="I51" s="84"/>
    </row>
    <row r="52" spans="1:9" customFormat="1" ht="15.75" customHeight="1" x14ac:dyDescent="0.25">
      <c r="A52" s="1"/>
      <c r="B52" s="1"/>
      <c r="C52" s="35" t="s">
        <v>3292</v>
      </c>
      <c r="D52" s="48">
        <v>27357</v>
      </c>
      <c r="E52" s="4"/>
      <c r="F52" s="75"/>
      <c r="H52" s="84"/>
      <c r="I52" s="84"/>
    </row>
    <row r="53" spans="1:9" customFormat="1" ht="15.75" customHeight="1" x14ac:dyDescent="0.25">
      <c r="A53" s="1"/>
      <c r="B53" s="1"/>
      <c r="C53" s="35" t="s">
        <v>3291</v>
      </c>
      <c r="D53" s="48">
        <v>14481</v>
      </c>
      <c r="E53" s="4"/>
      <c r="F53" s="75"/>
      <c r="H53" s="84"/>
      <c r="I53" s="84"/>
    </row>
    <row r="54" spans="1:9" customFormat="1" ht="15.75" customHeight="1" x14ac:dyDescent="0.25">
      <c r="A54" s="1"/>
      <c r="B54" s="1"/>
      <c r="C54" s="35" t="s">
        <v>3290</v>
      </c>
      <c r="D54" s="48">
        <v>48323</v>
      </c>
      <c r="E54" s="4"/>
      <c r="F54" s="75"/>
      <c r="H54" s="86"/>
      <c r="I54" s="84"/>
    </row>
    <row r="55" spans="1:9" customFormat="1" ht="15.75" customHeight="1" x14ac:dyDescent="0.25">
      <c r="A55" s="1"/>
      <c r="B55" s="1"/>
      <c r="C55" s="35" t="s">
        <v>3289</v>
      </c>
      <c r="D55" s="48">
        <v>11661</v>
      </c>
      <c r="E55" s="4"/>
      <c r="F55" s="75"/>
      <c r="H55" s="84"/>
      <c r="I55" s="84"/>
    </row>
    <row r="56" spans="1:9" customFormat="1" ht="15.75" customHeight="1" x14ac:dyDescent="0.25">
      <c r="A56" s="1"/>
      <c r="B56" s="1"/>
      <c r="C56" s="35" t="s">
        <v>1675</v>
      </c>
      <c r="D56" s="48">
        <v>31867</v>
      </c>
      <c r="E56" s="4"/>
      <c r="F56" s="75"/>
      <c r="H56" s="86"/>
      <c r="I56" s="84"/>
    </row>
    <row r="57" spans="1:9" customFormat="1" ht="15.75" customHeight="1" x14ac:dyDescent="0.25">
      <c r="A57" s="1"/>
      <c r="B57" s="1"/>
      <c r="C57" s="35" t="s">
        <v>3288</v>
      </c>
      <c r="D57" s="48">
        <v>27032</v>
      </c>
      <c r="E57" s="4"/>
      <c r="F57" s="75"/>
      <c r="H57" s="86"/>
      <c r="I57" s="84"/>
    </row>
    <row r="58" spans="1:9" customFormat="1" ht="15.75" customHeight="1" x14ac:dyDescent="0.25">
      <c r="A58" s="1"/>
      <c r="B58" s="1"/>
      <c r="C58" s="35" t="s">
        <v>3287</v>
      </c>
      <c r="D58" s="48">
        <v>51863</v>
      </c>
      <c r="E58" s="4"/>
      <c r="F58" s="75"/>
      <c r="H58" s="84"/>
      <c r="I58" s="84"/>
    </row>
    <row r="59" spans="1:9" customFormat="1" ht="15.75" customHeight="1" x14ac:dyDescent="0.25">
      <c r="A59" s="1"/>
      <c r="B59" s="1"/>
      <c r="C59" s="35" t="s">
        <v>3286</v>
      </c>
      <c r="D59" s="48">
        <v>1191</v>
      </c>
      <c r="E59" s="4"/>
      <c r="F59" s="75"/>
      <c r="H59" s="84"/>
      <c r="I59" s="84"/>
    </row>
    <row r="60" spans="1:9" customFormat="1" ht="15.75" customHeight="1" x14ac:dyDescent="0.25">
      <c r="A60" s="1"/>
      <c r="B60" s="1"/>
      <c r="C60" s="35" t="s">
        <v>3285</v>
      </c>
      <c r="D60" s="48">
        <v>17122</v>
      </c>
      <c r="E60" s="4"/>
      <c r="F60" s="75"/>
      <c r="H60" s="84"/>
      <c r="I60" s="84"/>
    </row>
    <row r="61" spans="1:9" customFormat="1" ht="15.75" customHeight="1" x14ac:dyDescent="0.25">
      <c r="A61" s="1"/>
      <c r="B61" s="1"/>
      <c r="C61" s="35" t="s">
        <v>3284</v>
      </c>
      <c r="D61" s="48">
        <v>7426</v>
      </c>
      <c r="E61" s="4"/>
      <c r="F61" s="75"/>
      <c r="H61" s="84"/>
      <c r="I61" s="84"/>
    </row>
    <row r="62" spans="1:9" customFormat="1" ht="15.75" customHeight="1" x14ac:dyDescent="0.25">
      <c r="A62" s="1"/>
      <c r="B62" s="1"/>
      <c r="C62" s="35" t="s">
        <v>3283</v>
      </c>
      <c r="D62" s="48">
        <v>33501</v>
      </c>
      <c r="E62" s="4"/>
      <c r="F62" s="75"/>
      <c r="H62" s="84"/>
      <c r="I62" s="84"/>
    </row>
    <row r="63" spans="1:9" customFormat="1" ht="15.75" customHeight="1" x14ac:dyDescent="0.25">
      <c r="A63" s="1"/>
      <c r="B63" s="1"/>
      <c r="C63" s="35" t="s">
        <v>3282</v>
      </c>
      <c r="D63" s="48">
        <v>20456</v>
      </c>
      <c r="E63" s="4"/>
      <c r="F63" s="75"/>
      <c r="H63" s="84"/>
      <c r="I63" s="84"/>
    </row>
    <row r="64" spans="1:9" customFormat="1" ht="15.75" customHeight="1" x14ac:dyDescent="0.25">
      <c r="A64" s="1"/>
      <c r="B64" s="1"/>
      <c r="C64" s="35" t="s">
        <v>3281</v>
      </c>
      <c r="D64" s="48">
        <v>42052</v>
      </c>
      <c r="E64" s="4"/>
      <c r="F64" s="75"/>
      <c r="H64" s="86"/>
      <c r="I64" s="84"/>
    </row>
    <row r="65" spans="1:9" customFormat="1" ht="15.75" customHeight="1" x14ac:dyDescent="0.25">
      <c r="A65" s="1"/>
      <c r="B65" s="1"/>
      <c r="C65" s="35" t="s">
        <v>3280</v>
      </c>
      <c r="D65" s="48">
        <v>44742</v>
      </c>
      <c r="E65" s="4"/>
      <c r="F65" s="75"/>
      <c r="H65" s="84"/>
      <c r="I65" s="84"/>
    </row>
    <row r="66" spans="1:9" customFormat="1" ht="15.75" customHeight="1" x14ac:dyDescent="0.25">
      <c r="A66" s="1"/>
      <c r="B66" s="1"/>
      <c r="C66" s="35" t="s">
        <v>3279</v>
      </c>
      <c r="D66" s="48">
        <v>34988</v>
      </c>
      <c r="E66" s="4"/>
      <c r="F66" s="75"/>
      <c r="H66" s="84"/>
      <c r="I66" s="84"/>
    </row>
    <row r="67" spans="1:9" customFormat="1" ht="15.75" customHeight="1" x14ac:dyDescent="0.25">
      <c r="A67" s="1"/>
      <c r="B67" s="1"/>
      <c r="C67" s="35" t="s">
        <v>800</v>
      </c>
      <c r="D67" s="48">
        <v>32399</v>
      </c>
      <c r="E67" s="4"/>
      <c r="F67" s="75"/>
      <c r="H67" s="86"/>
      <c r="I67" s="84"/>
    </row>
    <row r="68" spans="1:9" customFormat="1" ht="15.75" customHeight="1" x14ac:dyDescent="0.25">
      <c r="A68" s="1"/>
      <c r="B68" s="1"/>
      <c r="C68" s="35" t="s">
        <v>3278</v>
      </c>
      <c r="D68" s="48">
        <v>29396</v>
      </c>
      <c r="E68" s="4"/>
      <c r="F68" s="75"/>
      <c r="I68" s="84"/>
    </row>
    <row r="69" spans="1:9" customFormat="1" ht="15.75" customHeight="1" x14ac:dyDescent="0.25">
      <c r="A69" s="1"/>
      <c r="B69" s="1"/>
      <c r="C69" s="67"/>
      <c r="D69" s="66"/>
      <c r="E69" s="4"/>
      <c r="F69" s="75"/>
      <c r="G69" s="76"/>
    </row>
    <row r="70" spans="1:9" customFormat="1" ht="15.75" customHeight="1" x14ac:dyDescent="0.25">
      <c r="A70" s="1"/>
      <c r="B70" s="1"/>
      <c r="C70" s="44"/>
      <c r="D70" s="18"/>
      <c r="E70" s="4"/>
      <c r="F70" s="77"/>
      <c r="G70" s="73"/>
    </row>
    <row r="71" spans="1:9" customFormat="1" ht="15.75" customHeight="1" x14ac:dyDescent="0.25">
      <c r="A71" s="1"/>
      <c r="B71" s="1"/>
      <c r="C71" s="59" t="s">
        <v>2830</v>
      </c>
      <c r="D71" s="18"/>
      <c r="E71" s="4"/>
      <c r="F71" s="77"/>
      <c r="G71" s="73"/>
    </row>
    <row r="72" spans="1:9" customFormat="1" ht="15.75" customHeight="1" x14ac:dyDescent="0.25">
      <c r="A72" s="1"/>
      <c r="B72" s="1"/>
      <c r="C72" s="57" t="s">
        <v>3329</v>
      </c>
      <c r="D72" s="2"/>
      <c r="E72" s="4"/>
      <c r="F72" s="77"/>
      <c r="G72" s="73"/>
    </row>
  </sheetData>
  <mergeCells count="2">
    <mergeCell ref="C1:D1"/>
    <mergeCell ref="C2:D2"/>
  </mergeCells>
  <printOptions horizontalCentered="1"/>
  <pageMargins left="0.98425196850393704" right="0.98425196850393704" top="0.98425196850393704" bottom="0.98425196850393704" header="0.51181102362204722" footer="0.51181102362204722"/>
  <pageSetup firstPageNumber="130" orientation="portrait" useFirstPageNumber="1" r:id="rId1"/>
  <headerFooter differentOddEven="1">
    <oddHeader>&amp;L&amp;"Arial,Bold Italic"&amp;10City of Bacolod&amp;R&amp;"Arial,Bold Italic"&amp;10 2020 Census of Population  and Housing</oddHeader>
    <oddFooter>&amp;L&amp;"Arial,Bold"&amp;10&amp;P&amp;R&amp;"Arial,Bold Italic"&amp;10Philippine Statistics Authority</oddFooter>
    <evenHeader>&amp;L&amp;"Arial,Bold Italic"&amp;10 2020 Census of Population  and Housing&amp;R&amp;"Arial,Bold Italic"&amp;10City of Bacolod</evenHeader>
    <evenFooter>&amp;L&amp;"Arial,Bold Italic"&amp;10Philippine Statistics Authority&amp;R&amp;"Arial,Bold"&amp;10&amp;P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reg06</vt:lpstr>
      <vt:lpstr>aklan</vt:lpstr>
      <vt:lpstr>antique</vt:lpstr>
      <vt:lpstr>capiz</vt:lpstr>
      <vt:lpstr>guimaras</vt:lpstr>
      <vt:lpstr>iloilo</vt:lpstr>
      <vt:lpstr>city of Iloilo</vt:lpstr>
      <vt:lpstr>neg occ</vt:lpstr>
      <vt:lpstr>city of bacolod</vt:lpstr>
      <vt:lpstr>aklan!Print_Area</vt:lpstr>
      <vt:lpstr>antique!Print_Area</vt:lpstr>
      <vt:lpstr>capiz!Print_Area</vt:lpstr>
      <vt:lpstr>'city of bacolod'!Print_Area</vt:lpstr>
      <vt:lpstr>'city of Iloilo'!Print_Area</vt:lpstr>
      <vt:lpstr>guimaras!Print_Area</vt:lpstr>
      <vt:lpstr>iloilo!Print_Area</vt:lpstr>
      <vt:lpstr>'neg occ'!Print_Area</vt:lpstr>
      <vt:lpstr>'reg06'!Print_Area</vt:lpstr>
      <vt:lpstr>aklan!Print_Titles</vt:lpstr>
      <vt:lpstr>antique!Print_Titles</vt:lpstr>
      <vt:lpstr>capiz!Print_Titles</vt:lpstr>
      <vt:lpstr>'city of bacolod'!Print_Titles</vt:lpstr>
      <vt:lpstr>'city of Iloilo'!Print_Titles</vt:lpstr>
      <vt:lpstr>guimaras!Print_Titles</vt:lpstr>
      <vt:lpstr>iloilo!Print_Titles</vt:lpstr>
      <vt:lpstr>'neg occ'!Print_Titles</vt:lpstr>
      <vt:lpstr>'reg06'!Print_Titles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shan</cp:lastModifiedBy>
  <cp:lastPrinted>2021-05-19T09:46:46Z</cp:lastPrinted>
  <dcterms:created xsi:type="dcterms:W3CDTF">2010-11-22T08:57:42Z</dcterms:created>
  <dcterms:modified xsi:type="dcterms:W3CDTF">2021-08-12T02:49:18Z</dcterms:modified>
</cp:coreProperties>
</file>