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jpe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9"/>
  <workbookPr/>
  <mc:AlternateContent xmlns:mc="http://schemas.openxmlformats.org/markup-compatibility/2006">
    <mc:Choice Requires="x15">
      <x15ac:absPath xmlns:x15ac="http://schemas.microsoft.com/office/spreadsheetml/2010/11/ac" url="C:\Users\attil\Downloads\"/>
    </mc:Choice>
  </mc:AlternateContent>
  <xr:revisionPtr revIDLastSave="0" documentId="8_{2E08A255-5943-450D-A979-EE8900A549E4}" xr6:coauthVersionLast="47" xr6:coauthVersionMax="47" xr10:uidLastSave="{00000000-0000-0000-0000-000000000000}"/>
  <bookViews>
    <workbookView xWindow="1080" yWindow="1080" windowWidth="28800" windowHeight="15555" xr2:uid="{00000000-000D-0000-FFFF-FFFF00000000}"/>
  </bookViews>
  <sheets>
    <sheet name="Munk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TtTk5EP7OcubLGK3WtKQN8PcnLVg2kUM8rWUZLaRa3s="/>
    </ext>
  </extLst>
</workbook>
</file>

<file path=xl/calcChain.xml><?xml version="1.0" encoding="utf-8"?>
<calcChain xmlns="http://schemas.openxmlformats.org/spreadsheetml/2006/main">
  <c r="B8" i="1" l="1"/>
  <c r="B2" i="1"/>
  <c r="B6" i="1"/>
  <c r="B4" i="1"/>
  <c r="B3" i="1"/>
  <c r="I2" i="1"/>
  <c r="C2" i="1"/>
  <c r="B5" i="1" l="1"/>
  <c r="C6" i="1"/>
  <c r="D8" i="1" l="1"/>
  <c r="E8" i="1"/>
  <c r="C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000-000007000000}">
      <text>
        <r>
          <rPr>
            <sz val="11"/>
            <color theme="1"/>
            <rFont val="Aptos Narrow"/>
            <scheme val="minor"/>
          </rPr>
          <t>======
ID#AAABWwxIwpc
Ran (Faddi Ede)    (2024-10-06 13:14:34)
Oda-vissza
800 Ft/km-mel számolva</t>
        </r>
      </text>
    </comment>
    <comment ref="A3" authorId="0" shapeId="0" xr:uid="{00000000-0006-0000-0000-000006000000}">
      <text>
        <r>
          <rPr>
            <sz val="11"/>
            <color theme="1"/>
            <rFont val="Aptos Narrow"/>
            <scheme val="minor"/>
          </rPr>
          <t>======
ID#AAABWwxIwpg
Ran (Faddi Ede)    (2024-10-06 13:14:44)
https://osztalykirandulas.hu/szallas/1477-es-panzio-davod/
2024.10.06</t>
        </r>
      </text>
    </comment>
    <comment ref="E3" authorId="0" shapeId="0" xr:uid="{00000000-0006-0000-0000-000005000000}">
      <text>
        <r>
          <rPr>
            <sz val="11"/>
            <color theme="1"/>
            <rFont val="Aptos Narrow"/>
            <scheme val="minor"/>
          </rPr>
          <t>======
ID#AAABWwxIwpk
Ran (Faddi Ede)    (2024-10-06 13:25:52)
Idegenforgalmi adó: 300 Ft
(18 év fölött)</t>
        </r>
      </text>
    </comment>
    <comment ref="A4" authorId="0" shapeId="0" xr:uid="{00000000-0006-0000-0000-000004000000}">
      <text>
        <r>
          <rPr>
            <sz val="11"/>
            <color theme="1"/>
            <rFont val="Aptos Narrow"/>
            <scheme val="minor"/>
          </rPr>
          <t>======
ID#AAABWwxIwqI
Ran (Faddi Ede)    (2024-10-06 14:17:35)
https://turizmus.gemenczrt.hu/gemenci-erdei-vasut/gaev-dijszabas-es-uzletszabalyzat/
2024.10.06.</t>
        </r>
      </text>
    </comment>
    <comment ref="A5" authorId="0" shapeId="0" xr:uid="{00000000-0006-0000-0000-000003000000}">
      <text>
        <r>
          <rPr>
            <sz val="11"/>
            <color theme="1"/>
            <rFont val="Aptos Narrow"/>
            <scheme val="minor"/>
          </rPr>
          <t>======
ID#AAABWwxIwqM
Ran (Faddi Ede)    (2024-10-06 14:19:27)
https://hajosikastely.hu
2024.10.06</t>
        </r>
      </text>
    </comment>
    <comment ref="C5" authorId="0" shapeId="0" xr:uid="{00000000-0006-0000-0000-000002000000}">
      <text>
        <r>
          <rPr>
            <sz val="11"/>
            <color theme="1"/>
            <rFont val="Aptos Narrow"/>
            <scheme val="minor"/>
          </rPr>
          <t>======
ID#AAABWwxIwqQ
Ran (Faddi Ede)    (2024-10-06 14:21:28)
Csoportjegy</t>
        </r>
      </text>
    </comment>
    <comment ref="A6" authorId="0" shapeId="0" xr:uid="{00000000-0006-0000-0000-000001000000}">
      <text>
        <r>
          <rPr>
            <sz val="11"/>
            <color theme="1"/>
            <rFont val="Aptos Narrow"/>
            <scheme val="minor"/>
          </rPr>
          <t>======
ID#AAABWvyS5z4
Ran (Faddi Ede)    (2024-10-07 15:37:32)
A szállás közösségi konyháját kihasználva
Ár erősen változhat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ZZ2eQhsirjfatS9QPyXIIhqg+lQ=="/>
    </ext>
  </extLst>
</comments>
</file>

<file path=xl/sharedStrings.xml><?xml version="1.0" encoding="utf-8"?>
<sst xmlns="http://schemas.openxmlformats.org/spreadsheetml/2006/main" count="14" uniqueCount="14">
  <si>
    <t xml:space="preserve"> Összesen</t>
  </si>
  <si>
    <t>Ft / Fő</t>
  </si>
  <si>
    <t>Diák ár</t>
  </si>
  <si>
    <t>Felnőtt ár</t>
  </si>
  <si>
    <t>Diákok száma</t>
  </si>
  <si>
    <t>Kísérők száma</t>
  </si>
  <si>
    <t>Résztvevők száma</t>
  </si>
  <si>
    <t>Busz</t>
  </si>
  <si>
    <t>Szállás</t>
  </si>
  <si>
    <t>Gemenci Erdei Kisvasút</t>
  </si>
  <si>
    <t>Hajósi Kastélylátogatás</t>
  </si>
  <si>
    <t>Saját ebéd/vacsora</t>
  </si>
  <si>
    <t>Minden össz: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</si>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</sst>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[$Ft]"/>
  </numFmts>
  <fonts count="5">
    <font>
      <sz val="11"/>
      <color theme="1"/>
      <name val="Aptos Narrow"/>
      <scheme val="minor"/>
    </font>
    <font>
      <sz val="11"/>
      <color rgb="FFFFFFFF"/>
      <name val="Arial"/>
    </font>
    <font>
      <sz val="11"/>
      <color theme="0"/>
      <name val="Arial"/>
    </font>
    <font>
      <sz val="11"/>
      <color theme="1"/>
      <name val="Arial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/>
    <xf numFmtId="4" fontId="1" fillId="2" borderId="1" xfId="0" applyNumberFormat="1" applyFont="1" applyFill="1" applyBorder="1"/>
    <xf numFmtId="164" fontId="1" fillId="2" borderId="1" xfId="0" applyNumberFormat="1" applyFont="1" applyFill="1" applyBorder="1"/>
    <xf numFmtId="0" fontId="2" fillId="2" borderId="1" xfId="0" applyFont="1" applyFill="1" applyBorder="1"/>
    <xf numFmtId="0" fontId="3" fillId="0" borderId="0" xfId="0" applyFont="1"/>
    <xf numFmtId="164" fontId="2" fillId="2" borderId="1" xfId="0" applyNumberFormat="1" applyFont="1" applyFill="1" applyBorder="1"/>
    <xf numFmtId="0" fontId="2" fillId="4" borderId="1" xfId="0" applyFont="1" applyFill="1" applyBorder="1"/>
    <xf numFmtId="0" fontId="1" fillId="4" borderId="1" xfId="0" applyFont="1" applyFill="1" applyBorder="1"/>
    <xf numFmtId="164" fontId="1" fillId="4" borderId="1" xfId="0" applyNumberFormat="1" applyFont="1" applyFill="1" applyBorder="1"/>
    <xf numFmtId="164" fontId="2" fillId="4" borderId="1" xfId="0" applyNumberFormat="1" applyFont="1" applyFill="1" applyBorder="1"/>
    <xf numFmtId="0" fontId="2" fillId="2" borderId="2" xfId="0" applyFont="1" applyFill="1" applyBorder="1"/>
    <xf numFmtId="0" fontId="3" fillId="3" borderId="1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4" borderId="4" xfId="0" applyFont="1" applyFill="1" applyBorder="1"/>
    <xf numFmtId="164" fontId="2" fillId="2" borderId="4" xfId="0" applyNumberFormat="1" applyFont="1" applyFill="1" applyBorder="1"/>
    <xf numFmtId="164" fontId="1" fillId="2" borderId="4" xfId="0" applyNumberFormat="1" applyFont="1" applyFill="1" applyBorder="1"/>
    <xf numFmtId="0" fontId="4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72</xdr:row>
      <xdr:rowOff>0</xdr:rowOff>
    </xdr:from>
    <xdr:to>
      <xdr:col>10</xdr:col>
      <xdr:colOff>400050</xdr:colOff>
      <xdr:row>76</xdr:row>
      <xdr:rowOff>57150</xdr:rowOff>
    </xdr:to>
    <xdr:pic>
      <xdr:nvPicPr>
        <xdr:cNvPr id="50" name="Kép 49">
          <a:extLst>
            <a:ext uri="{FF2B5EF4-FFF2-40B4-BE49-F238E27FC236}">
              <a16:creationId xmlns:a16="http://schemas.microsoft.com/office/drawing/2014/main" id="{FE1C7F71-6EF1-AB8F-199C-438E39B71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10250" y="14058900"/>
          <a:ext cx="4572000" cy="857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workbookViewId="0">
      <selection activeCell="D13" sqref="D13"/>
    </sheetView>
  </sheetViews>
  <sheetFormatPr defaultColWidth="12.5703125" defaultRowHeight="15" customHeight="1"/>
  <cols>
    <col min="1" max="1" width="23.85546875" style="5" customWidth="1"/>
    <col min="2" max="2" width="11.7109375" style="5" customWidth="1"/>
    <col min="3" max="3" width="10.140625" style="5" customWidth="1"/>
    <col min="4" max="4" width="12.7109375" style="5" customWidth="1"/>
    <col min="5" max="5" width="11.85546875" style="5" customWidth="1"/>
    <col min="6" max="6" width="16.85546875" style="5" customWidth="1"/>
    <col min="7" max="7" width="14.28515625" style="5" customWidth="1"/>
    <col min="8" max="8" width="15.42578125" style="5" bestFit="1" customWidth="1"/>
    <col min="9" max="9" width="19" style="5" customWidth="1"/>
    <col min="10" max="10" width="13.85546875" style="5" customWidth="1"/>
    <col min="11" max="11" width="16.85546875" style="5" customWidth="1"/>
    <col min="12" max="12" width="10.5703125" style="5" customWidth="1"/>
    <col min="13" max="26" width="7.5703125" style="5" customWidth="1"/>
    <col min="27" max="16384" width="12.5703125" style="5"/>
  </cols>
  <sheetData>
    <row r="1" spans="1:26" ht="14.25">
      <c r="A1" s="7"/>
      <c r="B1" s="7" t="s">
        <v>0</v>
      </c>
      <c r="C1" s="7" t="s">
        <v>1</v>
      </c>
      <c r="D1" s="7" t="s">
        <v>2</v>
      </c>
      <c r="E1" s="7" t="s">
        <v>3</v>
      </c>
      <c r="F1" s="7"/>
      <c r="G1" s="8" t="s">
        <v>4</v>
      </c>
      <c r="H1" s="8" t="s">
        <v>5</v>
      </c>
      <c r="I1" s="8" t="s">
        <v>6</v>
      </c>
      <c r="J1" s="4"/>
      <c r="K1" s="4"/>
      <c r="L1" s="2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>
      <c r="A2" s="8" t="s">
        <v>7</v>
      </c>
      <c r="B2" s="3">
        <f>200*800</f>
        <v>160000</v>
      </c>
      <c r="C2" s="6">
        <f>B2/I2</f>
        <v>5000</v>
      </c>
      <c r="D2" s="6"/>
      <c r="E2" s="6"/>
      <c r="F2" s="6"/>
      <c r="G2" s="4">
        <v>29</v>
      </c>
      <c r="H2" s="1">
        <v>3</v>
      </c>
      <c r="I2" s="4">
        <f>G2+H2</f>
        <v>32</v>
      </c>
      <c r="J2" s="4"/>
      <c r="K2" s="4"/>
      <c r="L2" s="2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>
      <c r="A3" s="7" t="s">
        <v>8</v>
      </c>
      <c r="B3" s="6">
        <f>C3*G2+E3*H2</f>
        <v>592900</v>
      </c>
      <c r="C3" s="3">
        <v>18500</v>
      </c>
      <c r="D3" s="6"/>
      <c r="E3" s="3">
        <v>18800</v>
      </c>
      <c r="F3" s="6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>
      <c r="A4" s="9" t="s">
        <v>9</v>
      </c>
      <c r="B4" s="6">
        <f>G2*D4+E4*H2</f>
        <v>63200</v>
      </c>
      <c r="C4" s="6"/>
      <c r="D4" s="3">
        <v>1900</v>
      </c>
      <c r="E4" s="3">
        <v>2700</v>
      </c>
      <c r="F4" s="6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>
      <c r="A5" s="9" t="s">
        <v>10</v>
      </c>
      <c r="B5" s="6">
        <f>I2*C5</f>
        <v>28800</v>
      </c>
      <c r="C5" s="3">
        <v>900</v>
      </c>
      <c r="D5" s="6"/>
      <c r="E5" s="6"/>
      <c r="F5" s="6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>
      <c r="A6" s="9" t="s">
        <v>11</v>
      </c>
      <c r="B6" s="3">
        <f>2*20000</f>
        <v>40000</v>
      </c>
      <c r="C6" s="6">
        <f>B6/I2</f>
        <v>1250</v>
      </c>
      <c r="D6" s="6"/>
      <c r="E6" s="6"/>
      <c r="F6" s="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>
      <c r="A7" s="10"/>
      <c r="B7" s="6"/>
      <c r="C7" s="6"/>
      <c r="D7" s="6"/>
      <c r="E7" s="6"/>
      <c r="F7" s="6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>
      <c r="A8" s="15" t="s">
        <v>12</v>
      </c>
      <c r="B8" s="16">
        <f>SUM(B2:B7)</f>
        <v>884900</v>
      </c>
      <c r="C8" s="16">
        <f>B8/I2</f>
        <v>27653.125</v>
      </c>
      <c r="D8" s="17">
        <f>C2+C3+D4+C5+C6</f>
        <v>27550</v>
      </c>
      <c r="E8" s="16">
        <f>C2+E3+E4+C5+C6</f>
        <v>28650</v>
      </c>
      <c r="F8" s="6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>
      <c r="A9" s="12"/>
      <c r="B9" s="12"/>
      <c r="C9" s="12"/>
      <c r="D9" s="12"/>
      <c r="E9" s="12"/>
      <c r="F9" s="1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>
      <c r="A10" s="4"/>
      <c r="B10" s="4"/>
      <c r="C10" s="4"/>
      <c r="D10" s="4"/>
      <c r="E10" s="1"/>
      <c r="F10" s="1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>
      <c r="A11" s="11"/>
      <c r="B11" s="11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>
      <c r="A18" s="4"/>
      <c r="B18" s="4"/>
      <c r="C18" s="4"/>
      <c r="D18" s="4"/>
      <c r="E18" s="4"/>
      <c r="F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4"/>
      <c r="W18" s="4"/>
      <c r="X18" s="4"/>
      <c r="Y18" s="4"/>
      <c r="Z18" s="4"/>
    </row>
    <row r="19" spans="1:26" ht="15.75" customHeight="1">
      <c r="A19" s="4"/>
      <c r="B19" s="4"/>
      <c r="C19" s="4"/>
      <c r="D19" s="4"/>
      <c r="E19" s="4"/>
      <c r="F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4"/>
      <c r="W19" s="4"/>
      <c r="X19" s="4"/>
      <c r="Y19" s="4"/>
      <c r="Z19" s="4"/>
    </row>
    <row r="20" spans="1:26" ht="15.75" customHeight="1">
      <c r="A20" s="4"/>
      <c r="B20" s="4"/>
      <c r="C20" s="4"/>
      <c r="D20" s="4"/>
      <c r="E20" s="4"/>
      <c r="F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4"/>
      <c r="W20" s="4"/>
      <c r="X20" s="4"/>
      <c r="Y20" s="4"/>
      <c r="Z20" s="4"/>
    </row>
    <row r="21" spans="1:26" ht="15.75" customHeight="1">
      <c r="A21" s="4"/>
      <c r="B21" s="4"/>
      <c r="C21" s="4"/>
      <c r="D21" s="4"/>
      <c r="E21" s="4"/>
      <c r="F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4"/>
      <c r="W21" s="4"/>
      <c r="X21" s="4"/>
      <c r="Y21" s="4"/>
      <c r="Z21" s="4"/>
    </row>
    <row r="22" spans="1:26" ht="15.75" customHeight="1">
      <c r="A22" s="4"/>
      <c r="B22" s="4"/>
      <c r="C22" s="4"/>
      <c r="D22" s="4"/>
      <c r="E22" s="4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4"/>
      <c r="W22" s="4"/>
      <c r="X22" s="4"/>
      <c r="Y22" s="4"/>
      <c r="Z22" s="4"/>
    </row>
    <row r="23" spans="1:26" ht="15.75" customHeight="1">
      <c r="A23" s="4"/>
      <c r="B23" s="4"/>
      <c r="C23" s="4"/>
      <c r="D23" s="4"/>
      <c r="E23" s="4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4"/>
      <c r="W23" s="4"/>
      <c r="X23" s="4"/>
      <c r="Y23" s="4"/>
      <c r="Z23" s="4"/>
    </row>
    <row r="24" spans="1:26" ht="15.75" customHeight="1">
      <c r="A24" s="4"/>
      <c r="B24" s="4"/>
      <c r="C24" s="4"/>
      <c r="D24" s="4"/>
      <c r="E24" s="4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4"/>
      <c r="W24" s="4"/>
      <c r="X24" s="4"/>
      <c r="Y24" s="4"/>
      <c r="Z24" s="4"/>
    </row>
    <row r="25" spans="1:26" ht="15.75" customHeight="1">
      <c r="A25" s="4"/>
      <c r="B25" s="4"/>
      <c r="C25" s="4"/>
      <c r="D25" s="4"/>
      <c r="E25" s="4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4"/>
      <c r="W25" s="4"/>
      <c r="X25" s="4"/>
      <c r="Y25" s="4"/>
      <c r="Z25" s="4"/>
    </row>
    <row r="26" spans="1:26" ht="15.75" customHeight="1">
      <c r="A26" s="4"/>
      <c r="B26" s="4"/>
      <c r="C26" s="4"/>
      <c r="D26" s="4"/>
      <c r="E26" s="4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4"/>
      <c r="W26" s="4"/>
      <c r="X26" s="4"/>
      <c r="Y26" s="4"/>
      <c r="Z26" s="4"/>
    </row>
    <row r="27" spans="1:26" ht="15.75" customHeight="1">
      <c r="A27" s="4"/>
      <c r="B27" s="4"/>
      <c r="C27" s="4"/>
      <c r="D27" s="4"/>
      <c r="E27" s="4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4"/>
      <c r="W27" s="4"/>
      <c r="X27" s="4"/>
      <c r="Y27" s="4"/>
      <c r="Z27" s="4"/>
    </row>
    <row r="28" spans="1:26" ht="15.75" customHeight="1">
      <c r="A28" s="4"/>
      <c r="B28" s="4"/>
      <c r="C28" s="4"/>
      <c r="D28" s="4"/>
      <c r="E28" s="4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4"/>
      <c r="W28" s="4"/>
      <c r="X28" s="4"/>
      <c r="Y28" s="4"/>
      <c r="Z28" s="4"/>
    </row>
    <row r="29" spans="1:26" ht="15.75" customHeight="1">
      <c r="A29" s="4"/>
      <c r="B29" s="4"/>
      <c r="C29" s="4"/>
      <c r="D29" s="4"/>
      <c r="E29" s="4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4"/>
      <c r="W29" s="4"/>
      <c r="X29" s="4"/>
      <c r="Y29" s="4"/>
      <c r="Z29" s="4"/>
    </row>
    <row r="30" spans="1:26" ht="15.75" customHeight="1">
      <c r="A30" s="4"/>
      <c r="B30" s="4"/>
      <c r="C30" s="4"/>
      <c r="D30" s="4"/>
      <c r="E30" s="4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4"/>
      <c r="W30" s="4"/>
      <c r="X30" s="4"/>
      <c r="Y30" s="4"/>
      <c r="Z30" s="4"/>
    </row>
    <row r="31" spans="1:26" ht="15.75" customHeight="1">
      <c r="A31" s="4"/>
      <c r="B31" s="4"/>
      <c r="C31" s="4"/>
      <c r="D31" s="4"/>
      <c r="E31" s="4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4"/>
      <c r="W31" s="4"/>
      <c r="X31" s="4"/>
      <c r="Y31" s="4"/>
      <c r="Z31" s="4"/>
    </row>
    <row r="32" spans="1:26" ht="15.75" customHeight="1">
      <c r="A32" s="4"/>
      <c r="B32" s="4"/>
      <c r="C32" s="4"/>
      <c r="D32" s="4"/>
      <c r="E32" s="4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4"/>
      <c r="W32" s="4"/>
      <c r="X32" s="4"/>
      <c r="Y32" s="4"/>
      <c r="Z32" s="4"/>
    </row>
    <row r="33" spans="1:26" ht="15.75" customHeight="1">
      <c r="A33" s="4"/>
      <c r="B33" s="4"/>
      <c r="C33" s="4"/>
      <c r="D33" s="4"/>
      <c r="E33" s="4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4"/>
      <c r="W33" s="4"/>
      <c r="X33" s="4"/>
      <c r="Y33" s="4"/>
      <c r="Z33" s="4"/>
    </row>
    <row r="34" spans="1:26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>
      <c r="A73" s="4"/>
      <c r="B73" s="4"/>
      <c r="C73" s="4"/>
      <c r="D73" s="4"/>
      <c r="E73" s="4"/>
      <c r="F73" s="4"/>
      <c r="G73" s="18" t="s">
        <v>13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pageMargins left="0.7" right="0.7" top="0.75" bottom="0.75" header="0" footer="0"/>
  <pageSetup orientation="landscape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Pálinkás Attila</dc:creator>
  <cp:keywords/>
  <dc:description/>
  <cp:lastModifiedBy/>
  <cp:revision/>
  <dcterms:created xsi:type="dcterms:W3CDTF">2024-10-05T13:32:22Z</dcterms:created>
  <dcterms:modified xsi:type="dcterms:W3CDTF">2024-10-15T09:03:37Z</dcterms:modified>
  <cp:category/>
  <cp:contentStatus/>
</cp:coreProperties>
</file>