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280" yWindow="5190" windowWidth="29040" windowHeight="15720" tabRatio="600" firstSheet="0" activeTab="0" autoFilterDateGrouping="1"/>
  </bookViews>
  <sheets>
    <sheet name="Summary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mm/dd/yy;@"/>
    <numFmt numFmtId="165" formatCode="m/d/yy;@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9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color theme="1"/>
      <sz val="8"/>
      <scheme val="minor"/>
    </font>
    <font>
      <name val="Calibri"/>
      <family val="2"/>
      <i val="1"/>
      <color theme="1"/>
      <sz val="8"/>
      <scheme val="minor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1" fillId="0" borderId="0"/>
    <xf numFmtId="43" fontId="1" fillId="0" borderId="0"/>
  </cellStyleXfs>
  <cellXfs count="36">
    <xf numFmtId="0" fontId="0" fillId="0" borderId="0" pivotButton="0" quotePrefix="0" xfId="0"/>
    <xf numFmtId="0" fontId="3" fillId="0" borderId="0" pivotButton="0" quotePrefix="0" xfId="0"/>
    <xf numFmtId="43" fontId="0" fillId="0" borderId="0" pivotButton="0" quotePrefix="0" xfId="1"/>
    <xf numFmtId="0" fontId="4" fillId="0" borderId="0" pivotButton="0" quotePrefix="0" xfId="0"/>
    <xf numFmtId="164" fontId="4" fillId="0" borderId="0" applyAlignment="1" pivotButton="0" quotePrefix="0" xfId="1">
      <alignment horizontal="centerContinuous"/>
    </xf>
    <xf numFmtId="0" fontId="0" fillId="0" borderId="0" applyAlignment="1" pivotButton="0" quotePrefix="0" xfId="0">
      <alignment horizontal="center"/>
    </xf>
    <xf numFmtId="0" fontId="2" fillId="2" borderId="0" applyAlignment="1" pivotButton="0" quotePrefix="0" xfId="0">
      <alignment horizontal="right"/>
    </xf>
    <xf numFmtId="0" fontId="0" fillId="2" borderId="0" pivotButton="0" quotePrefix="0" xfId="0"/>
    <xf numFmtId="0" fontId="5" fillId="0" borderId="0" pivotButton="0" quotePrefix="0" xfId="0"/>
    <xf numFmtId="16" fontId="0" fillId="2" borderId="0" applyAlignment="1" pivotButton="0" quotePrefix="0" xfId="0">
      <alignment horizontal="left"/>
    </xf>
    <xf numFmtId="43" fontId="0" fillId="0" borderId="0" applyAlignment="1" pivotButton="0" quotePrefix="0" xfId="1">
      <alignment horizontal="centerContinuous"/>
    </xf>
    <xf numFmtId="164" fontId="0" fillId="0" borderId="0" applyAlignment="1" pivotButton="0" quotePrefix="0" xfId="1">
      <alignment horizontal="centerContinuous"/>
    </xf>
    <xf numFmtId="164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43" fontId="0" fillId="0" borderId="0" applyAlignment="1" pivotButton="0" quotePrefix="0" xfId="1">
      <alignment horizontal="right"/>
    </xf>
    <xf numFmtId="0" fontId="0" fillId="2" borderId="0" applyAlignment="1" pivotButton="0" quotePrefix="0" xfId="0">
      <alignment horizontal="right"/>
    </xf>
    <xf numFmtId="0" fontId="5" fillId="3" borderId="0" pivotButton="0" quotePrefix="0" xfId="0"/>
    <xf numFmtId="43" fontId="6" fillId="2" borderId="0" pivotButton="0" quotePrefix="0" xfId="1"/>
    <xf numFmtId="0" fontId="6" fillId="2" borderId="0" pivotButton="0" quotePrefix="0" xfId="0"/>
    <xf numFmtId="43" fontId="0" fillId="0" borderId="0" pivotButton="0" quotePrefix="0" xfId="0"/>
    <xf numFmtId="0" fontId="7" fillId="0" borderId="0" pivotButton="0" quotePrefix="0" xfId="0"/>
    <xf numFmtId="43" fontId="0" fillId="2" borderId="0" pivotButton="0" quotePrefix="0" xfId="1"/>
    <xf numFmtId="0" fontId="6" fillId="2" borderId="0" applyAlignment="1" pivotButton="0" quotePrefix="0" xfId="0">
      <alignment horizontal="left"/>
    </xf>
    <xf numFmtId="43" fontId="0" fillId="2" borderId="0" pivotButton="0" quotePrefix="0" xfId="0"/>
    <xf numFmtId="165" fontId="6" fillId="2" borderId="0" applyAlignment="1" pivotButton="0" quotePrefix="0" xfId="0">
      <alignment horizontal="center"/>
    </xf>
    <xf numFmtId="0" fontId="8" fillId="0" borderId="0" applyAlignment="1" pivotButton="0" quotePrefix="0" xfId="0">
      <alignment horizontal="right"/>
    </xf>
    <xf numFmtId="0" fontId="9" fillId="0" borderId="0" pivotButton="0" quotePrefix="0" xfId="0"/>
    <xf numFmtId="43" fontId="9" fillId="0" borderId="0" pivotButton="0" quotePrefix="0" xfId="1"/>
    <xf numFmtId="0" fontId="6" fillId="0" borderId="0" applyAlignment="1" pivotButton="0" quotePrefix="0" xfId="0">
      <alignment horizontal="left"/>
    </xf>
    <xf numFmtId="0" fontId="6" fillId="0" borderId="0" pivotButton="0" quotePrefix="0" xfId="0"/>
    <xf numFmtId="164" fontId="0" fillId="2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164" fontId="2" fillId="0" borderId="0" applyAlignment="1" pivotButton="0" quotePrefix="0" xfId="0">
      <alignment horizontal="center"/>
    </xf>
    <xf numFmtId="43" fontId="0" fillId="2" borderId="1" pivotButton="0" quotePrefix="0" xfId="1"/>
    <xf numFmtId="0" fontId="2" fillId="2" borderId="0" applyAlignment="1" pivotButton="0" quotePrefix="0" xfId="0">
      <alignment horizontal="center"/>
    </xf>
  </cellXfs>
  <cellStyles count="2">
    <cellStyle name="Normal" xfId="0" builtinId="0"/>
    <cellStyle name="Comma" xfId="1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R34"/>
  <sheetViews>
    <sheetView tabSelected="1" workbookViewId="0">
      <selection activeCell="B10" sqref="B10"/>
    </sheetView>
  </sheetViews>
  <sheetFormatPr baseColWidth="8" defaultRowHeight="15"/>
  <cols>
    <col width="19.5703125" customWidth="1" style="8" min="1" max="1"/>
    <col width="11.140625" customWidth="1" style="2" min="2" max="2"/>
    <col width="11.140625" customWidth="1" min="3" max="8"/>
    <col width="1.7109375" customWidth="1" min="9" max="9"/>
    <col width="11.140625" customWidth="1" min="10" max="10"/>
    <col width="1.7109375" customWidth="1" min="11" max="11"/>
    <col width="11.42578125" customWidth="1" min="12" max="13"/>
    <col width="6.85546875" customWidth="1" style="5" min="14" max="14"/>
    <col width="6.140625" customWidth="1" min="15" max="15"/>
    <col width="17.42578125" customWidth="1" min="16" max="16"/>
    <col width="10.5703125" bestFit="1" customWidth="1" min="18" max="18"/>
  </cols>
  <sheetData>
    <row r="1" ht="18.75" customHeight="1">
      <c r="A1" s="1" t="inlineStr">
        <is>
          <t>WEEKLY SALES ACCT</t>
        </is>
      </c>
      <c r="E1" s="3" t="inlineStr">
        <is>
          <t>WEEK STARTING</t>
        </is>
      </c>
      <c r="F1" s="3" t="n"/>
      <c r="G1" s="4">
        <f>A4</f>
        <v/>
      </c>
      <c r="O1" s="6" t="inlineStr">
        <is>
          <t>DATE:</t>
        </is>
      </c>
      <c r="P1" s="30">
        <f>H5</f>
        <v/>
      </c>
    </row>
    <row r="2" ht="20.25" customHeight="1">
      <c r="O2" s="6" t="inlineStr">
        <is>
          <t>JR :</t>
        </is>
      </c>
      <c r="P2" s="7" t="n"/>
    </row>
    <row r="4">
      <c r="A4" s="9" t="inlineStr">
        <is>
          <t>8/29/22</t>
        </is>
      </c>
      <c r="B4" s="10" t="inlineStr">
        <is>
          <t>MON</t>
        </is>
      </c>
      <c r="C4" s="5" t="inlineStr">
        <is>
          <t>TUE</t>
        </is>
      </c>
      <c r="D4" s="5" t="inlineStr">
        <is>
          <t>WED</t>
        </is>
      </c>
      <c r="E4" s="5" t="inlineStr">
        <is>
          <t>THU</t>
        </is>
      </c>
      <c r="F4" s="5" t="inlineStr">
        <is>
          <t>FRI</t>
        </is>
      </c>
      <c r="G4" s="5" t="inlineStr">
        <is>
          <t>SAT</t>
        </is>
      </c>
      <c r="H4" s="5" t="inlineStr">
        <is>
          <t>SUN</t>
        </is>
      </c>
    </row>
    <row r="5">
      <c r="A5" s="8" t="inlineStr">
        <is>
          <t xml:space="preserve"> </t>
        </is>
      </c>
      <c r="B5" s="11">
        <f>A4</f>
        <v/>
      </c>
      <c r="C5" s="12">
        <f>B5+1</f>
        <v/>
      </c>
      <c r="D5" s="12">
        <f>C5+1</f>
        <v/>
      </c>
      <c r="E5" s="12">
        <f>D5+1</f>
        <v/>
      </c>
      <c r="F5" s="12">
        <f>E5+1</f>
        <v/>
      </c>
      <c r="G5" s="12">
        <f>F5+1</f>
        <v/>
      </c>
      <c r="H5" s="12">
        <f>G5+1</f>
        <v/>
      </c>
      <c r="J5" t="inlineStr">
        <is>
          <t>TOTAL</t>
        </is>
      </c>
      <c r="L5" s="35" t="inlineStr">
        <is>
          <t>ENTRY</t>
        </is>
      </c>
      <c r="N5" s="13" t="n"/>
      <c r="O5" s="7" t="n"/>
      <c r="P5" s="7" t="n"/>
    </row>
    <row r="6">
      <c r="B6" s="14" t="n"/>
      <c r="C6" s="14" t="n"/>
      <c r="D6" s="14" t="n"/>
      <c r="E6" s="14" t="n"/>
      <c r="F6" s="14" t="n"/>
      <c r="G6" s="14" t="n"/>
      <c r="H6" s="14" t="n"/>
      <c r="J6" s="14" t="n"/>
      <c r="K6" s="14" t="n"/>
      <c r="L6" s="15" t="inlineStr">
        <is>
          <t>DR</t>
        </is>
      </c>
      <c r="M6" s="15" t="inlineStr">
        <is>
          <t>CR</t>
        </is>
      </c>
      <c r="N6" s="13" t="n"/>
      <c r="O6" s="7" t="n"/>
      <c r="P6" s="7" t="n"/>
    </row>
    <row r="7">
      <c r="A7" s="16" t="inlineStr">
        <is>
          <t>total deposit</t>
        </is>
      </c>
      <c r="B7" s="17" t="n">
        <v>2786.21</v>
      </c>
      <c r="C7" s="18" t="n">
        <v>2343.99</v>
      </c>
      <c r="D7" s="18" t="n">
        <v>2566.8</v>
      </c>
      <c r="E7" s="18" t="n">
        <v>16188.55</v>
      </c>
      <c r="F7" s="18" t="n"/>
      <c r="G7" s="18" t="n"/>
      <c r="H7" s="18" t="n"/>
      <c r="J7" s="19">
        <f>SUM(B7:H7)</f>
        <v/>
      </c>
      <c r="L7" s="7" t="n"/>
      <c r="M7" s="7" t="n"/>
      <c r="N7" s="13" t="n"/>
      <c r="O7" s="7" t="n"/>
      <c r="P7" s="7" t="n"/>
      <c r="R7" s="2" t="n"/>
    </row>
    <row r="8">
      <c r="A8" s="20" t="inlineStr">
        <is>
          <t>GIFT CARDS (SOLD)</t>
        </is>
      </c>
      <c r="B8" t="n">
        <v>200</v>
      </c>
      <c r="C8" s="2" t="n"/>
      <c r="D8" s="2" t="n"/>
      <c r="E8" s="2" t="n">
        <v>200</v>
      </c>
      <c r="F8" s="2" t="n"/>
      <c r="G8" s="2" t="n"/>
      <c r="H8" s="2" t="n"/>
      <c r="I8" s="2" t="n"/>
      <c r="J8" s="2">
        <f>SUM(B8:H8)</f>
        <v/>
      </c>
      <c r="L8" s="7" t="n"/>
      <c r="M8" s="21">
        <f>J8</f>
        <v/>
      </c>
      <c r="N8" s="13" t="n"/>
      <c r="O8" s="22" t="n">
        <v>21000</v>
      </c>
      <c r="P8" s="18" t="inlineStr">
        <is>
          <t>GIFT CARDS</t>
        </is>
      </c>
      <c r="R8" s="2" t="n"/>
    </row>
    <row r="9">
      <c r="A9" s="20" t="inlineStr">
        <is>
          <t>GIFT CARDS (REDEEMED)</t>
        </is>
      </c>
      <c r="C9" s="2" t="n"/>
      <c r="D9" s="2" t="n"/>
      <c r="E9" s="2" t="n">
        <v>200</v>
      </c>
      <c r="F9" s="2" t="n"/>
      <c r="G9" s="2" t="n"/>
      <c r="H9" s="2" t="n"/>
      <c r="I9" s="2" t="n"/>
      <c r="J9" s="2">
        <f>SUM(B9:H9)</f>
        <v/>
      </c>
      <c r="L9" s="23">
        <f>J9</f>
        <v/>
      </c>
      <c r="M9" s="21" t="n"/>
      <c r="N9" s="13" t="n"/>
      <c r="O9" s="22" t="n">
        <v>21000</v>
      </c>
      <c r="P9" s="18" t="inlineStr">
        <is>
          <t>GIFT CARDS</t>
        </is>
      </c>
      <c r="R9" s="2" t="n"/>
    </row>
    <row r="10">
      <c r="A10" s="20" t="inlineStr">
        <is>
          <t>CC FEES</t>
        </is>
      </c>
      <c r="C10" s="2" t="n"/>
      <c r="D10" s="2" t="n"/>
      <c r="E10" s="2" t="n"/>
      <c r="F10" s="2" t="n"/>
      <c r="G10" s="2" t="n"/>
      <c r="H10" s="2" t="n"/>
      <c r="I10" s="2" t="n"/>
      <c r="J10" s="2">
        <f>SUM(B10:H10)</f>
        <v/>
      </c>
      <c r="L10" s="23">
        <f>J10</f>
        <v/>
      </c>
      <c r="M10" s="21" t="n"/>
      <c r="N10" s="13" t="n"/>
      <c r="O10" s="22" t="n">
        <v>40200</v>
      </c>
      <c r="P10" s="18" t="inlineStr">
        <is>
          <t>CC FEES</t>
        </is>
      </c>
      <c r="R10" s="2" t="n"/>
    </row>
    <row r="11">
      <c r="A11" s="20" t="inlineStr">
        <is>
          <t>CR. CARD DEPOSIT</t>
        </is>
      </c>
      <c r="B11" s="2">
        <f>B7-B10</f>
        <v/>
      </c>
      <c r="C11" s="2">
        <f>C7-C10</f>
        <v/>
      </c>
      <c r="D11" s="2">
        <f>D7-D10</f>
        <v/>
      </c>
      <c r="E11" s="2">
        <f>E7-E10</f>
        <v/>
      </c>
      <c r="F11" s="2">
        <f>F7-F10</f>
        <v/>
      </c>
      <c r="G11" s="2">
        <f>G7-G10</f>
        <v/>
      </c>
      <c r="H11" s="2">
        <f>H7-H10</f>
        <v/>
      </c>
      <c r="I11" s="2" t="n"/>
      <c r="J11" s="2">
        <f>SUM(B11:H11)</f>
        <v/>
      </c>
      <c r="K11" s="2" t="n"/>
      <c r="L11" s="21" t="n"/>
      <c r="M11" s="21" t="n"/>
      <c r="N11" s="13" t="n"/>
      <c r="O11" s="22" t="n">
        <v>10010</v>
      </c>
      <c r="P11" s="18" t="inlineStr">
        <is>
          <t>IBERIA</t>
        </is>
      </c>
      <c r="R11" s="2" t="n"/>
    </row>
    <row r="12">
      <c r="A12" s="20" t="inlineStr">
        <is>
          <t>CASH SALES</t>
        </is>
      </c>
      <c r="B12" t="n">
        <v>362.04</v>
      </c>
      <c r="C12" s="2" t="n">
        <v>238.49</v>
      </c>
      <c r="D12" s="2" t="n">
        <v>99.51000000000001</v>
      </c>
      <c r="E12" s="2" t="n">
        <v>1380.84</v>
      </c>
      <c r="F12" s="2" t="n"/>
      <c r="G12" s="2" t="n"/>
      <c r="H12" s="2" t="n"/>
      <c r="I12" s="2" t="n"/>
      <c r="J12" s="2">
        <f>SUM(B12:H12)</f>
        <v/>
      </c>
      <c r="K12" s="2" t="n"/>
      <c r="L12" s="21">
        <f>J12</f>
        <v/>
      </c>
      <c r="M12" s="21" t="n"/>
      <c r="N12" s="13" t="n"/>
      <c r="O12" s="22" t="n">
        <v>10030</v>
      </c>
      <c r="P12" s="18" t="inlineStr">
        <is>
          <t>RESTAURANT CASH</t>
        </is>
      </c>
      <c r="R12" s="2" t="n"/>
    </row>
    <row r="13">
      <c r="A13" s="20" t="inlineStr">
        <is>
          <t>UBER EATS</t>
        </is>
      </c>
      <c r="B13" t="n">
        <v>190.46</v>
      </c>
      <c r="C13" s="2" t="n">
        <v>117.7</v>
      </c>
      <c r="D13" s="2" t="n"/>
      <c r="E13" s="2" t="n">
        <v>234.33</v>
      </c>
      <c r="F13" s="2" t="n"/>
      <c r="G13" s="2" t="n"/>
      <c r="H13" s="2" t="n"/>
      <c r="I13" s="2" t="n"/>
      <c r="J13" s="2">
        <f>SUM(B13:H13)</f>
        <v/>
      </c>
      <c r="K13" s="2" t="n"/>
      <c r="L13" s="21">
        <f>J13</f>
        <v/>
      </c>
      <c r="M13" s="21" t="n"/>
      <c r="N13" s="13" t="n"/>
      <c r="O13" s="22" t="n">
        <v>10060</v>
      </c>
      <c r="P13" s="18" t="inlineStr">
        <is>
          <t>UBER EATS</t>
        </is>
      </c>
      <c r="R13" s="2" t="n"/>
    </row>
    <row r="14">
      <c r="A14" s="20" t="inlineStr">
        <is>
          <t>TIPS PAID</t>
        </is>
      </c>
      <c r="B14" t="n">
        <v>486.81</v>
      </c>
      <c r="C14" s="2" t="n">
        <v>420.79</v>
      </c>
      <c r="D14" s="2" t="n">
        <v>420.89</v>
      </c>
      <c r="E14" s="2" t="n">
        <v>2750.06</v>
      </c>
      <c r="F14" s="2" t="n"/>
      <c r="G14" s="2" t="n"/>
      <c r="H14" s="2" t="n"/>
      <c r="I14" s="2" t="n"/>
      <c r="J14" s="2">
        <f>SUM(B14:H14)</f>
        <v/>
      </c>
      <c r="K14" s="2" t="n"/>
      <c r="L14" s="21" t="n"/>
      <c r="M14" s="21">
        <f>J14</f>
        <v/>
      </c>
      <c r="N14" s="13" t="n"/>
      <c r="O14" s="22" t="n">
        <v>10030</v>
      </c>
      <c r="P14" s="18" t="inlineStr">
        <is>
          <t>RESTAURANT CASH</t>
        </is>
      </c>
      <c r="R14" s="2" t="n"/>
    </row>
    <row r="15">
      <c r="A15" s="20" t="inlineStr">
        <is>
          <t>S-FOOD</t>
        </is>
      </c>
      <c r="B15" t="n">
        <v>1681</v>
      </c>
      <c r="C15" s="2" t="n">
        <v>1684</v>
      </c>
      <c r="D15" s="2" t="n">
        <v>1482</v>
      </c>
      <c r="E15" s="2" t="n">
        <v>10035</v>
      </c>
      <c r="F15" s="2" t="n"/>
      <c r="G15" s="2" t="n"/>
      <c r="H15" s="2" t="n"/>
      <c r="I15" s="2" t="n"/>
      <c r="J15" s="2">
        <f>SUM(B15:H15)</f>
        <v/>
      </c>
      <c r="K15" s="2" t="n"/>
      <c r="L15" s="21" t="n"/>
      <c r="M15" s="21">
        <f>J15</f>
        <v/>
      </c>
      <c r="N15" s="13" t="n"/>
      <c r="O15" s="22" t="n">
        <v>40001</v>
      </c>
      <c r="P15" s="18" t="inlineStr">
        <is>
          <t>SALES - FOOD</t>
        </is>
      </c>
      <c r="R15" s="2" t="n"/>
    </row>
    <row r="16">
      <c r="A16" s="20" t="inlineStr">
        <is>
          <t>S-BAR</t>
        </is>
      </c>
      <c r="B16" t="n">
        <v>1275.98</v>
      </c>
      <c r="C16" s="2" t="n">
        <v>678</v>
      </c>
      <c r="D16" s="2" t="n">
        <v>785</v>
      </c>
      <c r="E16" s="2" t="n">
        <v>5094</v>
      </c>
      <c r="F16" s="2" t="n"/>
      <c r="G16" s="2" t="n"/>
      <c r="H16" s="2" t="n"/>
      <c r="I16" s="2" t="n"/>
      <c r="J16" s="2">
        <f>SUM(B16:H16)</f>
        <v/>
      </c>
      <c r="K16" s="2" t="n"/>
      <c r="L16" s="21" t="n"/>
      <c r="M16" s="21">
        <f>J16</f>
        <v/>
      </c>
      <c r="N16" s="13" t="n"/>
      <c r="O16" s="22" t="n">
        <v>40002</v>
      </c>
      <c r="P16" s="18" t="inlineStr">
        <is>
          <t>SALES -BAR</t>
        </is>
      </c>
      <c r="R16" s="2" t="n"/>
    </row>
    <row r="17">
      <c r="A17" s="20" t="inlineStr">
        <is>
          <t>S-MISC</t>
        </is>
      </c>
      <c r="C17" s="2" t="n"/>
      <c r="D17" s="2" t="n"/>
      <c r="E17" s="2" t="n"/>
      <c r="F17" s="2" t="n"/>
      <c r="G17" s="2" t="n"/>
      <c r="H17" s="2" t="n"/>
      <c r="I17" s="2" t="n"/>
      <c r="J17" s="2">
        <f>SUM(B17:H17)</f>
        <v/>
      </c>
      <c r="K17" s="2" t="n"/>
      <c r="L17" s="21" t="n"/>
      <c r="M17" s="21">
        <f>J17</f>
        <v/>
      </c>
      <c r="N17" s="13" t="n"/>
      <c r="O17" s="22" t="n">
        <v>40003</v>
      </c>
      <c r="P17" s="18" t="inlineStr">
        <is>
          <t>SALES -MISC</t>
        </is>
      </c>
      <c r="R17" s="2" t="n"/>
    </row>
    <row r="18">
      <c r="A18" s="20" t="inlineStr">
        <is>
          <t>COMP PROMO</t>
        </is>
      </c>
      <c r="B18" t="n">
        <v>455.73</v>
      </c>
      <c r="C18" s="2" t="n">
        <v>206.75</v>
      </c>
      <c r="D18" s="2" t="n">
        <v>67.5</v>
      </c>
      <c r="E18" s="2" t="n">
        <v>696.75</v>
      </c>
      <c r="F18" s="2" t="n"/>
      <c r="G18" s="2" t="n"/>
      <c r="H18" s="2" t="n"/>
      <c r="I18" s="2" t="n"/>
      <c r="J18" s="2">
        <f>SUM(B18:H18)</f>
        <v/>
      </c>
      <c r="K18" s="2" t="n"/>
      <c r="L18" s="21">
        <f>J18</f>
        <v/>
      </c>
      <c r="M18" s="21" t="n"/>
      <c r="N18" s="13" t="n"/>
      <c r="O18" s="22" t="n">
        <v>40011</v>
      </c>
      <c r="P18" s="18" t="inlineStr">
        <is>
          <t>COMP PROMO</t>
        </is>
      </c>
      <c r="R18" s="2" t="n"/>
    </row>
    <row r="19">
      <c r="A19" s="20" t="inlineStr">
        <is>
          <t>MGR DISCOUNT</t>
        </is>
      </c>
      <c r="B19" t="n">
        <v>13</v>
      </c>
      <c r="C19" s="2" t="n">
        <v>18</v>
      </c>
      <c r="D19" s="2" t="n">
        <v>71</v>
      </c>
      <c r="E19" s="2" t="n">
        <v>323</v>
      </c>
      <c r="F19" s="2" t="n"/>
      <c r="G19" s="2" t="n"/>
      <c r="H19" s="2" t="n"/>
      <c r="I19" s="2" t="n"/>
      <c r="J19" s="2">
        <f>SUM(B19:H19)</f>
        <v/>
      </c>
      <c r="K19" s="2" t="n"/>
      <c r="L19" s="21">
        <f>J19</f>
        <v/>
      </c>
      <c r="M19" s="21" t="n"/>
      <c r="N19" s="13" t="n"/>
      <c r="O19" s="22" t="n">
        <v>40012</v>
      </c>
      <c r="P19" s="18" t="inlineStr">
        <is>
          <t>MGR DISCOUNT</t>
        </is>
      </c>
    </row>
    <row r="20">
      <c r="A20" s="20" t="inlineStr">
        <is>
          <t>PROMO</t>
        </is>
      </c>
      <c r="C20" s="2" t="n"/>
      <c r="D20" s="2" t="n"/>
      <c r="E20" s="2" t="n"/>
      <c r="F20" s="2" t="n"/>
      <c r="G20" s="2" t="n"/>
      <c r="H20" s="2" t="n"/>
      <c r="I20" s="2" t="n"/>
      <c r="J20" s="2">
        <f>SUM(B20:H20)</f>
        <v/>
      </c>
      <c r="K20" s="2" t="n"/>
      <c r="L20" s="21">
        <f>J20</f>
        <v/>
      </c>
      <c r="M20" s="21" t="n"/>
      <c r="N20" s="13" t="n"/>
      <c r="O20" s="22" t="n">
        <v>40013</v>
      </c>
      <c r="P20" s="18" t="inlineStr">
        <is>
          <t>PROMO</t>
        </is>
      </c>
    </row>
    <row r="21">
      <c r="A21" s="20" t="inlineStr">
        <is>
          <t>SERV. DISCOUNT</t>
        </is>
      </c>
      <c r="C21" s="2" t="n">
        <v>7</v>
      </c>
      <c r="D21" s="2" t="n"/>
      <c r="E21" s="2" t="n">
        <v>6.5</v>
      </c>
      <c r="F21" s="2" t="n"/>
      <c r="G21" s="2" t="n"/>
      <c r="H21" s="2" t="n"/>
      <c r="I21" s="2" t="n"/>
      <c r="J21" s="2">
        <f>SUM(B21:H21)</f>
        <v/>
      </c>
      <c r="K21" s="2" t="n"/>
      <c r="L21" s="21">
        <f>J21</f>
        <v/>
      </c>
      <c r="M21" s="21" t="n"/>
      <c r="N21" s="13" t="n"/>
      <c r="O21" s="22" t="n">
        <v>40014</v>
      </c>
      <c r="P21" s="18" t="inlineStr">
        <is>
          <t>SERV. DISCOUNT</t>
        </is>
      </c>
    </row>
    <row r="22">
      <c r="A22" s="20" t="inlineStr">
        <is>
          <t>QSA</t>
        </is>
      </c>
      <c r="B22" t="n">
        <v>10</v>
      </c>
      <c r="C22" s="2" t="n"/>
      <c r="D22" s="2" t="n">
        <v>30</v>
      </c>
      <c r="E22" s="2" t="n">
        <v>34</v>
      </c>
      <c r="F22" s="2" t="n"/>
      <c r="G22" s="2" t="n"/>
      <c r="H22" s="2" t="n"/>
      <c r="I22" s="2" t="n"/>
      <c r="J22" s="2">
        <f>SUM(B22:H22)</f>
        <v/>
      </c>
      <c r="K22" s="2" t="n"/>
      <c r="L22" s="21">
        <f>J22</f>
        <v/>
      </c>
      <c r="M22" s="21" t="n"/>
      <c r="N22" s="13" t="n"/>
      <c r="O22" s="22" t="n">
        <v>40015</v>
      </c>
      <c r="P22" s="18" t="inlineStr">
        <is>
          <t>QSA</t>
        </is>
      </c>
    </row>
    <row r="23">
      <c r="A23" s="20" t="inlineStr">
        <is>
          <t>SALES TAX</t>
        </is>
      </c>
      <c r="B23" t="n">
        <v>173.65</v>
      </c>
      <c r="C23" s="2" t="n">
        <v>149.14</v>
      </c>
      <c r="D23" s="2" t="n">
        <v>146.92</v>
      </c>
      <c r="E23" s="2" t="n">
        <v>984.91</v>
      </c>
      <c r="F23" s="2" t="n"/>
      <c r="G23" s="2" t="n"/>
      <c r="H23" s="2" t="n"/>
      <c r="I23" s="2" t="n"/>
      <c r="J23" s="2">
        <f>SUM(B23:H23)</f>
        <v/>
      </c>
      <c r="K23" s="2" t="n"/>
      <c r="L23" s="21" t="n"/>
      <c r="M23" s="21">
        <f>J23</f>
        <v/>
      </c>
      <c r="N23" s="13" t="n"/>
      <c r="O23" s="22" t="n">
        <v>28000</v>
      </c>
      <c r="P23" s="18" t="inlineStr">
        <is>
          <t>SALES TAXES PAYABLE</t>
        </is>
      </c>
    </row>
    <row r="24">
      <c r="C24" s="2" t="n"/>
      <c r="D24" s="2" t="n"/>
      <c r="E24" s="2" t="n">
        <v>0</v>
      </c>
      <c r="F24" s="2" t="n">
        <v>0</v>
      </c>
      <c r="G24" s="2" t="n">
        <v>0</v>
      </c>
      <c r="H24" s="2" t="n"/>
      <c r="I24" s="2" t="n"/>
      <c r="J24" s="2" t="n"/>
      <c r="K24" s="2" t="n"/>
      <c r="L24" s="21">
        <f>B11</f>
        <v/>
      </c>
      <c r="M24" s="21" t="n"/>
      <c r="N24" s="24" t="inlineStr">
        <is>
          <t>MON</t>
        </is>
      </c>
      <c r="O24" s="22" t="n">
        <v>10010</v>
      </c>
      <c r="P24" s="18" t="inlineStr">
        <is>
          <t>IBERIA</t>
        </is>
      </c>
    </row>
    <row r="25">
      <c r="A25" s="25" t="inlineStr">
        <is>
          <t>BALANCE</t>
        </is>
      </c>
      <c r="B25" s="2">
        <f>(B11+B12+B13+B18+B19+B20+B21+B22)-(B14+B15+B16+B17+B23)-B8+B9+B10</f>
        <v/>
      </c>
      <c r="C25" s="2">
        <f>(C11+C12+C13+C18+C19+C20+C21+C22)-(C14+C15+C16+C17+C23)-C8+C9+C10</f>
        <v/>
      </c>
      <c r="D25" s="2">
        <f>(D11+D12+D13+D18+D19+D20+D21+D22)-(D14+D15+D16+D17+D23)-D8+D9+D10</f>
        <v/>
      </c>
      <c r="E25" s="2">
        <f>(E11+E12+E13+E18+E19+E20+E21+E22)-(E14+E15+E16+E17+E23)-E8+E9+E10</f>
        <v/>
      </c>
      <c r="F25" s="2">
        <f>(F11+F12+F13+F18+F19+F20+F21+F22)-(F14+F15+F16+F17+F23)-F8+F9+F10</f>
        <v/>
      </c>
      <c r="G25" s="2">
        <f>(G11+G12+G13+G18+G19+G20+G21+G22)-(G14+G15+G16+G17+G23)-G8+G9+G10</f>
        <v/>
      </c>
      <c r="H25" s="2">
        <f>(H11+H12+H13+H18+H19+H20+H21+H22)-(H14+H15+H16+H17+H23)-H8+H9+H10</f>
        <v/>
      </c>
      <c r="I25" s="2" t="n"/>
      <c r="J25" s="2">
        <f>(J11+J12+J13+J18+J19+J20+J21+J22)-(J14+J15+J16+J17+J23)-J8+J9+J10</f>
        <v/>
      </c>
      <c r="K25" s="2" t="n"/>
      <c r="L25" s="21">
        <f>C11</f>
        <v/>
      </c>
      <c r="M25" s="21" t="n"/>
      <c r="N25" s="24" t="inlineStr">
        <is>
          <t>TUE</t>
        </is>
      </c>
      <c r="O25" s="22" t="n">
        <v>10010</v>
      </c>
      <c r="P25" s="18" t="inlineStr">
        <is>
          <t>IBERIA</t>
        </is>
      </c>
    </row>
    <row r="26">
      <c r="C26" s="2" t="n"/>
      <c r="D26" s="2" t="n"/>
      <c r="E26" s="2" t="n"/>
      <c r="F26" s="2" t="n"/>
      <c r="G26" s="2" t="n"/>
      <c r="H26" s="2" t="n"/>
      <c r="I26" s="2" t="n"/>
      <c r="J26" s="2" t="n"/>
      <c r="K26" s="2" t="n"/>
      <c r="L26" s="21">
        <f>D11</f>
        <v/>
      </c>
      <c r="M26" s="21" t="n"/>
      <c r="N26" s="24" t="inlineStr">
        <is>
          <t>WED</t>
        </is>
      </c>
      <c r="O26" s="22" t="n">
        <v>10010</v>
      </c>
      <c r="P26" s="18" t="inlineStr">
        <is>
          <t>IBERIA</t>
        </is>
      </c>
    </row>
    <row r="27">
      <c r="A27" s="26" t="inlineStr">
        <is>
          <t>CASH</t>
        </is>
      </c>
      <c r="B27" s="27" t="n"/>
      <c r="C27" s="27" t="n"/>
      <c r="D27" s="27" t="n"/>
      <c r="E27" s="27" t="n"/>
      <c r="F27" s="27" t="n"/>
      <c r="G27" s="27" t="n"/>
      <c r="H27" s="27" t="n"/>
      <c r="I27" s="27" t="n"/>
      <c r="J27" s="27">
        <f>SUM(B27:H27)</f>
        <v/>
      </c>
      <c r="K27" s="2" t="n"/>
      <c r="L27" s="21">
        <f>E11</f>
        <v/>
      </c>
      <c r="M27" s="21" t="n"/>
      <c r="N27" s="24" t="inlineStr">
        <is>
          <t>THU</t>
        </is>
      </c>
      <c r="O27" s="22" t="n">
        <v>10010</v>
      </c>
      <c r="P27" s="18" t="inlineStr">
        <is>
          <t>IBERIA</t>
        </is>
      </c>
    </row>
    <row r="28"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1">
        <f>F11</f>
        <v/>
      </c>
      <c r="M28" s="21" t="n"/>
      <c r="N28" s="24" t="inlineStr">
        <is>
          <t>FRI</t>
        </is>
      </c>
      <c r="O28" s="22" t="n">
        <v>10010</v>
      </c>
      <c r="P28" s="18" t="inlineStr">
        <is>
          <t>IBERIA</t>
        </is>
      </c>
    </row>
    <row r="29">
      <c r="B29" s="27" t="n"/>
      <c r="C29" s="27" t="n"/>
      <c r="D29" s="27" t="n"/>
      <c r="E29" s="27" t="n"/>
      <c r="F29" s="27" t="n"/>
      <c r="G29" s="27" t="n"/>
      <c r="H29" s="27" t="n"/>
      <c r="I29" s="2" t="n"/>
      <c r="J29" s="2" t="n"/>
      <c r="K29" s="2" t="n"/>
      <c r="L29" s="21">
        <f>G11</f>
        <v/>
      </c>
      <c r="M29" s="21" t="n"/>
      <c r="N29" s="24" t="inlineStr">
        <is>
          <t>SAT</t>
        </is>
      </c>
      <c r="O29" s="22" t="n">
        <v>10010</v>
      </c>
      <c r="P29" s="18" t="inlineStr">
        <is>
          <t>IBERIA</t>
        </is>
      </c>
    </row>
    <row r="30">
      <c r="B30" s="2">
        <f>B12-B14</f>
        <v/>
      </c>
      <c r="C30" s="2">
        <f>C12-C14</f>
        <v/>
      </c>
      <c r="D30" s="2">
        <f>D12-D14</f>
        <v/>
      </c>
      <c r="E30" s="2">
        <f>E12-E14</f>
        <v/>
      </c>
      <c r="F30" s="2">
        <f>F12-F14</f>
        <v/>
      </c>
      <c r="G30" s="2">
        <f>G12-G14</f>
        <v/>
      </c>
      <c r="H30" s="2" t="n"/>
      <c r="I30" s="2" t="n"/>
      <c r="J30" s="2" t="n"/>
      <c r="K30" s="2" t="n"/>
      <c r="L30" s="21">
        <f>H11</f>
        <v/>
      </c>
      <c r="M30" s="21" t="n"/>
      <c r="N30" s="24" t="inlineStr">
        <is>
          <t>SUN</t>
        </is>
      </c>
      <c r="O30" s="22" t="n">
        <v>10010</v>
      </c>
      <c r="P30" s="18" t="inlineStr">
        <is>
          <t>IBERIA</t>
        </is>
      </c>
    </row>
    <row r="31"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  <c r="O31" s="28" t="n"/>
      <c r="P31" s="29" t="n"/>
    </row>
    <row r="32" ht="15.75" customHeight="1" thickBot="1">
      <c r="L32" s="19" t="n"/>
      <c r="M32" s="19" t="n"/>
      <c r="O32" s="28" t="n"/>
      <c r="P32" s="29" t="n"/>
    </row>
    <row r="33" ht="15.75" customHeight="1" thickBot="1">
      <c r="C33" s="6" t="inlineStr">
        <is>
          <t>DATE:</t>
        </is>
      </c>
      <c r="D33" s="30">
        <f>H5</f>
        <v/>
      </c>
      <c r="F33" s="31" t="n"/>
      <c r="I33" s="32" t="inlineStr">
        <is>
          <t>DATE:</t>
        </is>
      </c>
      <c r="J33" s="33">
        <f>H5</f>
        <v/>
      </c>
      <c r="L33" s="21" t="n"/>
      <c r="M33" s="34" t="n"/>
      <c r="N33" s="24" t="n"/>
      <c r="O33" s="22" t="n">
        <v>40200</v>
      </c>
      <c r="P33" s="18" t="inlineStr">
        <is>
          <t>CC FEES</t>
        </is>
      </c>
    </row>
    <row r="34" ht="15.75" customHeight="1" thickBot="1">
      <c r="C34" s="6" t="inlineStr">
        <is>
          <t>JR :</t>
        </is>
      </c>
      <c r="D34" s="7" t="n"/>
      <c r="L34" s="34">
        <f>M33</f>
        <v/>
      </c>
      <c r="M34" s="21" t="n"/>
      <c r="N34" s="24" t="n"/>
      <c r="O34" s="22" t="n">
        <v>10030</v>
      </c>
      <c r="P34" s="18" t="inlineStr">
        <is>
          <t>REST CASH</t>
        </is>
      </c>
    </row>
  </sheetData>
  <mergeCells count="1">
    <mergeCell ref="L5:M5"/>
  </mergeCells>
  <pageMargins left="0.7" right="0.7" top="0.75" bottom="0.75" header="0.3" footer="0.3"/>
  <pageSetup orientation="landscape" scale="73" horizontalDpi="4294967293" verticalDpi="429496729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Brandon Hannahs</dc:creator>
  <dcterms:created xsi:type="dcterms:W3CDTF">2022-09-04T20:40:00Z</dcterms:created>
  <dcterms:modified xsi:type="dcterms:W3CDTF">2022-09-10T06:27:29Z</dcterms:modified>
  <cp:lastModifiedBy>Fish Bait</cp:lastModifiedBy>
</cp:coreProperties>
</file>