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MS Excel Notes\Vlookup\"/>
    </mc:Choice>
  </mc:AlternateContent>
  <bookViews>
    <workbookView xWindow="0" yWindow="0" windowWidth="12375" windowHeight="7080" activeTab="4"/>
  </bookViews>
  <sheets>
    <sheet name="index" sheetId="13" r:id="rId1"/>
    <sheet name="match" sheetId="14" r:id="rId2"/>
    <sheet name="index-match" sheetId="12" r:id="rId3"/>
    <sheet name="DB" sheetId="15" r:id="rId4"/>
    <sheet name="Assignment" sheetId="1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2" l="1"/>
  <c r="I5" i="12"/>
  <c r="J5" i="12"/>
  <c r="H6" i="12"/>
  <c r="I6" i="12"/>
  <c r="J6" i="12"/>
  <c r="I4" i="12"/>
  <c r="J4" i="12"/>
  <c r="H4" i="12"/>
  <c r="C5" i="12"/>
  <c r="D5" i="12"/>
  <c r="C6" i="12"/>
  <c r="D6" i="12"/>
  <c r="D4" i="12"/>
  <c r="C4" i="12"/>
  <c r="I10" i="14"/>
  <c r="I13" i="13"/>
  <c r="D3" i="17" l="1"/>
  <c r="E3" i="17"/>
  <c r="F3" i="17"/>
  <c r="G3" i="17"/>
  <c r="H3" i="17"/>
  <c r="D2" i="17"/>
  <c r="E2" i="17"/>
  <c r="F2" i="17"/>
  <c r="G2" i="17"/>
  <c r="H2" i="17"/>
  <c r="C3" i="17"/>
  <c r="C2" i="17"/>
  <c r="J3" i="17"/>
  <c r="M13" i="13" l="1"/>
  <c r="E11" i="14" l="1"/>
  <c r="E10" i="14"/>
</calcChain>
</file>

<file path=xl/comments1.xml><?xml version="1.0" encoding="utf-8"?>
<comments xmlns="http://schemas.openxmlformats.org/spreadsheetml/2006/main">
  <authors>
    <author>Pradeep</author>
  </authors>
  <commentList>
    <comment ref="H2" authorId="0" shapeId="0">
      <text>
        <r>
          <rPr>
            <b/>
            <sz val="14"/>
            <color indexed="81"/>
            <rFont val="Times New Roman"/>
            <family val="1"/>
          </rPr>
          <t>Pradeep:</t>
        </r>
        <r>
          <rPr>
            <sz val="14"/>
            <color indexed="81"/>
            <rFont val="Times New Roman"/>
            <family val="1"/>
          </rPr>
          <t xml:space="preserve">
</t>
        </r>
        <r>
          <rPr>
            <i/>
            <sz val="16"/>
            <color indexed="81"/>
            <rFont val="Times New Roman"/>
            <family val="1"/>
          </rPr>
          <t xml:space="preserve">Question #01: In this table find out the element(or data) 
                           at row no. 5 and column no. 3 
Assign #01: Find out the element(or data) 
                        at row no. 10 and column no. 5  </t>
        </r>
      </text>
    </comment>
  </commentList>
</comments>
</file>

<file path=xl/comments2.xml><?xml version="1.0" encoding="utf-8"?>
<comments xmlns="http://schemas.openxmlformats.org/spreadsheetml/2006/main">
  <authors>
    <author>Pradeep</author>
  </authors>
  <commentList>
    <comment ref="C6" authorId="0" shapeId="0">
      <text>
        <r>
          <rPr>
            <b/>
            <i/>
            <sz val="9"/>
            <color indexed="81"/>
            <rFont val="Times New Roman"/>
            <family val="1"/>
          </rPr>
          <t>Pradeep:</t>
        </r>
        <r>
          <rPr>
            <i/>
            <sz val="9"/>
            <color indexed="81"/>
            <rFont val="Times New Roman"/>
            <family val="1"/>
          </rPr>
          <t xml:space="preserve">
</t>
        </r>
        <r>
          <rPr>
            <i/>
            <sz val="14"/>
            <color indexed="81"/>
            <rFont val="Times New Roman"/>
            <family val="1"/>
          </rPr>
          <t>Q1 : Find the position of First Name(in header)?
Assign#01: Find the position of Jatin(in First Name column)?</t>
        </r>
      </text>
    </comment>
  </commentList>
</comments>
</file>

<file path=xl/sharedStrings.xml><?xml version="1.0" encoding="utf-8"?>
<sst xmlns="http://schemas.openxmlformats.org/spreadsheetml/2006/main" count="395" uniqueCount="106">
  <si>
    <t>Last Name</t>
  </si>
  <si>
    <t>First Name</t>
  </si>
  <si>
    <t>Job</t>
  </si>
  <si>
    <t>Email</t>
  </si>
  <si>
    <t>Ravi</t>
  </si>
  <si>
    <t>Tomar</t>
  </si>
  <si>
    <t>Salani</t>
  </si>
  <si>
    <t>Joshi</t>
  </si>
  <si>
    <t>Gaurav</t>
  </si>
  <si>
    <t>Tandon</t>
  </si>
  <si>
    <t>Tarun</t>
  </si>
  <si>
    <t>Vikash</t>
  </si>
  <si>
    <t>Bora</t>
  </si>
  <si>
    <t>Jatin</t>
  </si>
  <si>
    <t>Samwal</t>
  </si>
  <si>
    <t>Kunal</t>
  </si>
  <si>
    <t>Sharma</t>
  </si>
  <si>
    <t>Harsh</t>
  </si>
  <si>
    <t>Khurana</t>
  </si>
  <si>
    <t>Mayank</t>
  </si>
  <si>
    <t>Aggarwal</t>
  </si>
  <si>
    <t>OP</t>
  </si>
  <si>
    <t>Mishra</t>
  </si>
  <si>
    <t>Raghu</t>
  </si>
  <si>
    <t>Chandran</t>
  </si>
  <si>
    <t>Naveen</t>
  </si>
  <si>
    <t>Patil</t>
  </si>
  <si>
    <t>Ujjwal</t>
  </si>
  <si>
    <t>Barua</t>
  </si>
  <si>
    <t>Sales Executive</t>
  </si>
  <si>
    <t>Secretary</t>
  </si>
  <si>
    <t>Security</t>
  </si>
  <si>
    <t>Analyst</t>
  </si>
  <si>
    <t>Technician</t>
  </si>
  <si>
    <t>Adminstrator</t>
  </si>
  <si>
    <t>Developer</t>
  </si>
  <si>
    <t>Trainer</t>
  </si>
  <si>
    <t>HR</t>
  </si>
  <si>
    <t>HR Operations</t>
  </si>
  <si>
    <t>System Analyst</t>
  </si>
  <si>
    <t>Internal Consultant</t>
  </si>
  <si>
    <t>ravi@gmail.com</t>
  </si>
  <si>
    <t>Joshi.salani@yahoo.com</t>
  </si>
  <si>
    <t>garuv@hotmail.com</t>
  </si>
  <si>
    <t>tarunnagpal@yahoo.co.in</t>
  </si>
  <si>
    <t>vikashbora@gmail.com</t>
  </si>
  <si>
    <t>jatin.samwal@hotmail.com</t>
  </si>
  <si>
    <t>kunal121@yahoo.co.in</t>
  </si>
  <si>
    <t>harshkhurana@gmail.com</t>
  </si>
  <si>
    <t>mayank2990@hotmail.com</t>
  </si>
  <si>
    <t>opmishra@gmail.com</t>
  </si>
  <si>
    <t>raghu_chan@gmail.com</t>
  </si>
  <si>
    <t>naveen101@yahoo.co.in</t>
  </si>
  <si>
    <t>ujjwal@gmail.com</t>
  </si>
  <si>
    <t>meena</t>
  </si>
  <si>
    <t>yogesh</t>
  </si>
  <si>
    <t>Jr.Technical Trainer</t>
  </si>
  <si>
    <t>yogesh.m@linkdin.com</t>
  </si>
  <si>
    <t>jain</t>
  </si>
  <si>
    <t>sasank</t>
  </si>
  <si>
    <t>ssjain@gmail.com</t>
  </si>
  <si>
    <t>Corporate Trainer</t>
  </si>
  <si>
    <t>Hourly Rate</t>
  </si>
  <si>
    <t>Regular Hours</t>
  </si>
  <si>
    <t>Manager</t>
  </si>
  <si>
    <t>finished</t>
  </si>
  <si>
    <t>Ratan</t>
  </si>
  <si>
    <t>Ast.Training Manager</t>
  </si>
  <si>
    <t>ratan@abc.com</t>
  </si>
  <si>
    <t>bora</t>
  </si>
  <si>
    <t>nav@hotmail.com</t>
  </si>
  <si>
    <t>EmpId</t>
  </si>
  <si>
    <t>San</t>
  </si>
  <si>
    <t>Gupta</t>
  </si>
  <si>
    <t>Freelancer</t>
  </si>
  <si>
    <t>san@hotmail.com</t>
  </si>
  <si>
    <t>Sr. No.</t>
  </si>
  <si>
    <t>Sashank</t>
  </si>
  <si>
    <t>Q1</t>
  </si>
  <si>
    <t>Assign #01</t>
  </si>
  <si>
    <t>Method #01</t>
  </si>
  <si>
    <t>Method #02</t>
  </si>
  <si>
    <t>Vendor Code</t>
  </si>
  <si>
    <t>Vendor</t>
  </si>
  <si>
    <t>Region</t>
  </si>
  <si>
    <t>LeeLee Company</t>
  </si>
  <si>
    <t>Trivandrum</t>
  </si>
  <si>
    <t>Charlie Co</t>
  </si>
  <si>
    <t>Ahmedabad</t>
  </si>
  <si>
    <t>ABC Ltd</t>
  </si>
  <si>
    <t>Bangalore</t>
  </si>
  <si>
    <t>Inzis Companies</t>
  </si>
  <si>
    <t>Mumbai</t>
  </si>
  <si>
    <t>JJJ Inc</t>
  </si>
  <si>
    <t>Noida</t>
  </si>
  <si>
    <t>Food Corner Inc</t>
  </si>
  <si>
    <t>Gurgaon</t>
  </si>
  <si>
    <t>Ressi Traders</t>
  </si>
  <si>
    <t>Delhi</t>
  </si>
  <si>
    <t>Slight Walkers Co</t>
  </si>
  <si>
    <t>Hyderabad</t>
  </si>
  <si>
    <t>Zittra Furniz Co</t>
  </si>
  <si>
    <t>Modern Housing Ltd</t>
  </si>
  <si>
    <t>Cochin</t>
  </si>
  <si>
    <t>USING VLOOKUP FORMULA GET THE VENDOR NAME AND REGION OF THE BELOW LISTED TWO VENDOR CODES FROM THE ABOVE MASTER TABLE</t>
  </si>
  <si>
    <t>INDEX($B$10:$H$29,MATCH($G6,$E$10:$E$29,0),MATCH($H$3,$B$10:$H$10,0))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</si>
</sst>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"/>
    <numFmt numFmtId="165" formatCode="&quot;$&quot;#,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9"/>
      <color indexed="81"/>
      <name val="Times New Roman"/>
      <family val="1"/>
    </font>
    <font>
      <b/>
      <sz val="14"/>
      <color indexed="81"/>
      <name val="Times New Roman"/>
      <family val="1"/>
    </font>
    <font>
      <sz val="14"/>
      <color indexed="81"/>
      <name val="Times New Roman"/>
      <family val="1"/>
    </font>
    <font>
      <i/>
      <sz val="9"/>
      <color indexed="81"/>
      <name val="Times New Roman"/>
      <family val="1"/>
    </font>
    <font>
      <i/>
      <sz val="14"/>
      <color indexed="81"/>
      <name val="Times New Roman"/>
      <family val="1"/>
    </font>
    <font>
      <i/>
      <sz val="16"/>
      <color indexed="81"/>
      <name val="Times New Roman"/>
      <family val="1"/>
    </font>
    <font>
      <b/>
      <sz val="11"/>
      <color theme="1"/>
      <name val="Verdana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/>
    <xf numFmtId="0" fontId="2" fillId="0" borderId="1" xfId="1" applyBorder="1"/>
    <xf numFmtId="165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2" xfId="0" applyBorder="1" applyAlignment="1">
      <alignment horizontal="center"/>
    </xf>
    <xf numFmtId="0" fontId="2" fillId="0" borderId="2" xfId="1" applyBorder="1"/>
    <xf numFmtId="165" fontId="0" fillId="0" borderId="2" xfId="0" applyNumberFormat="1" applyBorder="1"/>
    <xf numFmtId="1" fontId="0" fillId="0" borderId="2" xfId="0" applyNumberFormat="1" applyBorder="1"/>
    <xf numFmtId="0" fontId="1" fillId="2" borderId="5" xfId="0" applyFont="1" applyFill="1" applyBorder="1"/>
    <xf numFmtId="0" fontId="1" fillId="2" borderId="6" xfId="0" applyFont="1" applyFill="1" applyBorder="1"/>
    <xf numFmtId="164" fontId="1" fillId="2" borderId="7" xfId="0" applyNumberFormat="1" applyFont="1" applyFill="1" applyBorder="1"/>
    <xf numFmtId="0" fontId="0" fillId="0" borderId="0" xfId="0" applyFill="1" applyBorder="1" applyAlignment="1">
      <alignment horizontal="center"/>
    </xf>
    <xf numFmtId="0" fontId="3" fillId="2" borderId="0" xfId="0" applyFont="1" applyFill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11" fillId="2" borderId="1" xfId="0" applyFont="1" applyFill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0" xfId="0" applyFont="1"/>
    <xf numFmtId="0" fontId="13" fillId="2" borderId="0" xfId="0" applyFont="1" applyFill="1"/>
    <xf numFmtId="0" fontId="1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shkhurana@gmail.com" TargetMode="External"/><Relationship Id="rId13" Type="http://schemas.openxmlformats.org/officeDocument/2006/relationships/hyperlink" Target="mailto:ujjwal@gmail.com" TargetMode="External"/><Relationship Id="rId18" Type="http://schemas.openxmlformats.org/officeDocument/2006/relationships/hyperlink" Target="mailto:san@hotmail.com" TargetMode="External"/><Relationship Id="rId3" Type="http://schemas.openxmlformats.org/officeDocument/2006/relationships/hyperlink" Target="mailto:garuv@hotmail.com" TargetMode="External"/><Relationship Id="rId21" Type="http://schemas.openxmlformats.org/officeDocument/2006/relationships/comments" Target="../comments1.xml"/><Relationship Id="rId7" Type="http://schemas.openxmlformats.org/officeDocument/2006/relationships/hyperlink" Target="mailto:kunal121@yahoo.co.in" TargetMode="External"/><Relationship Id="rId12" Type="http://schemas.openxmlformats.org/officeDocument/2006/relationships/hyperlink" Target="mailto:naveen101@yahoo.co.in" TargetMode="External"/><Relationship Id="rId17" Type="http://schemas.openxmlformats.org/officeDocument/2006/relationships/hyperlink" Target="mailto:nav@hotmail.com" TargetMode="External"/><Relationship Id="rId2" Type="http://schemas.openxmlformats.org/officeDocument/2006/relationships/hyperlink" Target="mailto:Joshi.salani@yahoo.com" TargetMode="External"/><Relationship Id="rId16" Type="http://schemas.openxmlformats.org/officeDocument/2006/relationships/hyperlink" Target="mailto:ratan@abc.com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mailto:ravi@gmail.com" TargetMode="External"/><Relationship Id="rId6" Type="http://schemas.openxmlformats.org/officeDocument/2006/relationships/hyperlink" Target="mailto:jatin.samwal@hotmail.com" TargetMode="External"/><Relationship Id="rId11" Type="http://schemas.openxmlformats.org/officeDocument/2006/relationships/hyperlink" Target="mailto:raghu_chan@gmail.com" TargetMode="External"/><Relationship Id="rId5" Type="http://schemas.openxmlformats.org/officeDocument/2006/relationships/hyperlink" Target="mailto:vikashbora@gmail.com" TargetMode="External"/><Relationship Id="rId15" Type="http://schemas.openxmlformats.org/officeDocument/2006/relationships/hyperlink" Target="mailto:ssjain@gmail.com" TargetMode="External"/><Relationship Id="rId10" Type="http://schemas.openxmlformats.org/officeDocument/2006/relationships/hyperlink" Target="mailto:opmishr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arunnagpal@yahoo.co.in" TargetMode="External"/><Relationship Id="rId9" Type="http://schemas.openxmlformats.org/officeDocument/2006/relationships/hyperlink" Target="mailto:mayank2990@hotmail.com" TargetMode="External"/><Relationship Id="rId14" Type="http://schemas.openxmlformats.org/officeDocument/2006/relationships/hyperlink" Target="mailto:yogesh.m@linkdi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rshkhurana@gmail.com" TargetMode="External"/><Relationship Id="rId13" Type="http://schemas.openxmlformats.org/officeDocument/2006/relationships/hyperlink" Target="mailto:ujjwal@gmail.com" TargetMode="External"/><Relationship Id="rId18" Type="http://schemas.openxmlformats.org/officeDocument/2006/relationships/hyperlink" Target="mailto:nav@hotmail.com" TargetMode="External"/><Relationship Id="rId3" Type="http://schemas.openxmlformats.org/officeDocument/2006/relationships/hyperlink" Target="mailto:garuv@hotmail.com" TargetMode="External"/><Relationship Id="rId7" Type="http://schemas.openxmlformats.org/officeDocument/2006/relationships/hyperlink" Target="mailto:kunal121@yahoo.co.in" TargetMode="External"/><Relationship Id="rId12" Type="http://schemas.openxmlformats.org/officeDocument/2006/relationships/hyperlink" Target="mailto:naveen101@yahoo.co.in" TargetMode="External"/><Relationship Id="rId17" Type="http://schemas.openxmlformats.org/officeDocument/2006/relationships/hyperlink" Target="mailto:ratan@abc.com" TargetMode="External"/><Relationship Id="rId2" Type="http://schemas.openxmlformats.org/officeDocument/2006/relationships/hyperlink" Target="mailto:Joshi.salani@yahoo.com" TargetMode="External"/><Relationship Id="rId16" Type="http://schemas.openxmlformats.org/officeDocument/2006/relationships/hyperlink" Target="mailto:ssjain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ravi@gmail.com" TargetMode="External"/><Relationship Id="rId6" Type="http://schemas.openxmlformats.org/officeDocument/2006/relationships/hyperlink" Target="mailto:jatin.samwal@hotmail.com" TargetMode="External"/><Relationship Id="rId11" Type="http://schemas.openxmlformats.org/officeDocument/2006/relationships/hyperlink" Target="mailto:raghu_chan@gmail.com" TargetMode="External"/><Relationship Id="rId5" Type="http://schemas.openxmlformats.org/officeDocument/2006/relationships/hyperlink" Target="mailto:vikashbora@gmail.com" TargetMode="External"/><Relationship Id="rId15" Type="http://schemas.openxmlformats.org/officeDocument/2006/relationships/hyperlink" Target="mailto:yogesh.m@linkdin.com" TargetMode="External"/><Relationship Id="rId10" Type="http://schemas.openxmlformats.org/officeDocument/2006/relationships/hyperlink" Target="mailto:opmishra@gmail.com" TargetMode="External"/><Relationship Id="rId19" Type="http://schemas.openxmlformats.org/officeDocument/2006/relationships/hyperlink" Target="mailto:san@hotmail.com" TargetMode="External"/><Relationship Id="rId4" Type="http://schemas.openxmlformats.org/officeDocument/2006/relationships/hyperlink" Target="mailto:tarunnagpal@yahoo.co.in" TargetMode="External"/><Relationship Id="rId9" Type="http://schemas.openxmlformats.org/officeDocument/2006/relationships/hyperlink" Target="mailto:mayank2990@hotmail.com" TargetMode="External"/><Relationship Id="rId14" Type="http://schemas.openxmlformats.org/officeDocument/2006/relationships/hyperlink" Target="mailto:yogesh.m@linkdin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rshkhurana@gmail.com" TargetMode="External"/><Relationship Id="rId13" Type="http://schemas.openxmlformats.org/officeDocument/2006/relationships/hyperlink" Target="mailto:ujjwal@gmail.com" TargetMode="External"/><Relationship Id="rId18" Type="http://schemas.openxmlformats.org/officeDocument/2006/relationships/hyperlink" Target="mailto:nav@hotmail.com" TargetMode="External"/><Relationship Id="rId3" Type="http://schemas.openxmlformats.org/officeDocument/2006/relationships/hyperlink" Target="mailto:garuv@hotmail.com" TargetMode="External"/><Relationship Id="rId7" Type="http://schemas.openxmlformats.org/officeDocument/2006/relationships/hyperlink" Target="mailto:kunal121@yahoo.co.in" TargetMode="External"/><Relationship Id="rId12" Type="http://schemas.openxmlformats.org/officeDocument/2006/relationships/hyperlink" Target="mailto:naveen101@yahoo.co.in" TargetMode="External"/><Relationship Id="rId17" Type="http://schemas.openxmlformats.org/officeDocument/2006/relationships/hyperlink" Target="mailto:ratan@abc.com" TargetMode="External"/><Relationship Id="rId2" Type="http://schemas.openxmlformats.org/officeDocument/2006/relationships/hyperlink" Target="mailto:Joshi.salani@yahoo.com" TargetMode="External"/><Relationship Id="rId16" Type="http://schemas.openxmlformats.org/officeDocument/2006/relationships/hyperlink" Target="mailto:ssjain@gmail.com" TargetMode="External"/><Relationship Id="rId1" Type="http://schemas.openxmlformats.org/officeDocument/2006/relationships/hyperlink" Target="mailto:ravi@gmail.com" TargetMode="External"/><Relationship Id="rId6" Type="http://schemas.openxmlformats.org/officeDocument/2006/relationships/hyperlink" Target="mailto:jatin.samwal@hotmail.com" TargetMode="External"/><Relationship Id="rId11" Type="http://schemas.openxmlformats.org/officeDocument/2006/relationships/hyperlink" Target="mailto:raghu_chan@gmail.com" TargetMode="External"/><Relationship Id="rId5" Type="http://schemas.openxmlformats.org/officeDocument/2006/relationships/hyperlink" Target="mailto:vikashbora@gmail.com" TargetMode="External"/><Relationship Id="rId15" Type="http://schemas.openxmlformats.org/officeDocument/2006/relationships/hyperlink" Target="mailto:yogesh.m@linkdin.com" TargetMode="External"/><Relationship Id="rId10" Type="http://schemas.openxmlformats.org/officeDocument/2006/relationships/hyperlink" Target="mailto:opmishra@gmail.com" TargetMode="External"/><Relationship Id="rId19" Type="http://schemas.openxmlformats.org/officeDocument/2006/relationships/hyperlink" Target="mailto:san@hotmail.com" TargetMode="External"/><Relationship Id="rId4" Type="http://schemas.openxmlformats.org/officeDocument/2006/relationships/hyperlink" Target="mailto:tarunnagpal@yahoo.co.in" TargetMode="External"/><Relationship Id="rId9" Type="http://schemas.openxmlformats.org/officeDocument/2006/relationships/hyperlink" Target="mailto:mayank2990@hotmail.com" TargetMode="External"/><Relationship Id="rId14" Type="http://schemas.openxmlformats.org/officeDocument/2006/relationships/hyperlink" Target="mailto:yogesh.m@linkdin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arshkhurana@gmail.com" TargetMode="External"/><Relationship Id="rId13" Type="http://schemas.openxmlformats.org/officeDocument/2006/relationships/hyperlink" Target="mailto:ujjwal@gmail.com" TargetMode="External"/><Relationship Id="rId18" Type="http://schemas.openxmlformats.org/officeDocument/2006/relationships/hyperlink" Target="mailto:nav@hotmail.com" TargetMode="External"/><Relationship Id="rId3" Type="http://schemas.openxmlformats.org/officeDocument/2006/relationships/hyperlink" Target="mailto:garuv@hotmail.com" TargetMode="External"/><Relationship Id="rId7" Type="http://schemas.openxmlformats.org/officeDocument/2006/relationships/hyperlink" Target="mailto:kunal121@yahoo.co.in" TargetMode="External"/><Relationship Id="rId12" Type="http://schemas.openxmlformats.org/officeDocument/2006/relationships/hyperlink" Target="mailto:naveen101@yahoo.co.in" TargetMode="External"/><Relationship Id="rId17" Type="http://schemas.openxmlformats.org/officeDocument/2006/relationships/hyperlink" Target="mailto:ratan@abc.com" TargetMode="External"/><Relationship Id="rId2" Type="http://schemas.openxmlformats.org/officeDocument/2006/relationships/hyperlink" Target="mailto:Joshi.salani@yahoo.com" TargetMode="External"/><Relationship Id="rId16" Type="http://schemas.openxmlformats.org/officeDocument/2006/relationships/hyperlink" Target="mailto:ssjain@gmail.com" TargetMode="External"/><Relationship Id="rId1" Type="http://schemas.openxmlformats.org/officeDocument/2006/relationships/hyperlink" Target="mailto:ravi@gmail.com" TargetMode="External"/><Relationship Id="rId6" Type="http://schemas.openxmlformats.org/officeDocument/2006/relationships/hyperlink" Target="mailto:jatin.samwal@hotmail.com" TargetMode="External"/><Relationship Id="rId11" Type="http://schemas.openxmlformats.org/officeDocument/2006/relationships/hyperlink" Target="mailto:raghu_chan@gmail.com" TargetMode="External"/><Relationship Id="rId5" Type="http://schemas.openxmlformats.org/officeDocument/2006/relationships/hyperlink" Target="mailto:vikashbora@gmail.com" TargetMode="External"/><Relationship Id="rId15" Type="http://schemas.openxmlformats.org/officeDocument/2006/relationships/hyperlink" Target="mailto:yogesh.m@linkdin.com" TargetMode="External"/><Relationship Id="rId10" Type="http://schemas.openxmlformats.org/officeDocument/2006/relationships/hyperlink" Target="mailto:opmishra@gmail.com" TargetMode="External"/><Relationship Id="rId19" Type="http://schemas.openxmlformats.org/officeDocument/2006/relationships/hyperlink" Target="mailto:san@hotmail.com" TargetMode="External"/><Relationship Id="rId4" Type="http://schemas.openxmlformats.org/officeDocument/2006/relationships/hyperlink" Target="mailto:tarunnagpal@yahoo.co.in" TargetMode="External"/><Relationship Id="rId9" Type="http://schemas.openxmlformats.org/officeDocument/2006/relationships/hyperlink" Target="mailto:mayank2990@hotmail.com" TargetMode="External"/><Relationship Id="rId14" Type="http://schemas.openxmlformats.org/officeDocument/2006/relationships/hyperlink" Target="mailto:yogesh.m@linkd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M19"/>
  <sheetViews>
    <sheetView workbookViewId="0">
      <selection activeCell="M13" sqref="M13"/>
    </sheetView>
  </sheetViews>
  <sheetFormatPr defaultRowHeight="15" x14ac:dyDescent="0.25"/>
  <cols>
    <col min="1" max="1" width="13.85546875" customWidth="1"/>
    <col min="2" max="2" width="22" customWidth="1"/>
    <col min="3" max="3" width="12.42578125" customWidth="1"/>
    <col min="4" max="4" width="10.140625" customWidth="1"/>
    <col min="5" max="5" width="25.85546875" bestFit="1" customWidth="1"/>
    <col min="6" max="6" width="11.28515625" bestFit="1" customWidth="1"/>
    <col min="7" max="7" width="13.42578125" bestFit="1" customWidth="1"/>
    <col min="8" max="8" width="6.85546875" customWidth="1"/>
    <col min="13" max="13" width="10.85546875" bestFit="1" customWidth="1"/>
  </cols>
  <sheetData>
    <row r="1" spans="1:13" x14ac:dyDescent="0.25">
      <c r="A1" s="2" t="s">
        <v>1</v>
      </c>
      <c r="B1" s="2" t="s">
        <v>2</v>
      </c>
      <c r="C1" s="2" t="s">
        <v>0</v>
      </c>
      <c r="D1" s="2" t="s">
        <v>71</v>
      </c>
      <c r="E1" s="2" t="s">
        <v>3</v>
      </c>
      <c r="F1" s="2" t="s">
        <v>62</v>
      </c>
      <c r="G1" s="3" t="s">
        <v>63</v>
      </c>
    </row>
    <row r="2" spans="1:13" x14ac:dyDescent="0.25">
      <c r="A2" s="4" t="s">
        <v>8</v>
      </c>
      <c r="B2" s="4" t="s">
        <v>31</v>
      </c>
      <c r="C2" s="4" t="s">
        <v>9</v>
      </c>
      <c r="D2" s="8">
        <v>1001</v>
      </c>
      <c r="E2" s="5" t="s">
        <v>43</v>
      </c>
      <c r="F2" s="6">
        <v>16</v>
      </c>
      <c r="G2" s="7">
        <v>25</v>
      </c>
    </row>
    <row r="3" spans="1:13" x14ac:dyDescent="0.25">
      <c r="A3" s="4" t="s">
        <v>17</v>
      </c>
      <c r="B3" s="4" t="s">
        <v>35</v>
      </c>
      <c r="C3" s="4" t="s">
        <v>18</v>
      </c>
      <c r="D3" s="8">
        <v>1002</v>
      </c>
      <c r="E3" s="5" t="s">
        <v>48</v>
      </c>
      <c r="F3" s="6">
        <v>20</v>
      </c>
      <c r="G3" s="7">
        <v>21</v>
      </c>
    </row>
    <row r="4" spans="1:13" x14ac:dyDescent="0.25">
      <c r="A4" s="4" t="s">
        <v>13</v>
      </c>
      <c r="B4" s="4" t="s">
        <v>65</v>
      </c>
      <c r="C4" s="4" t="s">
        <v>14</v>
      </c>
      <c r="D4" s="8">
        <v>1003</v>
      </c>
      <c r="E4" s="5" t="s">
        <v>46</v>
      </c>
      <c r="F4" s="6">
        <v>20</v>
      </c>
      <c r="G4" s="7">
        <v>34</v>
      </c>
    </row>
    <row r="5" spans="1:13" x14ac:dyDescent="0.25">
      <c r="A5" s="4" t="s">
        <v>15</v>
      </c>
      <c r="B5" s="4" t="s">
        <v>34</v>
      </c>
      <c r="C5" s="4" t="s">
        <v>16</v>
      </c>
      <c r="D5" s="8">
        <v>1004</v>
      </c>
      <c r="E5" s="5" t="s">
        <v>47</v>
      </c>
      <c r="F5" s="6">
        <v>21</v>
      </c>
      <c r="G5" s="7">
        <v>37</v>
      </c>
    </row>
    <row r="6" spans="1:13" x14ac:dyDescent="0.25">
      <c r="A6" s="4" t="s">
        <v>19</v>
      </c>
      <c r="B6" s="4" t="s">
        <v>36</v>
      </c>
      <c r="C6" s="4" t="s">
        <v>20</v>
      </c>
      <c r="D6" s="8">
        <v>1005</v>
      </c>
      <c r="E6" s="5" t="s">
        <v>49</v>
      </c>
      <c r="F6" s="6">
        <v>33</v>
      </c>
      <c r="G6" s="7">
        <v>30</v>
      </c>
    </row>
    <row r="7" spans="1:13" x14ac:dyDescent="0.25">
      <c r="A7" s="4" t="s">
        <v>25</v>
      </c>
      <c r="B7" s="4" t="s">
        <v>64</v>
      </c>
      <c r="C7" s="4" t="s">
        <v>18</v>
      </c>
      <c r="D7" s="8">
        <v>1006</v>
      </c>
      <c r="E7" s="5" t="s">
        <v>70</v>
      </c>
      <c r="F7" s="6">
        <v>34</v>
      </c>
      <c r="G7" s="7">
        <v>1</v>
      </c>
    </row>
    <row r="8" spans="1:13" x14ac:dyDescent="0.25">
      <c r="A8" s="4" t="s">
        <v>25</v>
      </c>
      <c r="B8" s="4" t="s">
        <v>39</v>
      </c>
      <c r="C8" s="4" t="s">
        <v>26</v>
      </c>
      <c r="D8" s="8">
        <v>1007</v>
      </c>
      <c r="E8" s="5" t="s">
        <v>52</v>
      </c>
      <c r="F8" s="6">
        <v>21</v>
      </c>
      <c r="G8" s="7">
        <v>27</v>
      </c>
    </row>
    <row r="9" spans="1:13" x14ac:dyDescent="0.25">
      <c r="A9" s="4" t="s">
        <v>21</v>
      </c>
      <c r="B9" s="4" t="s">
        <v>37</v>
      </c>
      <c r="C9" s="4" t="s">
        <v>22</v>
      </c>
      <c r="D9" s="8">
        <v>1008</v>
      </c>
      <c r="E9" s="5" t="s">
        <v>50</v>
      </c>
      <c r="F9" s="6">
        <v>16</v>
      </c>
      <c r="G9" s="7">
        <v>30</v>
      </c>
    </row>
    <row r="10" spans="1:13" x14ac:dyDescent="0.25">
      <c r="A10" s="4" t="s">
        <v>23</v>
      </c>
      <c r="B10" s="4" t="s">
        <v>38</v>
      </c>
      <c r="C10" s="4" t="s">
        <v>24</v>
      </c>
      <c r="D10" s="8">
        <v>1009</v>
      </c>
      <c r="E10" s="5" t="s">
        <v>51</v>
      </c>
      <c r="F10" s="6">
        <v>31</v>
      </c>
      <c r="G10" s="7">
        <v>30</v>
      </c>
    </row>
    <row r="11" spans="1:13" x14ac:dyDescent="0.25">
      <c r="A11" s="4" t="s">
        <v>66</v>
      </c>
      <c r="B11" s="4" t="s">
        <v>67</v>
      </c>
      <c r="C11" s="4" t="s">
        <v>7</v>
      </c>
      <c r="D11" s="8">
        <v>1010</v>
      </c>
      <c r="E11" s="5" t="s">
        <v>68</v>
      </c>
      <c r="F11" s="6">
        <v>90</v>
      </c>
      <c r="G11" s="7">
        <v>2</v>
      </c>
    </row>
    <row r="12" spans="1:13" ht="15.75" x14ac:dyDescent="0.25">
      <c r="A12" s="4" t="s">
        <v>4</v>
      </c>
      <c r="B12" s="4" t="s">
        <v>30</v>
      </c>
      <c r="C12" s="4" t="s">
        <v>5</v>
      </c>
      <c r="D12" s="8">
        <v>1011</v>
      </c>
      <c r="E12" s="5" t="s">
        <v>41</v>
      </c>
      <c r="F12" s="6">
        <v>26</v>
      </c>
      <c r="G12" s="7">
        <v>31</v>
      </c>
      <c r="I12" s="12" t="s">
        <v>78</v>
      </c>
      <c r="M12" s="9" t="s">
        <v>79</v>
      </c>
    </row>
    <row r="13" spans="1:13" x14ac:dyDescent="0.25">
      <c r="A13" s="4" t="s">
        <v>6</v>
      </c>
      <c r="B13" s="4" t="s">
        <v>29</v>
      </c>
      <c r="C13" s="4" t="s">
        <v>7</v>
      </c>
      <c r="D13" s="8">
        <v>1012</v>
      </c>
      <c r="E13" s="5" t="s">
        <v>42</v>
      </c>
      <c r="F13" s="6">
        <v>21</v>
      </c>
      <c r="G13" s="7">
        <v>22</v>
      </c>
      <c r="I13" t="str">
        <f>INDEX(A1:G19,5,3)</f>
        <v>Sharma</v>
      </c>
      <c r="M13" t="str">
        <f>INDEX(A1:G19,10,5)</f>
        <v>raghu_chan@gmail.com</v>
      </c>
    </row>
    <row r="14" spans="1:13" x14ac:dyDescent="0.25">
      <c r="A14" s="4" t="s">
        <v>72</v>
      </c>
      <c r="B14" s="4" t="s">
        <v>74</v>
      </c>
      <c r="C14" s="4" t="s">
        <v>73</v>
      </c>
      <c r="D14" s="8">
        <v>1013</v>
      </c>
      <c r="E14" s="5" t="s">
        <v>75</v>
      </c>
      <c r="F14" s="6">
        <v>45</v>
      </c>
      <c r="G14" s="7">
        <v>3</v>
      </c>
    </row>
    <row r="15" spans="1:13" x14ac:dyDescent="0.25">
      <c r="A15" s="4" t="s">
        <v>59</v>
      </c>
      <c r="B15" s="4" t="s">
        <v>61</v>
      </c>
      <c r="C15" s="4" t="s">
        <v>58</v>
      </c>
      <c r="D15" s="8">
        <v>1014</v>
      </c>
      <c r="E15" s="5" t="s">
        <v>60</v>
      </c>
      <c r="F15" s="6">
        <v>23</v>
      </c>
      <c r="G15" s="7">
        <v>13</v>
      </c>
    </row>
    <row r="16" spans="1:13" x14ac:dyDescent="0.25">
      <c r="A16" s="4" t="s">
        <v>10</v>
      </c>
      <c r="B16" s="4" t="s">
        <v>32</v>
      </c>
      <c r="C16" s="4" t="s">
        <v>69</v>
      </c>
      <c r="D16" s="8">
        <v>1015</v>
      </c>
      <c r="E16" s="5" t="s">
        <v>44</v>
      </c>
      <c r="F16" s="6">
        <v>27</v>
      </c>
      <c r="G16" s="7">
        <v>22</v>
      </c>
    </row>
    <row r="17" spans="1:7" x14ac:dyDescent="0.25">
      <c r="A17" s="4" t="s">
        <v>27</v>
      </c>
      <c r="B17" s="4" t="s">
        <v>40</v>
      </c>
      <c r="C17" s="4" t="s">
        <v>28</v>
      </c>
      <c r="D17" s="8">
        <v>1016</v>
      </c>
      <c r="E17" s="5" t="s">
        <v>53</v>
      </c>
      <c r="F17" s="6">
        <v>19</v>
      </c>
      <c r="G17" s="7">
        <v>25</v>
      </c>
    </row>
    <row r="18" spans="1:7" x14ac:dyDescent="0.25">
      <c r="A18" s="4" t="s">
        <v>11</v>
      </c>
      <c r="B18" s="4" t="s">
        <v>33</v>
      </c>
      <c r="C18" s="4" t="s">
        <v>12</v>
      </c>
      <c r="D18" s="8">
        <v>1017</v>
      </c>
      <c r="E18" s="5" t="s">
        <v>45</v>
      </c>
      <c r="F18" s="6">
        <v>25</v>
      </c>
      <c r="G18" s="7">
        <v>25</v>
      </c>
    </row>
    <row r="19" spans="1:7" x14ac:dyDescent="0.25">
      <c r="A19" s="4" t="s">
        <v>55</v>
      </c>
      <c r="B19" s="4" t="s">
        <v>56</v>
      </c>
      <c r="C19" s="4" t="s">
        <v>54</v>
      </c>
      <c r="D19" s="8">
        <v>1018</v>
      </c>
      <c r="E19" s="5" t="s">
        <v>57</v>
      </c>
      <c r="F19" s="6">
        <v>17</v>
      </c>
      <c r="G19" s="7">
        <v>28</v>
      </c>
    </row>
  </sheetData>
  <sortState ref="A2:G20">
    <sortCondition ref="A1"/>
  </sortState>
  <hyperlinks>
    <hyperlink ref="E12" r:id="rId1"/>
    <hyperlink ref="E13" r:id="rId2"/>
    <hyperlink ref="E2" r:id="rId3"/>
    <hyperlink ref="E16" r:id="rId4"/>
    <hyperlink ref="E18" r:id="rId5"/>
    <hyperlink ref="E4" r:id="rId6"/>
    <hyperlink ref="E5" r:id="rId7"/>
    <hyperlink ref="E3" r:id="rId8"/>
    <hyperlink ref="E6" r:id="rId9"/>
    <hyperlink ref="E9" r:id="rId10"/>
    <hyperlink ref="E10" r:id="rId11"/>
    <hyperlink ref="E8" r:id="rId12"/>
    <hyperlink ref="E17" r:id="rId13"/>
    <hyperlink ref="E19" r:id="rId14"/>
    <hyperlink ref="E15" r:id="rId15"/>
    <hyperlink ref="E11" r:id="rId16"/>
    <hyperlink ref="E7" r:id="rId17"/>
    <hyperlink ref="E14" r:id="rId18"/>
  </hyperlinks>
  <pageMargins left="0.7" right="0.7" top="0.75" bottom="0.75" header="0.3" footer="0.3"/>
  <pageSetup orientation="portrait" horizontalDpi="300" verticalDpi="300" r:id="rId19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I18"/>
  <sheetViews>
    <sheetView workbookViewId="0">
      <selection activeCell="I11" sqref="I11"/>
    </sheetView>
  </sheetViews>
  <sheetFormatPr defaultRowHeight="15" x14ac:dyDescent="0.25"/>
  <cols>
    <col min="1" max="1" width="7.42578125" style="11" bestFit="1" customWidth="1"/>
    <col min="2" max="2" width="13.42578125" customWidth="1"/>
    <col min="5" max="5" width="20.140625" customWidth="1"/>
    <col min="9" max="9" width="19.28515625" customWidth="1"/>
  </cols>
  <sheetData>
    <row r="1" spans="1:9" x14ac:dyDescent="0.25">
      <c r="A1" s="10" t="s">
        <v>76</v>
      </c>
      <c r="B1" s="9" t="s">
        <v>1</v>
      </c>
    </row>
    <row r="2" spans="1:9" x14ac:dyDescent="0.25">
      <c r="A2" s="8">
        <v>1</v>
      </c>
      <c r="B2" s="4" t="s">
        <v>8</v>
      </c>
    </row>
    <row r="3" spans="1:9" x14ac:dyDescent="0.25">
      <c r="A3" s="8">
        <v>2</v>
      </c>
      <c r="B3" s="4" t="s">
        <v>17</v>
      </c>
    </row>
    <row r="4" spans="1:9" x14ac:dyDescent="0.25">
      <c r="A4" s="8">
        <v>3</v>
      </c>
      <c r="B4" s="4" t="s">
        <v>13</v>
      </c>
    </row>
    <row r="5" spans="1:9" x14ac:dyDescent="0.25">
      <c r="A5" s="8">
        <v>4</v>
      </c>
      <c r="B5" s="4" t="s">
        <v>15</v>
      </c>
    </row>
    <row r="6" spans="1:9" x14ac:dyDescent="0.25">
      <c r="A6" s="8">
        <v>5</v>
      </c>
      <c r="B6" s="4" t="s">
        <v>19</v>
      </c>
    </row>
    <row r="7" spans="1:9" x14ac:dyDescent="0.25">
      <c r="A7" s="8">
        <v>6</v>
      </c>
      <c r="B7" s="4" t="s">
        <v>25</v>
      </c>
    </row>
    <row r="8" spans="1:9" x14ac:dyDescent="0.25">
      <c r="A8" s="8">
        <v>7</v>
      </c>
      <c r="B8" s="4" t="s">
        <v>21</v>
      </c>
    </row>
    <row r="9" spans="1:9" x14ac:dyDescent="0.25">
      <c r="A9" s="8">
        <v>8</v>
      </c>
      <c r="B9" s="4" t="s">
        <v>23</v>
      </c>
      <c r="E9" s="9" t="s">
        <v>78</v>
      </c>
      <c r="I9" s="9" t="s">
        <v>79</v>
      </c>
    </row>
    <row r="10" spans="1:9" x14ac:dyDescent="0.25">
      <c r="A10" s="8">
        <v>9</v>
      </c>
      <c r="B10" s="4" t="s">
        <v>66</v>
      </c>
      <c r="E10" s="4" t="str">
        <f>VLOOKUP(match!B2,DB!$A$1:$B$20,2,0)</f>
        <v>Security</v>
      </c>
      <c r="I10" s="4">
        <f>MATCH("jatin",B1:B18,0)</f>
        <v>4</v>
      </c>
    </row>
    <row r="11" spans="1:9" x14ac:dyDescent="0.25">
      <c r="A11" s="8">
        <v>10</v>
      </c>
      <c r="B11" s="4" t="s">
        <v>4</v>
      </c>
      <c r="E11" t="str">
        <f>INDEX(DB!$A$1:$G$20,MATCH(match!B2,DB!$A$1:$A$20,0),2)</f>
        <v>Security</v>
      </c>
    </row>
    <row r="12" spans="1:9" x14ac:dyDescent="0.25">
      <c r="A12" s="8">
        <v>11</v>
      </c>
      <c r="B12" s="4" t="s">
        <v>6</v>
      </c>
      <c r="E12" s="1"/>
    </row>
    <row r="13" spans="1:9" x14ac:dyDescent="0.25">
      <c r="A13" s="8">
        <v>12</v>
      </c>
      <c r="B13" s="4" t="s">
        <v>72</v>
      </c>
    </row>
    <row r="14" spans="1:9" x14ac:dyDescent="0.25">
      <c r="A14" s="8">
        <v>13</v>
      </c>
      <c r="B14" s="4" t="s">
        <v>77</v>
      </c>
    </row>
    <row r="15" spans="1:9" x14ac:dyDescent="0.25">
      <c r="A15" s="8">
        <v>14</v>
      </c>
      <c r="B15" s="4" t="s">
        <v>10</v>
      </c>
    </row>
    <row r="16" spans="1:9" x14ac:dyDescent="0.25">
      <c r="A16" s="8">
        <v>15</v>
      </c>
      <c r="B16" s="4" t="s">
        <v>27</v>
      </c>
    </row>
    <row r="17" spans="1:2" x14ac:dyDescent="0.25">
      <c r="A17" s="8">
        <v>16</v>
      </c>
      <c r="B17" s="4" t="s">
        <v>11</v>
      </c>
    </row>
    <row r="18" spans="1:2" x14ac:dyDescent="0.25">
      <c r="A18" s="8">
        <v>17</v>
      </c>
      <c r="B18" s="4" t="s">
        <v>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1:O29"/>
  <sheetViews>
    <sheetView zoomScale="120" zoomScaleNormal="120" workbookViewId="0">
      <selection activeCell="I12" sqref="I12"/>
    </sheetView>
  </sheetViews>
  <sheetFormatPr defaultRowHeight="15" x14ac:dyDescent="0.25"/>
  <cols>
    <col min="1" max="1" width="4.28515625" customWidth="1"/>
    <col min="2" max="2" width="12.5703125" bestFit="1" customWidth="1"/>
    <col min="3" max="3" width="18.140625" customWidth="1"/>
    <col min="4" max="4" width="21.28515625" customWidth="1"/>
    <col min="5" max="5" width="13.28515625" customWidth="1"/>
    <col min="6" max="6" width="25.85546875" bestFit="1" customWidth="1"/>
    <col min="7" max="7" width="14.140625" customWidth="1"/>
    <col min="8" max="8" width="14.7109375" customWidth="1"/>
    <col min="9" max="9" width="16.42578125" customWidth="1"/>
    <col min="10" max="10" width="21.7109375" customWidth="1"/>
    <col min="12" max="12" width="19.28515625" bestFit="1" customWidth="1"/>
    <col min="13" max="13" width="12.42578125" bestFit="1" customWidth="1"/>
  </cols>
  <sheetData>
    <row r="1" spans="2:15" x14ac:dyDescent="0.25">
      <c r="B1" s="25" t="s">
        <v>80</v>
      </c>
      <c r="C1" s="1"/>
      <c r="D1" s="1"/>
      <c r="G1" s="25" t="s">
        <v>81</v>
      </c>
      <c r="H1" s="1"/>
      <c r="I1" s="1"/>
    </row>
    <row r="2" spans="2:15" ht="15.75" thickBot="1" x14ac:dyDescent="0.3">
      <c r="B2" s="1"/>
      <c r="C2" s="1"/>
      <c r="D2" s="1"/>
      <c r="G2" s="1"/>
      <c r="H2" s="1"/>
      <c r="I2" s="1"/>
    </row>
    <row r="3" spans="2:15" s="1" customFormat="1" x14ac:dyDescent="0.25">
      <c r="B3" s="15" t="s">
        <v>71</v>
      </c>
      <c r="C3" s="16" t="s">
        <v>1</v>
      </c>
      <c r="D3" s="16" t="s">
        <v>2</v>
      </c>
      <c r="G3" s="15" t="s">
        <v>71</v>
      </c>
      <c r="H3" s="16" t="s">
        <v>1</v>
      </c>
      <c r="I3" s="16" t="s">
        <v>2</v>
      </c>
      <c r="J3" s="16" t="s">
        <v>3</v>
      </c>
    </row>
    <row r="4" spans="2:15" s="1" customFormat="1" x14ac:dyDescent="0.25">
      <c r="B4" s="8">
        <v>1001</v>
      </c>
      <c r="C4" s="4" t="str">
        <f>INDEX($B$10:$H$29,MATCH($B4,$E$10:$E$29,0),MATCH(C$3,$B$10:$H$10,0))</f>
        <v>Gaurav</v>
      </c>
      <c r="D4" s="4" t="str">
        <f>INDEX($B$10:$H$29,MATCH($B4,$E$10:$E$29,0),MATCH(D$3,$B$10:$H$10,0))</f>
        <v>Security</v>
      </c>
      <c r="G4" s="8">
        <v>1001</v>
      </c>
      <c r="H4" s="4" t="str">
        <f>INDEX($B$10:$H$29,MATCH($B4,$E$10:$E$29,0),MATCH(H$3,$B$10:$H$10,0))</f>
        <v>Gaurav</v>
      </c>
      <c r="I4" s="4" t="str">
        <f t="shared" ref="I4:J6" si="0">INDEX($B$10:$H$29,MATCH($B4,$E$10:$E$29,0),MATCH(I$3,$B$10:$H$10,0))</f>
        <v>Security</v>
      </c>
      <c r="J4" s="4" t="str">
        <f t="shared" si="0"/>
        <v>garuv@hotmail.com</v>
      </c>
    </row>
    <row r="5" spans="2:15" x14ac:dyDescent="0.25">
      <c r="B5" s="8">
        <v>1003</v>
      </c>
      <c r="C5" s="4" t="str">
        <f t="shared" ref="C5:D6" si="1">INDEX($B$10:$H$29,MATCH($B5,$E$10:$E$29,0),MATCH(C$3,$B$10:$H$10,0))</f>
        <v>Jatin</v>
      </c>
      <c r="D5" s="4" t="str">
        <f t="shared" si="1"/>
        <v>finished</v>
      </c>
      <c r="E5" s="14"/>
      <c r="F5" s="14"/>
      <c r="G5" s="8">
        <v>1003</v>
      </c>
      <c r="H5" s="4" t="str">
        <f t="shared" ref="H5:H6" si="2">INDEX($B$10:$H$29,MATCH($B5,$E$10:$E$29,0),MATCH(H$3,$B$10:$H$10,0))</f>
        <v>Jatin</v>
      </c>
      <c r="I5" s="4" t="str">
        <f t="shared" si="0"/>
        <v>finished</v>
      </c>
      <c r="J5" s="4" t="str">
        <f t="shared" si="0"/>
        <v>jatin.samwal@hotmail.com</v>
      </c>
      <c r="O5" s="1"/>
    </row>
    <row r="6" spans="2:15" x14ac:dyDescent="0.25">
      <c r="B6" s="8">
        <v>1008</v>
      </c>
      <c r="C6" s="4" t="str">
        <f t="shared" si="1"/>
        <v>OP</v>
      </c>
      <c r="D6" s="4" t="str">
        <f t="shared" si="1"/>
        <v>HR</v>
      </c>
      <c r="G6" s="8">
        <v>1008</v>
      </c>
      <c r="H6" s="4" t="str">
        <f t="shared" si="2"/>
        <v>OP</v>
      </c>
      <c r="I6" s="4" t="str">
        <f t="shared" si="0"/>
        <v>HR</v>
      </c>
      <c r="J6" s="4" t="str">
        <f t="shared" si="0"/>
        <v>opmishra@gmail.com</v>
      </c>
    </row>
    <row r="7" spans="2:15" x14ac:dyDescent="0.25">
      <c r="B7" s="24"/>
      <c r="C7" s="14"/>
      <c r="D7" s="14"/>
    </row>
    <row r="9" spans="2:15" ht="15.75" thickBot="1" x14ac:dyDescent="0.3"/>
    <row r="10" spans="2:15" ht="15.75" thickBot="1" x14ac:dyDescent="0.3">
      <c r="B10" s="21" t="s">
        <v>1</v>
      </c>
      <c r="C10" s="22" t="s">
        <v>2</v>
      </c>
      <c r="D10" s="22" t="s">
        <v>0</v>
      </c>
      <c r="E10" s="22" t="s">
        <v>71</v>
      </c>
      <c r="F10" s="22" t="s">
        <v>3</v>
      </c>
      <c r="G10" s="22" t="s">
        <v>62</v>
      </c>
      <c r="H10" s="23" t="s">
        <v>63</v>
      </c>
    </row>
    <row r="11" spans="2:15" x14ac:dyDescent="0.25">
      <c r="B11" s="13" t="s">
        <v>8</v>
      </c>
      <c r="C11" s="13" t="s">
        <v>31</v>
      </c>
      <c r="D11" s="13" t="s">
        <v>9</v>
      </c>
      <c r="E11" s="17">
        <v>1001</v>
      </c>
      <c r="F11" s="18" t="s">
        <v>43</v>
      </c>
      <c r="G11" s="19">
        <v>16</v>
      </c>
      <c r="H11" s="20">
        <v>25</v>
      </c>
    </row>
    <row r="12" spans="2:15" x14ac:dyDescent="0.25">
      <c r="B12" s="4" t="s">
        <v>17</v>
      </c>
      <c r="C12" s="4" t="s">
        <v>35</v>
      </c>
      <c r="D12" s="4" t="s">
        <v>18</v>
      </c>
      <c r="E12" s="8">
        <v>1002</v>
      </c>
      <c r="F12" s="5" t="s">
        <v>48</v>
      </c>
      <c r="G12" s="6">
        <v>20</v>
      </c>
      <c r="H12" s="7">
        <v>21</v>
      </c>
    </row>
    <row r="13" spans="2:15" x14ac:dyDescent="0.25">
      <c r="B13" s="4" t="s">
        <v>13</v>
      </c>
      <c r="C13" s="4" t="s">
        <v>65</v>
      </c>
      <c r="D13" s="4" t="s">
        <v>14</v>
      </c>
      <c r="E13" s="8">
        <v>1003</v>
      </c>
      <c r="F13" s="5" t="s">
        <v>46</v>
      </c>
      <c r="G13" s="6">
        <v>20</v>
      </c>
      <c r="H13" s="7">
        <v>34</v>
      </c>
    </row>
    <row r="14" spans="2:15" x14ac:dyDescent="0.25">
      <c r="B14" s="4" t="s">
        <v>15</v>
      </c>
      <c r="C14" s="4" t="s">
        <v>34</v>
      </c>
      <c r="D14" s="4" t="s">
        <v>16</v>
      </c>
      <c r="E14" s="8">
        <v>1004</v>
      </c>
      <c r="F14" s="5" t="s">
        <v>47</v>
      </c>
      <c r="G14" s="6">
        <v>21</v>
      </c>
      <c r="H14" s="7">
        <v>37</v>
      </c>
      <c r="J14" t="s">
        <v>105</v>
      </c>
    </row>
    <row r="15" spans="2:15" x14ac:dyDescent="0.25">
      <c r="B15" s="4" t="s">
        <v>19</v>
      </c>
      <c r="C15" s="4" t="s">
        <v>36</v>
      </c>
      <c r="D15" s="4" t="s">
        <v>20</v>
      </c>
      <c r="E15" s="8">
        <v>1005</v>
      </c>
      <c r="F15" s="5" t="s">
        <v>49</v>
      </c>
      <c r="G15" s="6">
        <v>33</v>
      </c>
      <c r="H15" s="7">
        <v>30</v>
      </c>
    </row>
    <row r="16" spans="2:15" x14ac:dyDescent="0.25">
      <c r="B16" s="4" t="s">
        <v>25</v>
      </c>
      <c r="C16" s="4" t="s">
        <v>64</v>
      </c>
      <c r="D16" s="4" t="s">
        <v>18</v>
      </c>
      <c r="E16" s="8">
        <v>1006</v>
      </c>
      <c r="F16" s="5" t="s">
        <v>70</v>
      </c>
      <c r="G16" s="6">
        <v>34</v>
      </c>
      <c r="H16" s="7">
        <v>1</v>
      </c>
    </row>
    <row r="17" spans="2:8" x14ac:dyDescent="0.25">
      <c r="B17" s="4" t="s">
        <v>25</v>
      </c>
      <c r="C17" s="4" t="s">
        <v>39</v>
      </c>
      <c r="D17" s="4" t="s">
        <v>26</v>
      </c>
      <c r="E17" s="8">
        <v>1007</v>
      </c>
      <c r="F17" s="5" t="s">
        <v>52</v>
      </c>
      <c r="G17" s="6">
        <v>21</v>
      </c>
      <c r="H17" s="7">
        <v>27</v>
      </c>
    </row>
    <row r="18" spans="2:8" x14ac:dyDescent="0.25">
      <c r="B18" s="4" t="s">
        <v>21</v>
      </c>
      <c r="C18" s="4" t="s">
        <v>37</v>
      </c>
      <c r="D18" s="4" t="s">
        <v>22</v>
      </c>
      <c r="E18" s="8">
        <v>1008</v>
      </c>
      <c r="F18" s="5" t="s">
        <v>50</v>
      </c>
      <c r="G18" s="6">
        <v>16</v>
      </c>
      <c r="H18" s="7">
        <v>30</v>
      </c>
    </row>
    <row r="19" spans="2:8" x14ac:dyDescent="0.25">
      <c r="B19" s="4" t="s">
        <v>23</v>
      </c>
      <c r="C19" s="4" t="s">
        <v>38</v>
      </c>
      <c r="D19" s="4" t="s">
        <v>24</v>
      </c>
      <c r="E19" s="8">
        <v>1009</v>
      </c>
      <c r="F19" s="5" t="s">
        <v>51</v>
      </c>
      <c r="G19" s="6">
        <v>31</v>
      </c>
      <c r="H19" s="7">
        <v>30</v>
      </c>
    </row>
    <row r="20" spans="2:8" x14ac:dyDescent="0.25">
      <c r="B20" s="4" t="s">
        <v>66</v>
      </c>
      <c r="C20" s="4" t="s">
        <v>67</v>
      </c>
      <c r="D20" s="4" t="s">
        <v>7</v>
      </c>
      <c r="E20" s="8">
        <v>1010</v>
      </c>
      <c r="F20" s="5" t="s">
        <v>68</v>
      </c>
      <c r="G20" s="6">
        <v>90</v>
      </c>
      <c r="H20" s="7">
        <v>2</v>
      </c>
    </row>
    <row r="21" spans="2:8" x14ac:dyDescent="0.25">
      <c r="B21" s="4" t="s">
        <v>4</v>
      </c>
      <c r="C21" s="4" t="s">
        <v>30</v>
      </c>
      <c r="D21" s="4" t="s">
        <v>5</v>
      </c>
      <c r="E21" s="8">
        <v>1011</v>
      </c>
      <c r="F21" s="5" t="s">
        <v>41</v>
      </c>
      <c r="G21" s="6">
        <v>26</v>
      </c>
      <c r="H21" s="7">
        <v>31</v>
      </c>
    </row>
    <row r="22" spans="2:8" x14ac:dyDescent="0.25">
      <c r="B22" s="4" t="s">
        <v>6</v>
      </c>
      <c r="C22" s="4" t="s">
        <v>29</v>
      </c>
      <c r="D22" s="4" t="s">
        <v>7</v>
      </c>
      <c r="E22" s="8">
        <v>1012</v>
      </c>
      <c r="F22" s="5" t="s">
        <v>42</v>
      </c>
      <c r="G22" s="6">
        <v>21</v>
      </c>
      <c r="H22" s="7">
        <v>22</v>
      </c>
    </row>
    <row r="23" spans="2:8" x14ac:dyDescent="0.25">
      <c r="B23" s="4" t="s">
        <v>72</v>
      </c>
      <c r="C23" s="4" t="s">
        <v>74</v>
      </c>
      <c r="D23" s="4" t="s">
        <v>73</v>
      </c>
      <c r="E23" s="8">
        <v>1013</v>
      </c>
      <c r="F23" s="5" t="s">
        <v>75</v>
      </c>
      <c r="G23" s="6">
        <v>45</v>
      </c>
      <c r="H23" s="7">
        <v>3</v>
      </c>
    </row>
    <row r="24" spans="2:8" x14ac:dyDescent="0.25">
      <c r="B24" s="4" t="s">
        <v>59</v>
      </c>
      <c r="C24" s="4" t="s">
        <v>61</v>
      </c>
      <c r="D24" s="4" t="s">
        <v>58</v>
      </c>
      <c r="E24" s="8">
        <v>1014</v>
      </c>
      <c r="F24" s="5" t="s">
        <v>60</v>
      </c>
      <c r="G24" s="6">
        <v>23</v>
      </c>
      <c r="H24" s="7">
        <v>13</v>
      </c>
    </row>
    <row r="25" spans="2:8" x14ac:dyDescent="0.25">
      <c r="B25" s="4" t="s">
        <v>10</v>
      </c>
      <c r="C25" s="4" t="s">
        <v>32</v>
      </c>
      <c r="D25" s="4" t="s">
        <v>69</v>
      </c>
      <c r="E25" s="8">
        <v>1015</v>
      </c>
      <c r="F25" s="5" t="s">
        <v>44</v>
      </c>
      <c r="G25" s="6">
        <v>27</v>
      </c>
      <c r="H25" s="7">
        <v>22</v>
      </c>
    </row>
    <row r="26" spans="2:8" x14ac:dyDescent="0.25">
      <c r="B26" s="4" t="s">
        <v>27</v>
      </c>
      <c r="C26" s="4" t="s">
        <v>40</v>
      </c>
      <c r="D26" s="4" t="s">
        <v>28</v>
      </c>
      <c r="E26" s="8">
        <v>1016</v>
      </c>
      <c r="F26" s="5" t="s">
        <v>53</v>
      </c>
      <c r="G26" s="6">
        <v>19</v>
      </c>
      <c r="H26" s="7">
        <v>25</v>
      </c>
    </row>
    <row r="27" spans="2:8" x14ac:dyDescent="0.25">
      <c r="B27" s="4" t="s">
        <v>11</v>
      </c>
      <c r="C27" s="4" t="s">
        <v>33</v>
      </c>
      <c r="D27" s="4" t="s">
        <v>12</v>
      </c>
      <c r="E27" s="8">
        <v>1017</v>
      </c>
      <c r="F27" s="5" t="s">
        <v>45</v>
      </c>
      <c r="G27" s="6">
        <v>25</v>
      </c>
      <c r="H27" s="7">
        <v>25</v>
      </c>
    </row>
    <row r="28" spans="2:8" x14ac:dyDescent="0.25">
      <c r="B28" s="4" t="s">
        <v>55</v>
      </c>
      <c r="C28" s="4" t="s">
        <v>56</v>
      </c>
      <c r="D28" s="4" t="s">
        <v>54</v>
      </c>
      <c r="E28" s="8">
        <v>1018</v>
      </c>
      <c r="F28" s="5" t="s">
        <v>57</v>
      </c>
      <c r="G28" s="6">
        <v>17</v>
      </c>
      <c r="H28" s="7">
        <v>28</v>
      </c>
    </row>
    <row r="29" spans="2:8" x14ac:dyDescent="0.25">
      <c r="B29" s="4" t="s">
        <v>55</v>
      </c>
      <c r="C29" s="4" t="s">
        <v>56</v>
      </c>
      <c r="D29" s="4" t="s">
        <v>54</v>
      </c>
      <c r="E29" s="8">
        <v>1019</v>
      </c>
      <c r="F29" s="5" t="s">
        <v>57</v>
      </c>
      <c r="G29" s="6">
        <v>97</v>
      </c>
      <c r="H29" s="7">
        <v>3</v>
      </c>
    </row>
  </sheetData>
  <sortState ref="G3:M21">
    <sortCondition ref="G5"/>
  </sortState>
  <dataValidations disablePrompts="1" count="1">
    <dataValidation type="list" allowBlank="1" showInputMessage="1" showErrorMessage="1" sqref="G4:G6">
      <formula1>$E$3:$E$21</formula1>
    </dataValidation>
  </dataValidations>
  <hyperlinks>
    <hyperlink ref="F21" r:id="rId1"/>
    <hyperlink ref="F22" r:id="rId2"/>
    <hyperlink ref="F11" r:id="rId3"/>
    <hyperlink ref="F25" r:id="rId4"/>
    <hyperlink ref="F27" r:id="rId5"/>
    <hyperlink ref="F13" r:id="rId6"/>
    <hyperlink ref="F14" r:id="rId7"/>
    <hyperlink ref="F12" r:id="rId8"/>
    <hyperlink ref="F15" r:id="rId9"/>
    <hyperlink ref="F18" r:id="rId10"/>
    <hyperlink ref="F19" r:id="rId11"/>
    <hyperlink ref="F17" r:id="rId12"/>
    <hyperlink ref="F26" r:id="rId13"/>
    <hyperlink ref="F29" r:id="rId14"/>
    <hyperlink ref="F28" r:id="rId15"/>
    <hyperlink ref="F24" r:id="rId16"/>
    <hyperlink ref="F20" r:id="rId17"/>
    <hyperlink ref="F16" r:id="rId18"/>
    <hyperlink ref="F23" r:id="rId19"/>
  </hyperlinks>
  <pageMargins left="0.7" right="0.7" top="0.75" bottom="0.75" header="0.3" footer="0.3"/>
  <pageSetup orientation="portrait" r:id="rId2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DB!$D$2:$D$20</xm:f>
          </x14:formula1>
          <xm:sqref>B4:B6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G20"/>
  <sheetViews>
    <sheetView topLeftCell="A4" zoomScale="120" zoomScaleNormal="120" workbookViewId="0">
      <selection activeCell="H10" sqref="H10"/>
    </sheetView>
  </sheetViews>
  <sheetFormatPr defaultRowHeight="15" x14ac:dyDescent="0.25"/>
  <cols>
    <col min="1" max="1" width="15" customWidth="1"/>
    <col min="2" max="2" width="22.42578125" customWidth="1"/>
    <col min="3" max="3" width="13.7109375" customWidth="1"/>
    <col min="4" max="4" width="14.5703125" customWidth="1"/>
    <col min="5" max="5" width="30.5703125" customWidth="1"/>
    <col min="6" max="6" width="11.28515625" bestFit="1" customWidth="1"/>
    <col min="7" max="7" width="13.42578125" bestFit="1" customWidth="1"/>
  </cols>
  <sheetData>
    <row r="1" spans="1:7" ht="15.75" thickBot="1" x14ac:dyDescent="0.3">
      <c r="A1" s="21" t="s">
        <v>1</v>
      </c>
      <c r="B1" s="22" t="s">
        <v>2</v>
      </c>
      <c r="C1" s="22" t="s">
        <v>0</v>
      </c>
      <c r="D1" s="22" t="s">
        <v>71</v>
      </c>
      <c r="E1" s="22" t="s">
        <v>3</v>
      </c>
      <c r="F1" s="22" t="s">
        <v>62</v>
      </c>
      <c r="G1" s="23" t="s">
        <v>63</v>
      </c>
    </row>
    <row r="2" spans="1:7" x14ac:dyDescent="0.25">
      <c r="A2" s="13" t="s">
        <v>8</v>
      </c>
      <c r="B2" s="13" t="s">
        <v>31</v>
      </c>
      <c r="C2" s="13" t="s">
        <v>9</v>
      </c>
      <c r="D2" s="17">
        <v>1001</v>
      </c>
      <c r="E2" s="18" t="s">
        <v>43</v>
      </c>
      <c r="F2" s="19">
        <v>16</v>
      </c>
      <c r="G2" s="20">
        <v>25</v>
      </c>
    </row>
    <row r="3" spans="1:7" x14ac:dyDescent="0.25">
      <c r="A3" s="4" t="s">
        <v>17</v>
      </c>
      <c r="B3" s="4" t="s">
        <v>35</v>
      </c>
      <c r="C3" s="4" t="s">
        <v>18</v>
      </c>
      <c r="D3" s="8">
        <v>1002</v>
      </c>
      <c r="E3" s="5" t="s">
        <v>48</v>
      </c>
      <c r="F3" s="6">
        <v>20</v>
      </c>
      <c r="G3" s="7">
        <v>21</v>
      </c>
    </row>
    <row r="4" spans="1:7" x14ac:dyDescent="0.25">
      <c r="A4" s="4" t="s">
        <v>13</v>
      </c>
      <c r="B4" s="4" t="s">
        <v>65</v>
      </c>
      <c r="C4" s="4" t="s">
        <v>14</v>
      </c>
      <c r="D4" s="8">
        <v>1003</v>
      </c>
      <c r="E4" s="5" t="s">
        <v>46</v>
      </c>
      <c r="F4" s="6">
        <v>20</v>
      </c>
      <c r="G4" s="7">
        <v>34</v>
      </c>
    </row>
    <row r="5" spans="1:7" x14ac:dyDescent="0.25">
      <c r="A5" s="4" t="s">
        <v>15</v>
      </c>
      <c r="B5" s="4" t="s">
        <v>34</v>
      </c>
      <c r="C5" s="4" t="s">
        <v>16</v>
      </c>
      <c r="D5" s="8">
        <v>1004</v>
      </c>
      <c r="E5" s="5" t="s">
        <v>47</v>
      </c>
      <c r="F5" s="6">
        <v>21</v>
      </c>
      <c r="G5" s="7">
        <v>37</v>
      </c>
    </row>
    <row r="6" spans="1:7" x14ac:dyDescent="0.25">
      <c r="A6" s="4" t="s">
        <v>19</v>
      </c>
      <c r="B6" s="4" t="s">
        <v>36</v>
      </c>
      <c r="C6" s="4" t="s">
        <v>20</v>
      </c>
      <c r="D6" s="8">
        <v>1005</v>
      </c>
      <c r="E6" s="5" t="s">
        <v>49</v>
      </c>
      <c r="F6" s="6">
        <v>33</v>
      </c>
      <c r="G6" s="7">
        <v>30</v>
      </c>
    </row>
    <row r="7" spans="1:7" x14ac:dyDescent="0.25">
      <c r="A7" s="4" t="s">
        <v>25</v>
      </c>
      <c r="B7" s="4" t="s">
        <v>64</v>
      </c>
      <c r="C7" s="4" t="s">
        <v>18</v>
      </c>
      <c r="D7" s="8">
        <v>1006</v>
      </c>
      <c r="E7" s="5" t="s">
        <v>70</v>
      </c>
      <c r="F7" s="6">
        <v>34</v>
      </c>
      <c r="G7" s="7">
        <v>1</v>
      </c>
    </row>
    <row r="8" spans="1:7" x14ac:dyDescent="0.25">
      <c r="A8" s="4" t="s">
        <v>25</v>
      </c>
      <c r="B8" s="4" t="s">
        <v>39</v>
      </c>
      <c r="C8" s="4" t="s">
        <v>26</v>
      </c>
      <c r="D8" s="8">
        <v>1007</v>
      </c>
      <c r="E8" s="5" t="s">
        <v>52</v>
      </c>
      <c r="F8" s="6">
        <v>21</v>
      </c>
      <c r="G8" s="7">
        <v>27</v>
      </c>
    </row>
    <row r="9" spans="1:7" x14ac:dyDescent="0.25">
      <c r="A9" s="4" t="s">
        <v>21</v>
      </c>
      <c r="B9" s="4" t="s">
        <v>37</v>
      </c>
      <c r="C9" s="4" t="s">
        <v>22</v>
      </c>
      <c r="D9" s="8">
        <v>1008</v>
      </c>
      <c r="E9" s="5" t="s">
        <v>50</v>
      </c>
      <c r="F9" s="6">
        <v>16</v>
      </c>
      <c r="G9" s="7">
        <v>30</v>
      </c>
    </row>
    <row r="10" spans="1:7" x14ac:dyDescent="0.25">
      <c r="A10" s="4" t="s">
        <v>23</v>
      </c>
      <c r="B10" s="4" t="s">
        <v>38</v>
      </c>
      <c r="C10" s="4" t="s">
        <v>24</v>
      </c>
      <c r="D10" s="8">
        <v>1009</v>
      </c>
      <c r="E10" s="5" t="s">
        <v>51</v>
      </c>
      <c r="F10" s="6">
        <v>31</v>
      </c>
      <c r="G10" s="7">
        <v>30</v>
      </c>
    </row>
    <row r="11" spans="1:7" x14ac:dyDescent="0.25">
      <c r="A11" s="4" t="s">
        <v>66</v>
      </c>
      <c r="B11" s="4" t="s">
        <v>67</v>
      </c>
      <c r="C11" s="4" t="s">
        <v>7</v>
      </c>
      <c r="D11" s="8">
        <v>1010</v>
      </c>
      <c r="E11" s="5" t="s">
        <v>68</v>
      </c>
      <c r="F11" s="6">
        <v>90</v>
      </c>
      <c r="G11" s="7">
        <v>2</v>
      </c>
    </row>
    <row r="12" spans="1:7" x14ac:dyDescent="0.25">
      <c r="A12" s="4" t="s">
        <v>4</v>
      </c>
      <c r="B12" s="4" t="s">
        <v>30</v>
      </c>
      <c r="C12" s="4" t="s">
        <v>5</v>
      </c>
      <c r="D12" s="8">
        <v>1011</v>
      </c>
      <c r="E12" s="5" t="s">
        <v>41</v>
      </c>
      <c r="F12" s="6">
        <v>26</v>
      </c>
      <c r="G12" s="7">
        <v>31</v>
      </c>
    </row>
    <row r="13" spans="1:7" x14ac:dyDescent="0.25">
      <c r="A13" s="4" t="s">
        <v>6</v>
      </c>
      <c r="B13" s="4" t="s">
        <v>29</v>
      </c>
      <c r="C13" s="4" t="s">
        <v>7</v>
      </c>
      <c r="D13" s="8">
        <v>1012</v>
      </c>
      <c r="E13" s="5" t="s">
        <v>42</v>
      </c>
      <c r="F13" s="6">
        <v>21</v>
      </c>
      <c r="G13" s="7">
        <v>22</v>
      </c>
    </row>
    <row r="14" spans="1:7" x14ac:dyDescent="0.25">
      <c r="A14" s="4" t="s">
        <v>72</v>
      </c>
      <c r="B14" s="4" t="s">
        <v>74</v>
      </c>
      <c r="C14" s="4" t="s">
        <v>73</v>
      </c>
      <c r="D14" s="8">
        <v>1013</v>
      </c>
      <c r="E14" s="5" t="s">
        <v>75</v>
      </c>
      <c r="F14" s="6">
        <v>45</v>
      </c>
      <c r="G14" s="7">
        <v>3</v>
      </c>
    </row>
    <row r="15" spans="1:7" x14ac:dyDescent="0.25">
      <c r="A15" s="4" t="s">
        <v>59</v>
      </c>
      <c r="B15" s="4" t="s">
        <v>61</v>
      </c>
      <c r="C15" s="4" t="s">
        <v>58</v>
      </c>
      <c r="D15" s="8">
        <v>1014</v>
      </c>
      <c r="E15" s="5" t="s">
        <v>60</v>
      </c>
      <c r="F15" s="6">
        <v>23</v>
      </c>
      <c r="G15" s="7">
        <v>13</v>
      </c>
    </row>
    <row r="16" spans="1:7" x14ac:dyDescent="0.25">
      <c r="A16" s="4" t="s">
        <v>10</v>
      </c>
      <c r="B16" s="4" t="s">
        <v>32</v>
      </c>
      <c r="C16" s="4" t="s">
        <v>69</v>
      </c>
      <c r="D16" s="8">
        <v>1015</v>
      </c>
      <c r="E16" s="5" t="s">
        <v>44</v>
      </c>
      <c r="F16" s="6">
        <v>27</v>
      </c>
      <c r="G16" s="7">
        <v>22</v>
      </c>
    </row>
    <row r="17" spans="1:7" x14ac:dyDescent="0.25">
      <c r="A17" s="4" t="s">
        <v>27</v>
      </c>
      <c r="B17" s="4" t="s">
        <v>40</v>
      </c>
      <c r="C17" s="4" t="s">
        <v>28</v>
      </c>
      <c r="D17" s="8">
        <v>1016</v>
      </c>
      <c r="E17" s="5" t="s">
        <v>53</v>
      </c>
      <c r="F17" s="6">
        <v>19</v>
      </c>
      <c r="G17" s="7">
        <v>25</v>
      </c>
    </row>
    <row r="18" spans="1:7" x14ac:dyDescent="0.25">
      <c r="A18" s="4" t="s">
        <v>11</v>
      </c>
      <c r="B18" s="4" t="s">
        <v>33</v>
      </c>
      <c r="C18" s="4" t="s">
        <v>12</v>
      </c>
      <c r="D18" s="8">
        <v>1017</v>
      </c>
      <c r="E18" s="5" t="s">
        <v>45</v>
      </c>
      <c r="F18" s="6">
        <v>25</v>
      </c>
      <c r="G18" s="7">
        <v>25</v>
      </c>
    </row>
    <row r="19" spans="1:7" x14ac:dyDescent="0.25">
      <c r="A19" s="4" t="s">
        <v>55</v>
      </c>
      <c r="B19" s="4" t="s">
        <v>56</v>
      </c>
      <c r="C19" s="4" t="s">
        <v>54</v>
      </c>
      <c r="D19" s="8">
        <v>1018</v>
      </c>
      <c r="E19" s="5" t="s">
        <v>57</v>
      </c>
      <c r="F19" s="6">
        <v>17</v>
      </c>
      <c r="G19" s="7">
        <v>28</v>
      </c>
    </row>
    <row r="20" spans="1:7" x14ac:dyDescent="0.25">
      <c r="A20" s="4" t="s">
        <v>55</v>
      </c>
      <c r="B20" s="4" t="s">
        <v>56</v>
      </c>
      <c r="C20" s="4" t="s">
        <v>54</v>
      </c>
      <c r="D20" s="8">
        <v>1019</v>
      </c>
      <c r="E20" s="5" t="s">
        <v>57</v>
      </c>
      <c r="F20" s="6">
        <v>97</v>
      </c>
      <c r="G20" s="7">
        <v>3</v>
      </c>
    </row>
  </sheetData>
  <hyperlinks>
    <hyperlink ref="E12" r:id="rId1"/>
    <hyperlink ref="E13" r:id="rId2"/>
    <hyperlink ref="E2" r:id="rId3"/>
    <hyperlink ref="E16" r:id="rId4"/>
    <hyperlink ref="E18" r:id="rId5"/>
    <hyperlink ref="E4" r:id="rId6"/>
    <hyperlink ref="E5" r:id="rId7"/>
    <hyperlink ref="E3" r:id="rId8"/>
    <hyperlink ref="E6" r:id="rId9"/>
    <hyperlink ref="E9" r:id="rId10"/>
    <hyperlink ref="E10" r:id="rId11"/>
    <hyperlink ref="E8" r:id="rId12"/>
    <hyperlink ref="E17" r:id="rId13"/>
    <hyperlink ref="E20" r:id="rId14"/>
    <hyperlink ref="E19" r:id="rId15"/>
    <hyperlink ref="E15" r:id="rId16"/>
    <hyperlink ref="E11" r:id="rId17"/>
    <hyperlink ref="E7" r:id="rId18"/>
    <hyperlink ref="E14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6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16.5703125" style="1" customWidth="1"/>
    <col min="2" max="2" width="12.5703125" style="1" bestFit="1" customWidth="1"/>
    <col min="3" max="3" width="16.140625" style="1" customWidth="1"/>
    <col min="4" max="4" width="21.28515625" style="1" customWidth="1"/>
    <col min="5" max="5" width="15.85546875" style="1" customWidth="1"/>
    <col min="6" max="6" width="25.5703125" style="1" bestFit="1" customWidth="1"/>
    <col min="7" max="7" width="27.42578125" style="1" customWidth="1"/>
    <col min="8" max="8" width="13.5703125" style="1" bestFit="1" customWidth="1"/>
    <col min="9" max="10" width="13.42578125" style="1" bestFit="1" customWidth="1"/>
    <col min="11" max="11" width="9.140625" style="1"/>
    <col min="12" max="12" width="19.28515625" style="1" bestFit="1" customWidth="1"/>
    <col min="13" max="13" width="12.42578125" style="1" bestFit="1" customWidth="1"/>
    <col min="14" max="16384" width="9.140625" style="1"/>
  </cols>
  <sheetData>
    <row r="1" spans="2:10" x14ac:dyDescent="0.25">
      <c r="B1" s="2" t="s">
        <v>71</v>
      </c>
      <c r="C1" s="2" t="s">
        <v>1</v>
      </c>
      <c r="D1" s="2" t="s">
        <v>2</v>
      </c>
      <c r="E1" s="2" t="s">
        <v>0</v>
      </c>
      <c r="F1" s="2" t="s">
        <v>3</v>
      </c>
      <c r="G1" s="2" t="s">
        <v>62</v>
      </c>
      <c r="H1" s="3" t="s">
        <v>63</v>
      </c>
    </row>
    <row r="2" spans="2:10" x14ac:dyDescent="0.25">
      <c r="B2" s="8">
        <v>1002</v>
      </c>
      <c r="C2" s="4" t="str">
        <f>INDEX($C$5:$I$24,MATCH($B2,$F$5:$F$24,0),MATCH(C$1,$C$5:$I$5,0))</f>
        <v>Harsh</v>
      </c>
      <c r="D2" s="4" t="str">
        <f t="shared" ref="D2:H3" si="0">INDEX($C$5:$I$24,MATCH($B2,$F$5:$F$24,0),MATCH(D$1,$C$5:$I$5,0))</f>
        <v>Developer</v>
      </c>
      <c r="E2" s="4" t="str">
        <f t="shared" si="0"/>
        <v>Khurana</v>
      </c>
      <c r="F2" s="4" t="str">
        <f t="shared" si="0"/>
        <v>harshkhurana@gmail.com</v>
      </c>
      <c r="G2" s="4">
        <f t="shared" si="0"/>
        <v>20</v>
      </c>
      <c r="H2" s="4">
        <f t="shared" si="0"/>
        <v>21</v>
      </c>
    </row>
    <row r="3" spans="2:10" x14ac:dyDescent="0.25">
      <c r="B3" s="26">
        <v>1005</v>
      </c>
      <c r="C3" s="4" t="str">
        <f>INDEX($C$5:$I$24,MATCH($B3,$F$5:$F$24,0),MATCH(C$1,$C$5:$I$5,0))</f>
        <v>Mayank</v>
      </c>
      <c r="D3" s="4" t="str">
        <f t="shared" si="0"/>
        <v>Trainer</v>
      </c>
      <c r="E3" s="4" t="str">
        <f t="shared" si="0"/>
        <v>Aggarwal</v>
      </c>
      <c r="F3" s="4" t="str">
        <f t="shared" si="0"/>
        <v>mayank2990@hotmail.com</v>
      </c>
      <c r="G3" s="4">
        <f t="shared" si="0"/>
        <v>33</v>
      </c>
      <c r="H3" s="4">
        <f t="shared" si="0"/>
        <v>30</v>
      </c>
      <c r="J3" s="27" t="str">
        <f>INDEX($C$5:$I$24,MATCH($B2,$F$5:$F$24,0),MATCH(C$1,$C$5:$I$5,0))</f>
        <v>Harsh</v>
      </c>
    </row>
    <row r="4" spans="2:10" x14ac:dyDescent="0.25">
      <c r="B4" s="8"/>
    </row>
    <row r="5" spans="2:10" x14ac:dyDescent="0.25">
      <c r="C5" s="2" t="s">
        <v>1</v>
      </c>
      <c r="D5" s="2" t="s">
        <v>2</v>
      </c>
      <c r="E5" s="2" t="s">
        <v>0</v>
      </c>
      <c r="F5" s="2" t="s">
        <v>71</v>
      </c>
      <c r="G5" s="2" t="s">
        <v>3</v>
      </c>
      <c r="H5" s="2" t="s">
        <v>62</v>
      </c>
      <c r="I5" s="3" t="s">
        <v>63</v>
      </c>
    </row>
    <row r="6" spans="2:10" x14ac:dyDescent="0.25">
      <c r="C6" s="4" t="s">
        <v>8</v>
      </c>
      <c r="D6" s="4" t="s">
        <v>31</v>
      </c>
      <c r="E6" s="4" t="s">
        <v>9</v>
      </c>
      <c r="F6" s="8">
        <v>1001</v>
      </c>
      <c r="G6" s="5" t="s">
        <v>43</v>
      </c>
      <c r="H6" s="6">
        <v>16</v>
      </c>
      <c r="I6" s="7">
        <v>25</v>
      </c>
    </row>
    <row r="7" spans="2:10" x14ac:dyDescent="0.25">
      <c r="C7" s="4" t="s">
        <v>17</v>
      </c>
      <c r="D7" s="4" t="s">
        <v>35</v>
      </c>
      <c r="E7" s="4" t="s">
        <v>18</v>
      </c>
      <c r="F7" s="8">
        <v>1002</v>
      </c>
      <c r="G7" s="5" t="s">
        <v>48</v>
      </c>
      <c r="H7" s="6">
        <v>20</v>
      </c>
      <c r="I7" s="7">
        <v>21</v>
      </c>
    </row>
    <row r="8" spans="2:10" x14ac:dyDescent="0.25">
      <c r="C8" s="4" t="s">
        <v>13</v>
      </c>
      <c r="D8" s="4" t="s">
        <v>65</v>
      </c>
      <c r="E8" s="4" t="s">
        <v>14</v>
      </c>
      <c r="F8" s="8">
        <v>1003</v>
      </c>
      <c r="G8" s="5" t="s">
        <v>46</v>
      </c>
      <c r="H8" s="6">
        <v>20</v>
      </c>
      <c r="I8" s="7">
        <v>34</v>
      </c>
    </row>
    <row r="9" spans="2:10" x14ac:dyDescent="0.25">
      <c r="C9" s="4" t="s">
        <v>15</v>
      </c>
      <c r="D9" s="4" t="s">
        <v>34</v>
      </c>
      <c r="E9" s="4" t="s">
        <v>16</v>
      </c>
      <c r="F9" s="8">
        <v>1004</v>
      </c>
      <c r="G9" s="5" t="s">
        <v>47</v>
      </c>
      <c r="H9" s="6">
        <v>21</v>
      </c>
      <c r="I9" s="7">
        <v>37</v>
      </c>
    </row>
    <row r="10" spans="2:10" x14ac:dyDescent="0.25">
      <c r="C10" s="4" t="s">
        <v>19</v>
      </c>
      <c r="D10" s="4" t="s">
        <v>36</v>
      </c>
      <c r="E10" s="4" t="s">
        <v>20</v>
      </c>
      <c r="F10" s="8">
        <v>1005</v>
      </c>
      <c r="G10" s="5" t="s">
        <v>49</v>
      </c>
      <c r="H10" s="6">
        <v>33</v>
      </c>
      <c r="I10" s="7">
        <v>30</v>
      </c>
    </row>
    <row r="11" spans="2:10" x14ac:dyDescent="0.25">
      <c r="C11" s="4" t="s">
        <v>25</v>
      </c>
      <c r="D11" s="4" t="s">
        <v>64</v>
      </c>
      <c r="E11" s="4" t="s">
        <v>18</v>
      </c>
      <c r="F11" s="8">
        <v>1006</v>
      </c>
      <c r="G11" s="5" t="s">
        <v>70</v>
      </c>
      <c r="H11" s="6">
        <v>34</v>
      </c>
      <c r="I11" s="7">
        <v>1</v>
      </c>
    </row>
    <row r="12" spans="2:10" x14ac:dyDescent="0.25">
      <c r="C12" s="4" t="s">
        <v>25</v>
      </c>
      <c r="D12" s="4" t="s">
        <v>39</v>
      </c>
      <c r="E12" s="4" t="s">
        <v>26</v>
      </c>
      <c r="F12" s="8">
        <v>1007</v>
      </c>
      <c r="G12" s="5" t="s">
        <v>52</v>
      </c>
      <c r="H12" s="6">
        <v>21</v>
      </c>
      <c r="I12" s="7">
        <v>27</v>
      </c>
    </row>
    <row r="13" spans="2:10" x14ac:dyDescent="0.25">
      <c r="C13" s="4" t="s">
        <v>21</v>
      </c>
      <c r="D13" s="4" t="s">
        <v>37</v>
      </c>
      <c r="E13" s="4" t="s">
        <v>22</v>
      </c>
      <c r="F13" s="8">
        <v>1008</v>
      </c>
      <c r="G13" s="5" t="s">
        <v>50</v>
      </c>
      <c r="H13" s="6">
        <v>16</v>
      </c>
      <c r="I13" s="7">
        <v>30</v>
      </c>
    </row>
    <row r="14" spans="2:10" x14ac:dyDescent="0.25">
      <c r="C14" s="4" t="s">
        <v>23</v>
      </c>
      <c r="D14" s="4" t="s">
        <v>38</v>
      </c>
      <c r="E14" s="4" t="s">
        <v>24</v>
      </c>
      <c r="F14" s="8">
        <v>1009</v>
      </c>
      <c r="G14" s="5" t="s">
        <v>51</v>
      </c>
      <c r="H14" s="6">
        <v>31</v>
      </c>
      <c r="I14" s="7">
        <v>30</v>
      </c>
    </row>
    <row r="15" spans="2:10" x14ac:dyDescent="0.25">
      <c r="C15" s="4" t="s">
        <v>66</v>
      </c>
      <c r="D15" s="4" t="s">
        <v>67</v>
      </c>
      <c r="E15" s="4" t="s">
        <v>7</v>
      </c>
      <c r="F15" s="8">
        <v>1010</v>
      </c>
      <c r="G15" s="5" t="s">
        <v>68</v>
      </c>
      <c r="H15" s="6">
        <v>90</v>
      </c>
      <c r="I15" s="7">
        <v>2</v>
      </c>
    </row>
    <row r="16" spans="2:10" x14ac:dyDescent="0.25">
      <c r="C16" s="4" t="s">
        <v>4</v>
      </c>
      <c r="D16" s="4" t="s">
        <v>30</v>
      </c>
      <c r="E16" s="4" t="s">
        <v>5</v>
      </c>
      <c r="F16" s="8">
        <v>1011</v>
      </c>
      <c r="G16" s="5" t="s">
        <v>41</v>
      </c>
      <c r="H16" s="6">
        <v>26</v>
      </c>
      <c r="I16" s="7">
        <v>31</v>
      </c>
    </row>
    <row r="17" spans="1:9" x14ac:dyDescent="0.25">
      <c r="C17" s="4" t="s">
        <v>6</v>
      </c>
      <c r="D17" s="4" t="s">
        <v>29</v>
      </c>
      <c r="E17" s="4" t="s">
        <v>7</v>
      </c>
      <c r="F17" s="8">
        <v>1012</v>
      </c>
      <c r="G17" s="5" t="s">
        <v>42</v>
      </c>
      <c r="H17" s="6">
        <v>21</v>
      </c>
      <c r="I17" s="7">
        <v>22</v>
      </c>
    </row>
    <row r="18" spans="1:9" x14ac:dyDescent="0.25">
      <c r="C18" s="4" t="s">
        <v>72</v>
      </c>
      <c r="D18" s="4" t="s">
        <v>74</v>
      </c>
      <c r="E18" s="4" t="s">
        <v>73</v>
      </c>
      <c r="F18" s="8">
        <v>1013</v>
      </c>
      <c r="G18" s="5" t="s">
        <v>75</v>
      </c>
      <c r="H18" s="6">
        <v>45</v>
      </c>
      <c r="I18" s="7">
        <v>3</v>
      </c>
    </row>
    <row r="19" spans="1:9" x14ac:dyDescent="0.25">
      <c r="C19" s="4" t="s">
        <v>59</v>
      </c>
      <c r="D19" s="4" t="s">
        <v>61</v>
      </c>
      <c r="E19" s="4" t="s">
        <v>58</v>
      </c>
      <c r="F19" s="8">
        <v>1014</v>
      </c>
      <c r="G19" s="5" t="s">
        <v>60</v>
      </c>
      <c r="H19" s="6">
        <v>23</v>
      </c>
      <c r="I19" s="7">
        <v>13</v>
      </c>
    </row>
    <row r="20" spans="1:9" x14ac:dyDescent="0.25">
      <c r="C20" s="4" t="s">
        <v>10</v>
      </c>
      <c r="D20" s="4" t="s">
        <v>32</v>
      </c>
      <c r="E20" s="4" t="s">
        <v>69</v>
      </c>
      <c r="F20" s="8">
        <v>1015</v>
      </c>
      <c r="G20" s="5" t="s">
        <v>44</v>
      </c>
      <c r="H20" s="6">
        <v>27</v>
      </c>
      <c r="I20" s="7">
        <v>22</v>
      </c>
    </row>
    <row r="21" spans="1:9" x14ac:dyDescent="0.25">
      <c r="C21" s="4" t="s">
        <v>27</v>
      </c>
      <c r="D21" s="4" t="s">
        <v>40</v>
      </c>
      <c r="E21" s="4" t="s">
        <v>28</v>
      </c>
      <c r="F21" s="8">
        <v>1016</v>
      </c>
      <c r="G21" s="5" t="s">
        <v>53</v>
      </c>
      <c r="H21" s="6">
        <v>19</v>
      </c>
      <c r="I21" s="7">
        <v>25</v>
      </c>
    </row>
    <row r="22" spans="1:9" x14ac:dyDescent="0.25">
      <c r="C22" s="4" t="s">
        <v>11</v>
      </c>
      <c r="D22" s="4" t="s">
        <v>33</v>
      </c>
      <c r="E22" s="4" t="s">
        <v>12</v>
      </c>
      <c r="F22" s="8">
        <v>1017</v>
      </c>
      <c r="G22" s="5" t="s">
        <v>45</v>
      </c>
      <c r="H22" s="6">
        <v>25</v>
      </c>
      <c r="I22" s="7">
        <v>25</v>
      </c>
    </row>
    <row r="23" spans="1:9" x14ac:dyDescent="0.25">
      <c r="C23" s="4" t="s">
        <v>55</v>
      </c>
      <c r="D23" s="4" t="s">
        <v>56</v>
      </c>
      <c r="E23" s="4" t="s">
        <v>54</v>
      </c>
      <c r="F23" s="8">
        <v>1018</v>
      </c>
      <c r="G23" s="5" t="s">
        <v>57</v>
      </c>
      <c r="H23" s="6">
        <v>17</v>
      </c>
      <c r="I23" s="7">
        <v>28</v>
      </c>
    </row>
    <row r="24" spans="1:9" x14ac:dyDescent="0.25">
      <c r="C24" s="4" t="s">
        <v>55</v>
      </c>
      <c r="D24" s="4" t="s">
        <v>56</v>
      </c>
      <c r="E24" s="4" t="s">
        <v>54</v>
      </c>
      <c r="F24" s="8">
        <v>1019</v>
      </c>
      <c r="G24" s="5" t="s">
        <v>57</v>
      </c>
      <c r="H24" s="6">
        <v>97</v>
      </c>
      <c r="I24" s="7">
        <v>3</v>
      </c>
    </row>
    <row r="30" spans="1:9" x14ac:dyDescent="0.25">
      <c r="A30" s="28" t="s">
        <v>82</v>
      </c>
      <c r="B30" s="28" t="s">
        <v>83</v>
      </c>
      <c r="C30" s="28" t="s">
        <v>84</v>
      </c>
    </row>
    <row r="31" spans="1:9" x14ac:dyDescent="0.25">
      <c r="A31" s="29">
        <v>1001</v>
      </c>
      <c r="B31" s="30" t="s">
        <v>85</v>
      </c>
      <c r="C31" s="30" t="s">
        <v>86</v>
      </c>
    </row>
    <row r="32" spans="1:9" x14ac:dyDescent="0.25">
      <c r="A32" s="29">
        <v>1002</v>
      </c>
      <c r="B32" s="30" t="s">
        <v>87</v>
      </c>
      <c r="C32" s="30" t="s">
        <v>88</v>
      </c>
    </row>
    <row r="33" spans="1:3" x14ac:dyDescent="0.25">
      <c r="A33" s="29">
        <v>1003</v>
      </c>
      <c r="B33" s="30" t="s">
        <v>89</v>
      </c>
      <c r="C33" s="30" t="s">
        <v>90</v>
      </c>
    </row>
    <row r="34" spans="1:3" x14ac:dyDescent="0.25">
      <c r="A34" s="29">
        <v>1004</v>
      </c>
      <c r="B34" s="30" t="s">
        <v>91</v>
      </c>
      <c r="C34" s="30" t="s">
        <v>92</v>
      </c>
    </row>
    <row r="35" spans="1:3" x14ac:dyDescent="0.25">
      <c r="A35" s="29">
        <v>1005</v>
      </c>
      <c r="B35" s="30" t="s">
        <v>93</v>
      </c>
      <c r="C35" s="30" t="s">
        <v>94</v>
      </c>
    </row>
    <row r="36" spans="1:3" x14ac:dyDescent="0.25">
      <c r="A36" s="29">
        <v>1006</v>
      </c>
      <c r="B36" s="30" t="s">
        <v>95</v>
      </c>
      <c r="C36" s="30" t="s">
        <v>96</v>
      </c>
    </row>
    <row r="37" spans="1:3" x14ac:dyDescent="0.25">
      <c r="A37" s="29">
        <v>1007</v>
      </c>
      <c r="B37" s="30" t="s">
        <v>97</v>
      </c>
      <c r="C37" s="30" t="s">
        <v>98</v>
      </c>
    </row>
    <row r="38" spans="1:3" x14ac:dyDescent="0.25">
      <c r="A38" s="29">
        <v>1008</v>
      </c>
      <c r="B38" s="30" t="s">
        <v>99</v>
      </c>
      <c r="C38" s="30" t="s">
        <v>100</v>
      </c>
    </row>
    <row r="39" spans="1:3" x14ac:dyDescent="0.25">
      <c r="A39" s="29">
        <v>1009</v>
      </c>
      <c r="B39" s="30" t="s">
        <v>101</v>
      </c>
      <c r="C39" s="30" t="s">
        <v>86</v>
      </c>
    </row>
    <row r="40" spans="1:3" x14ac:dyDescent="0.25">
      <c r="A40" s="29">
        <v>1010</v>
      </c>
      <c r="B40" s="30" t="s">
        <v>102</v>
      </c>
      <c r="C40" s="30" t="s">
        <v>103</v>
      </c>
    </row>
    <row r="41" spans="1:3" x14ac:dyDescent="0.25">
      <c r="A41" s="31"/>
      <c r="B41" s="31"/>
      <c r="C41" s="31"/>
    </row>
    <row r="42" spans="1:3" x14ac:dyDescent="0.25">
      <c r="A42" s="32" t="s">
        <v>104</v>
      </c>
      <c r="B42" s="33"/>
      <c r="C42" s="33"/>
    </row>
    <row r="43" spans="1:3" x14ac:dyDescent="0.25">
      <c r="A43" s="31"/>
      <c r="B43" s="31"/>
      <c r="C43" s="31"/>
    </row>
    <row r="44" spans="1:3" x14ac:dyDescent="0.25">
      <c r="A44" s="28" t="s">
        <v>82</v>
      </c>
      <c r="B44" s="28" t="s">
        <v>83</v>
      </c>
      <c r="C44" s="28" t="s">
        <v>84</v>
      </c>
    </row>
    <row r="45" spans="1:3" x14ac:dyDescent="0.25">
      <c r="A45" s="29">
        <v>1007</v>
      </c>
      <c r="B45" s="30"/>
      <c r="C45" s="30"/>
    </row>
    <row r="46" spans="1:3" x14ac:dyDescent="0.25">
      <c r="A46" s="29">
        <v>1010</v>
      </c>
      <c r="B46" s="30"/>
      <c r="C46" s="30"/>
    </row>
  </sheetData>
  <dataValidations count="1">
    <dataValidation type="list" allowBlank="1" showInputMessage="1" showErrorMessage="1" sqref="B2:B4">
      <formula1>$F$6:$F$24</formula1>
    </dataValidation>
  </dataValidations>
  <hyperlinks>
    <hyperlink ref="G16" r:id="rId1"/>
    <hyperlink ref="G17" r:id="rId2"/>
    <hyperlink ref="G6" r:id="rId3"/>
    <hyperlink ref="G20" r:id="rId4"/>
    <hyperlink ref="G22" r:id="rId5"/>
    <hyperlink ref="G8" r:id="rId6"/>
    <hyperlink ref="G9" r:id="rId7"/>
    <hyperlink ref="G7" r:id="rId8"/>
    <hyperlink ref="G10" r:id="rId9"/>
    <hyperlink ref="G13" r:id="rId10"/>
    <hyperlink ref="G14" r:id="rId11"/>
    <hyperlink ref="G12" r:id="rId12"/>
    <hyperlink ref="G21" r:id="rId13"/>
    <hyperlink ref="G24" r:id="rId14"/>
    <hyperlink ref="G23" r:id="rId15"/>
    <hyperlink ref="G19" r:id="rId16"/>
    <hyperlink ref="G15" r:id="rId17"/>
    <hyperlink ref="G11" r:id="rId18"/>
    <hyperlink ref="G1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match</vt:lpstr>
      <vt:lpstr>index-match</vt:lpstr>
      <vt:lpstr>DB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byPradeep</dc:creator>
  <cp:lastModifiedBy>admin</cp:lastModifiedBy>
  <dcterms:created xsi:type="dcterms:W3CDTF">2013-12-07T04:46:17Z</dcterms:created>
  <dcterms:modified xsi:type="dcterms:W3CDTF">2023-11-11T03:11:48Z</dcterms:modified>
</cp:coreProperties>
</file>