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activeTab="3"/>
  </bookViews>
  <sheets>
    <sheet name="Basic Date and Time " sheetId="1" r:id="rId1"/>
    <sheet name="Date Function" sheetId="2" r:id="rId2"/>
    <sheet name="DatedIfDemo" sheetId="3" r:id="rId3"/>
    <sheet name="Mics  Date n time" sheetId="4" r:id="rId4"/>
  </sheets>
  <externalReferences>
    <externalReference r:id="rId5"/>
  </externalReferences>
  <definedNames>
    <definedName name="TypeANSWER">'[1]DV (an)'!$G$58:$J$58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4" i="4"/>
  <c r="D5" i="2" l="1"/>
  <c r="D6" i="2"/>
  <c r="D7" i="2"/>
  <c r="D8" i="2"/>
  <c r="D9" i="2"/>
  <c r="D10" i="2"/>
  <c r="D11" i="2"/>
  <c r="D4" i="2"/>
  <c r="C5" i="2"/>
  <c r="C6" i="2"/>
  <c r="C7" i="2"/>
  <c r="C8" i="2"/>
  <c r="C9" i="2"/>
  <c r="C10" i="2"/>
  <c r="C11" i="2"/>
  <c r="C4" i="2"/>
  <c r="I3" i="1"/>
  <c r="I4" i="1"/>
  <c r="I5" i="1"/>
  <c r="I2" i="1"/>
  <c r="H3" i="1"/>
  <c r="H4" i="1"/>
  <c r="H5" i="1"/>
  <c r="H2" i="1"/>
  <c r="G3" i="1"/>
  <c r="G4" i="1"/>
  <c r="G5" i="1"/>
  <c r="G2" i="1"/>
  <c r="C4" i="1"/>
  <c r="C2" i="1"/>
  <c r="C5" i="4" l="1"/>
  <c r="C10" i="4"/>
  <c r="E1" i="3" l="1"/>
  <c r="E4" i="3" l="1"/>
  <c r="E8" i="3"/>
  <c r="E12" i="3"/>
  <c r="E9" i="3"/>
  <c r="D10" i="3"/>
  <c r="E11" i="3"/>
  <c r="D4" i="3"/>
  <c r="D5" i="3"/>
  <c r="D9" i="3"/>
  <c r="D13" i="3"/>
  <c r="E5" i="3"/>
  <c r="E13" i="3"/>
  <c r="D14" i="3"/>
  <c r="E15" i="3"/>
  <c r="D8" i="3"/>
  <c r="D6" i="3"/>
  <c r="D12" i="3"/>
  <c r="E6" i="3"/>
  <c r="E10" i="3"/>
  <c r="E14" i="3"/>
  <c r="D7" i="3"/>
  <c r="D11" i="3"/>
  <c r="D15" i="3"/>
  <c r="E7" i="3"/>
</calcChain>
</file>

<file path=xl/sharedStrings.xml><?xml version="1.0" encoding="utf-8"?>
<sst xmlns="http://schemas.openxmlformats.org/spreadsheetml/2006/main" count="84" uniqueCount="74">
  <si>
    <t>Current System Date</t>
  </si>
  <si>
    <t>Requirements</t>
  </si>
  <si>
    <t>FormatCodes</t>
  </si>
  <si>
    <t>Code</t>
  </si>
  <si>
    <t>What it returns</t>
  </si>
  <si>
    <t>"Y"</t>
  </si>
  <si>
    <t>Number Of Years between start and end dates</t>
  </si>
  <si>
    <t>"M"</t>
  </si>
  <si>
    <t>Number Of Months between start and end dates</t>
  </si>
  <si>
    <t>"D"</t>
  </si>
  <si>
    <t>No of Days</t>
  </si>
  <si>
    <t>"YM"</t>
  </si>
  <si>
    <t>Difference in Months--Ignore Years</t>
  </si>
  <si>
    <t>"YD"</t>
  </si>
  <si>
    <t>Difference in Days--Ignore Years</t>
  </si>
  <si>
    <t>"MD"</t>
  </si>
  <si>
    <t>Difference in Days--Ignore Years &amp; Months</t>
  </si>
  <si>
    <t>Start_Date</t>
  </si>
  <si>
    <t>End_Date</t>
  </si>
  <si>
    <t>FormatCode</t>
  </si>
  <si>
    <t>Datedif(1,2,3)</t>
  </si>
  <si>
    <t>Report Name</t>
  </si>
  <si>
    <t>Date To Begin report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</si>
  <si>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</si>
  <si>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</si>
  <si>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</si>
  <si>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</si>
  <si>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</si>
  <si>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</si>
  <si>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</si>
  <si>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</si>
  <si>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Calculate future date after some time(days,months,year)</t>
  </si>
  <si>
    <t>Sr No.</t>
  </si>
  <si>
    <t>Task</t>
  </si>
  <si>
    <t>Function</t>
  </si>
  <si>
    <t>Start Date</t>
  </si>
  <si>
    <t>End Date</t>
  </si>
  <si>
    <t>Days Worked-NetWorkDays()</t>
  </si>
  <si>
    <t>Estimated Work Days</t>
  </si>
  <si>
    <t>When Project will End-WorkDay()</t>
  </si>
  <si>
    <t>The number of whole work days b/w two dates</t>
  </si>
  <si>
    <t>2014 Gov Holidays</t>
  </si>
  <si>
    <t>Date</t>
  </si>
  <si>
    <t>Name</t>
  </si>
  <si>
    <t>BirthDate</t>
  </si>
  <si>
    <t>Preeti Joshi</t>
  </si>
  <si>
    <t>Aanchal</t>
  </si>
  <si>
    <t>Kajal</t>
  </si>
  <si>
    <t>Susmita das</t>
  </si>
  <si>
    <t>Amou</t>
  </si>
  <si>
    <t>Vikash</t>
  </si>
  <si>
    <t>Jatin</t>
  </si>
  <si>
    <t>Sristi yadav</t>
  </si>
  <si>
    <t>Tapus</t>
  </si>
  <si>
    <t>Payal Kapoor</t>
  </si>
  <si>
    <t>OP</t>
  </si>
  <si>
    <t>Shipra Gerg</t>
  </si>
  <si>
    <t>Age in years</t>
  </si>
  <si>
    <t>Year</t>
  </si>
  <si>
    <t>Month</t>
  </si>
  <si>
    <t>Day</t>
  </si>
  <si>
    <t>Current System Date(Fixed)</t>
  </si>
  <si>
    <t>Current System Date with Time</t>
  </si>
  <si>
    <t>Current System Time(Fixed)</t>
  </si>
  <si>
    <t>Complete Report 1 year 9 months and 20 days later</t>
  </si>
  <si>
    <t>Example #01</t>
  </si>
  <si>
    <t>Age in yy-mm-dd</t>
  </si>
  <si>
    <t>Remaining Months in Year</t>
  </si>
  <si>
    <t>Remaining Days in Year</t>
  </si>
  <si>
    <t>Remaining days in Months</t>
  </si>
  <si>
    <t>Before 1year 9months,20days</t>
  </si>
  <si>
    <t>DATE(YEAR(C4)-1,MONTH(C4)-9,DAY(C4)-20)</t>
  </si>
  <si>
    <t>NETWORKDAYS(A4,B4,F4:F7)</t>
  </si>
  <si>
    <t>WORKDAY(A9,B9,F4:F7)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</si>
</sst>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14" fontId="0" fillId="0" borderId="1" xfId="0" applyNumberFormat="1" applyBorder="1"/>
    <xf numFmtId="49" fontId="0" fillId="0" borderId="0" xfId="0" applyNumberFormat="1"/>
    <xf numFmtId="14" fontId="3" fillId="2" borderId="8" xfId="0" applyNumberFormat="1" applyFont="1" applyFill="1" applyBorder="1"/>
    <xf numFmtId="0" fontId="4" fillId="0" borderId="0" xfId="0" applyFont="1"/>
    <xf numFmtId="0" fontId="5" fillId="2" borderId="6" xfId="0" applyFont="1" applyFill="1" applyBorder="1"/>
    <xf numFmtId="0" fontId="5" fillId="2" borderId="5" xfId="0" applyFont="1" applyFill="1" applyBorder="1"/>
    <xf numFmtId="0" fontId="5" fillId="2" borderId="7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3" borderId="0" xfId="0" applyFill="1"/>
    <xf numFmtId="22" fontId="0" fillId="0" borderId="1" xfId="0" applyNumberFormat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5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18" fontId="0" fillId="0" borderId="1" xfId="0" applyNumberFormat="1" applyBorder="1"/>
    <xf numFmtId="0" fontId="5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noj\ExcelSheets\Busn214-Week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rrors"/>
      <sheetName val="E(1)"/>
      <sheetName val="E(1an)"/>
      <sheetName val="E(2)"/>
      <sheetName val="E(2an)"/>
      <sheetName val="E(3)"/>
      <sheetName val="E(3an)"/>
      <sheetName val="E(4)"/>
      <sheetName val="E(4an)"/>
      <sheetName val="E(5 )"/>
      <sheetName val="E(5an)"/>
      <sheetName val="DV"/>
      <sheetName val="DV (an)"/>
      <sheetName val="Flash Fill"/>
      <sheetName val="Flash Fill (an)"/>
      <sheetName val="CNF"/>
      <sheetName val="CNF (an)"/>
      <sheetName val="Text Formulas"/>
      <sheetName val="Text Formulas (an)"/>
      <sheetName val="Date Functions"/>
      <sheetName val="Date Functions (an)"/>
      <sheetName val="Array Formulas"/>
      <sheetName val="Array Formulas (an)"/>
      <sheetName val="Array Functions"/>
      <sheetName val="Array Functions (an)"/>
      <sheetName val="Homework 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  <sheetName val="HW(14)"/>
      <sheetName val="HW(14an)"/>
      <sheetName val="HW(15)"/>
      <sheetName val="HW(15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8">
          <cell r="G58" t="str">
            <v>FreestyleANSWER</v>
          </cell>
          <cell r="H58" t="str">
            <v>FastANSWER</v>
          </cell>
          <cell r="I58" t="str">
            <v>AussieANSWER</v>
          </cell>
          <cell r="J58" t="str">
            <v>WindANSWER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2"/>
  <sheetViews>
    <sheetView zoomScale="160" zoomScaleNormal="160" workbookViewId="0">
      <selection activeCell="I2" sqref="I2:I5"/>
    </sheetView>
  </sheetViews>
  <sheetFormatPr defaultRowHeight="15" x14ac:dyDescent="0.25"/>
  <cols>
    <col min="2" max="2" width="26.85546875" bestFit="1" customWidth="1"/>
    <col min="3" max="3" width="26.42578125" customWidth="1"/>
    <col min="5" max="5" width="12.7109375" bestFit="1" customWidth="1"/>
    <col min="6" max="6" width="19.140625" customWidth="1"/>
  </cols>
  <sheetData>
    <row r="1" spans="1:9" s="12" customFormat="1" ht="30" x14ac:dyDescent="0.25">
      <c r="A1" s="13" t="s">
        <v>32</v>
      </c>
      <c r="B1" s="14" t="s">
        <v>33</v>
      </c>
      <c r="C1" s="15" t="s">
        <v>34</v>
      </c>
      <c r="E1" s="16" t="s">
        <v>21</v>
      </c>
      <c r="F1" s="17" t="s">
        <v>22</v>
      </c>
      <c r="G1" s="17" t="s">
        <v>58</v>
      </c>
      <c r="H1" s="17" t="s">
        <v>59</v>
      </c>
      <c r="I1" s="17" t="s">
        <v>60</v>
      </c>
    </row>
    <row r="2" spans="1:9" x14ac:dyDescent="0.25">
      <c r="A2" s="7">
        <v>1</v>
      </c>
      <c r="B2" s="1" t="s">
        <v>0</v>
      </c>
      <c r="C2" s="9">
        <f ca="1">TODAY()</f>
        <v>45239</v>
      </c>
      <c r="E2" s="1" t="s">
        <v>23</v>
      </c>
      <c r="F2" s="18">
        <v>41762</v>
      </c>
      <c r="G2" s="1">
        <f>YEAR(F2)</f>
        <v>2014</v>
      </c>
      <c r="H2" s="1">
        <f>MONTH(F2)</f>
        <v>5</v>
      </c>
      <c r="I2" s="1">
        <f>DAY(F2)</f>
        <v>3</v>
      </c>
    </row>
    <row r="3" spans="1:9" x14ac:dyDescent="0.25">
      <c r="A3" s="7">
        <v>2</v>
      </c>
      <c r="B3" s="1" t="s">
        <v>61</v>
      </c>
      <c r="C3" s="9">
        <v>45239</v>
      </c>
      <c r="E3" s="1" t="s">
        <v>24</v>
      </c>
      <c r="F3" s="18">
        <v>41763</v>
      </c>
      <c r="G3" s="1">
        <f t="shared" ref="G3:G5" si="0">YEAR(F3)</f>
        <v>2014</v>
      </c>
      <c r="H3" s="1">
        <f t="shared" ref="H3:H5" si="1">MONTH(F3)</f>
        <v>5</v>
      </c>
      <c r="I3" s="1">
        <f t="shared" ref="I3:I5" si="2">DAY(F3)</f>
        <v>4</v>
      </c>
    </row>
    <row r="4" spans="1:9" x14ac:dyDescent="0.25">
      <c r="A4" s="7">
        <v>3</v>
      </c>
      <c r="B4" s="1" t="s">
        <v>62</v>
      </c>
      <c r="C4" s="20">
        <f ca="1">NOW()</f>
        <v>45239.7410431713</v>
      </c>
      <c r="E4" s="1" t="s">
        <v>25</v>
      </c>
      <c r="F4" s="18">
        <v>41725</v>
      </c>
      <c r="G4" s="1">
        <f t="shared" si="0"/>
        <v>2014</v>
      </c>
      <c r="H4" s="1">
        <f t="shared" si="1"/>
        <v>3</v>
      </c>
      <c r="I4" s="1">
        <f t="shared" si="2"/>
        <v>27</v>
      </c>
    </row>
    <row r="5" spans="1:9" x14ac:dyDescent="0.25">
      <c r="A5" s="7">
        <v>4</v>
      </c>
      <c r="B5" s="1" t="s">
        <v>63</v>
      </c>
      <c r="C5" s="29">
        <v>0.61388888888888882</v>
      </c>
      <c r="E5" s="1" t="s">
        <v>26</v>
      </c>
      <c r="F5" s="18">
        <v>41255</v>
      </c>
      <c r="G5" s="1">
        <f t="shared" si="0"/>
        <v>2012</v>
      </c>
      <c r="H5" s="1">
        <f t="shared" si="1"/>
        <v>12</v>
      </c>
      <c r="I5" s="1">
        <f t="shared" si="2"/>
        <v>12</v>
      </c>
    </row>
    <row r="12" spans="1:9" x14ac:dyDescent="0.25">
      <c r="C12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3"/>
  <sheetViews>
    <sheetView zoomScale="150" zoomScaleNormal="150" workbookViewId="0">
      <selection activeCell="C16" sqref="C16"/>
    </sheetView>
  </sheetViews>
  <sheetFormatPr defaultRowHeight="15" x14ac:dyDescent="0.25"/>
  <cols>
    <col min="1" max="1" width="15.28515625" customWidth="1"/>
    <col min="2" max="2" width="21.140625" customWidth="1"/>
    <col min="3" max="3" width="32.28515625" customWidth="1"/>
    <col min="4" max="4" width="27.5703125" bestFit="1" customWidth="1"/>
  </cols>
  <sheetData>
    <row r="1" spans="1:7" ht="24" customHeight="1" x14ac:dyDescent="0.25">
      <c r="A1" s="30" t="s">
        <v>31</v>
      </c>
      <c r="B1" s="30"/>
      <c r="C1" s="30"/>
    </row>
    <row r="2" spans="1:7" s="19" customFormat="1" ht="11.45" customHeight="1" x14ac:dyDescent="0.25"/>
    <row r="3" spans="1:7" ht="30" x14ac:dyDescent="0.25">
      <c r="A3" s="26" t="s">
        <v>21</v>
      </c>
      <c r="B3" s="27" t="s">
        <v>22</v>
      </c>
      <c r="C3" s="27" t="s">
        <v>64</v>
      </c>
      <c r="D3" s="27" t="s">
        <v>70</v>
      </c>
      <c r="F3" s="2"/>
    </row>
    <row r="4" spans="1:7" x14ac:dyDescent="0.25">
      <c r="A4" s="1" t="s">
        <v>23</v>
      </c>
      <c r="B4" s="9">
        <v>41762</v>
      </c>
      <c r="C4" s="9">
        <f>DATE(YEAR(B4)+1,MONTH(B4)+9,DAY(B4)+20)</f>
        <v>42423</v>
      </c>
      <c r="D4" s="2">
        <f>DATE(YEAR(C4)-1,MONTH(C4)-9,DAY(C4)-20)</f>
        <v>41762</v>
      </c>
    </row>
    <row r="5" spans="1:7" x14ac:dyDescent="0.25">
      <c r="A5" s="1" t="s">
        <v>24</v>
      </c>
      <c r="B5" s="9">
        <v>41763</v>
      </c>
      <c r="C5" s="9">
        <f t="shared" ref="C5:C11" si="0">DATE(YEAR(B5)+1,MONTH(B5)+9,DAY(B5)+20)</f>
        <v>42424</v>
      </c>
      <c r="D5" s="2">
        <f t="shared" ref="D5:D11" si="1">DATE(YEAR(C5)-1,MONTH(C5)-9,DAY(C5)-20)</f>
        <v>41763</v>
      </c>
    </row>
    <row r="6" spans="1:7" x14ac:dyDescent="0.25">
      <c r="A6" s="1" t="s">
        <v>25</v>
      </c>
      <c r="B6" s="9">
        <v>41725</v>
      </c>
      <c r="C6" s="9">
        <f t="shared" si="0"/>
        <v>42385</v>
      </c>
      <c r="D6" s="2">
        <f t="shared" si="1"/>
        <v>41725</v>
      </c>
    </row>
    <row r="7" spans="1:7" x14ac:dyDescent="0.25">
      <c r="A7" s="1" t="s">
        <v>26</v>
      </c>
      <c r="B7" s="9">
        <v>41255</v>
      </c>
      <c r="C7" s="9">
        <f t="shared" si="0"/>
        <v>41914</v>
      </c>
      <c r="D7" s="2">
        <f t="shared" si="1"/>
        <v>41256</v>
      </c>
    </row>
    <row r="8" spans="1:7" x14ac:dyDescent="0.25">
      <c r="A8" s="1" t="s">
        <v>27</v>
      </c>
      <c r="B8" s="9">
        <v>40576</v>
      </c>
      <c r="C8" s="9">
        <f t="shared" si="0"/>
        <v>41235</v>
      </c>
      <c r="D8" s="2">
        <f t="shared" si="1"/>
        <v>40576</v>
      </c>
    </row>
    <row r="9" spans="1:7" x14ac:dyDescent="0.25">
      <c r="A9" s="1" t="s">
        <v>28</v>
      </c>
      <c r="B9" s="9">
        <v>41805</v>
      </c>
      <c r="C9" s="9">
        <f t="shared" si="0"/>
        <v>42464</v>
      </c>
      <c r="D9" s="2">
        <f t="shared" si="1"/>
        <v>41804</v>
      </c>
    </row>
    <row r="10" spans="1:7" x14ac:dyDescent="0.25">
      <c r="A10" s="1" t="s">
        <v>29</v>
      </c>
      <c r="B10" s="9">
        <v>42391</v>
      </c>
      <c r="C10" s="9">
        <f t="shared" si="0"/>
        <v>43050</v>
      </c>
      <c r="D10" s="2">
        <f t="shared" si="1"/>
        <v>42391</v>
      </c>
    </row>
    <row r="11" spans="1:7" x14ac:dyDescent="0.25">
      <c r="A11" s="1" t="s">
        <v>30</v>
      </c>
      <c r="B11" s="9">
        <v>41883</v>
      </c>
      <c r="C11" s="9">
        <f t="shared" si="0"/>
        <v>42542</v>
      </c>
      <c r="D11" s="2">
        <f t="shared" si="1"/>
        <v>41883</v>
      </c>
    </row>
    <row r="12" spans="1:7" x14ac:dyDescent="0.25">
      <c r="G12" t="s">
        <v>71</v>
      </c>
    </row>
    <row r="13" spans="1:7" x14ac:dyDescent="0.25">
      <c r="A13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K17"/>
  <sheetViews>
    <sheetView zoomScale="160" zoomScaleNormal="160" workbookViewId="0">
      <selection activeCell="E20" sqref="E20"/>
    </sheetView>
  </sheetViews>
  <sheetFormatPr defaultRowHeight="15" x14ac:dyDescent="0.25"/>
  <cols>
    <col min="1" max="1" width="2.85546875" customWidth="1"/>
    <col min="2" max="2" width="15.28515625" customWidth="1"/>
    <col min="3" max="3" width="16.5703125" customWidth="1"/>
    <col min="4" max="4" width="13.140625" customWidth="1"/>
    <col min="5" max="5" width="25.7109375" bestFit="1" customWidth="1"/>
    <col min="7" max="7" width="13.7109375" bestFit="1" customWidth="1"/>
    <col min="8" max="8" width="24.5703125" bestFit="1" customWidth="1"/>
    <col min="10" max="10" width="11.140625" bestFit="1" customWidth="1"/>
  </cols>
  <sheetData>
    <row r="1" spans="2:11" x14ac:dyDescent="0.25">
      <c r="E1" s="11">
        <f ca="1">TODAY()</f>
        <v>45239</v>
      </c>
      <c r="G1" s="6" t="s">
        <v>20</v>
      </c>
      <c r="H1" s="6" t="s">
        <v>1</v>
      </c>
    </row>
    <row r="2" spans="2:11" x14ac:dyDescent="0.25">
      <c r="B2" s="3" t="s">
        <v>65</v>
      </c>
      <c r="G2" s="7">
        <v>1</v>
      </c>
      <c r="H2" s="1" t="s">
        <v>17</v>
      </c>
    </row>
    <row r="3" spans="2:11" x14ac:dyDescent="0.25">
      <c r="B3" s="6" t="s">
        <v>43</v>
      </c>
      <c r="C3" s="6" t="s">
        <v>44</v>
      </c>
      <c r="D3" s="6" t="s">
        <v>57</v>
      </c>
      <c r="E3" s="6" t="s">
        <v>66</v>
      </c>
      <c r="G3" s="7">
        <v>2</v>
      </c>
      <c r="H3" s="1" t="s">
        <v>18</v>
      </c>
    </row>
    <row r="4" spans="2:11" x14ac:dyDescent="0.25">
      <c r="B4" s="1" t="s">
        <v>46</v>
      </c>
      <c r="C4" s="9">
        <v>18833</v>
      </c>
      <c r="D4" s="1">
        <f ca="1">DATEDIF(C4,$E$1,"y")</f>
        <v>72</v>
      </c>
      <c r="E4" s="9" t="str">
        <f ca="1">DATEDIF(C4,$E$1,"Y")&amp;"years"&amp;DATEDIF(C4,$E$1,"ym")&amp;"Months"&amp;DATEDIF(C4,$E$1,"md")&amp;"Days"</f>
        <v>72years3Months16Days</v>
      </c>
      <c r="G4" s="7">
        <v>3</v>
      </c>
      <c r="H4" s="1" t="s">
        <v>19</v>
      </c>
    </row>
    <row r="5" spans="2:11" x14ac:dyDescent="0.25">
      <c r="B5" s="1" t="s">
        <v>49</v>
      </c>
      <c r="C5" s="9">
        <v>29897</v>
      </c>
      <c r="D5" s="1">
        <f t="shared" ref="D5:D15" ca="1" si="0">DATEDIF(C5,$E$1,"y")</f>
        <v>42</v>
      </c>
      <c r="E5" s="9" t="str">
        <f t="shared" ref="E5:E15" ca="1" si="1">DATEDIF(C5,$E$1,"Y")&amp;"years"&amp;DATEDIF(C5,$E$1,"ym")&amp;"Months"&amp;DATEDIF(C5,$E$1,"md")&amp;"Days"</f>
        <v>42years0Months2Days</v>
      </c>
    </row>
    <row r="6" spans="2:11" x14ac:dyDescent="0.25">
      <c r="B6" s="1" t="s">
        <v>51</v>
      </c>
      <c r="C6" s="9">
        <v>24294</v>
      </c>
      <c r="D6" s="1">
        <f t="shared" ca="1" si="0"/>
        <v>57</v>
      </c>
      <c r="E6" s="9" t="str">
        <f t="shared" ca="1" si="1"/>
        <v>57years4Months3Days</v>
      </c>
      <c r="G6" s="3" t="s">
        <v>2</v>
      </c>
    </row>
    <row r="7" spans="2:11" x14ac:dyDescent="0.25">
      <c r="B7" s="1" t="s">
        <v>47</v>
      </c>
      <c r="C7" s="9">
        <v>36761</v>
      </c>
      <c r="D7" s="1">
        <f t="shared" ca="1" si="0"/>
        <v>23</v>
      </c>
      <c r="E7" s="9" t="str">
        <f t="shared" ca="1" si="1"/>
        <v>23years2Months17Days</v>
      </c>
      <c r="G7" s="4" t="s">
        <v>3</v>
      </c>
      <c r="H7" s="37" t="s">
        <v>4</v>
      </c>
      <c r="I7" s="38"/>
      <c r="J7" s="38"/>
      <c r="K7" s="38"/>
    </row>
    <row r="8" spans="2:11" x14ac:dyDescent="0.25">
      <c r="B8" s="1" t="s">
        <v>55</v>
      </c>
      <c r="C8" s="9">
        <v>21730</v>
      </c>
      <c r="D8" s="1">
        <f t="shared" ca="1" si="0"/>
        <v>64</v>
      </c>
      <c r="E8" s="9" t="str">
        <f t="shared" ca="1" si="1"/>
        <v>64years4Months11Days</v>
      </c>
      <c r="G8" s="21" t="s">
        <v>5</v>
      </c>
      <c r="H8" s="39" t="s">
        <v>6</v>
      </c>
      <c r="I8" s="40"/>
      <c r="J8" s="40"/>
      <c r="K8" s="41"/>
    </row>
    <row r="9" spans="2:11" x14ac:dyDescent="0.25">
      <c r="B9" s="1" t="s">
        <v>54</v>
      </c>
      <c r="C9" s="9">
        <v>28924</v>
      </c>
      <c r="D9" s="1">
        <f t="shared" ca="1" si="0"/>
        <v>44</v>
      </c>
      <c r="E9" s="9" t="str">
        <f t="shared" ca="1" si="1"/>
        <v>44years7Months30Days</v>
      </c>
      <c r="G9" s="5" t="s">
        <v>7</v>
      </c>
      <c r="H9" s="31" t="s">
        <v>8</v>
      </c>
      <c r="I9" s="32"/>
      <c r="J9" s="32"/>
      <c r="K9" s="33"/>
    </row>
    <row r="10" spans="2:11" x14ac:dyDescent="0.25">
      <c r="B10" s="1" t="s">
        <v>45</v>
      </c>
      <c r="C10" s="9">
        <v>18330</v>
      </c>
      <c r="D10" s="1">
        <f t="shared" ca="1" si="0"/>
        <v>73</v>
      </c>
      <c r="E10" s="9" t="str">
        <f t="shared" ca="1" si="1"/>
        <v>73years8Months1Days</v>
      </c>
      <c r="G10" s="5" t="s">
        <v>9</v>
      </c>
      <c r="H10" s="31" t="s">
        <v>10</v>
      </c>
      <c r="I10" s="32"/>
      <c r="J10" s="32"/>
      <c r="K10" s="33"/>
    </row>
    <row r="11" spans="2:11" x14ac:dyDescent="0.25">
      <c r="B11" s="1" t="s">
        <v>56</v>
      </c>
      <c r="C11" s="9">
        <v>14640</v>
      </c>
      <c r="D11" s="1">
        <f t="shared" ca="1" si="0"/>
        <v>83</v>
      </c>
      <c r="E11" s="9" t="str">
        <f t="shared" ca="1" si="1"/>
        <v>83years9Months10Days</v>
      </c>
      <c r="G11" s="22" t="s">
        <v>11</v>
      </c>
      <c r="H11" s="34" t="s">
        <v>12</v>
      </c>
      <c r="I11" s="35"/>
      <c r="J11" s="35"/>
      <c r="K11" s="36"/>
    </row>
    <row r="12" spans="2:11" x14ac:dyDescent="0.25">
      <c r="B12" s="1" t="s">
        <v>52</v>
      </c>
      <c r="C12" s="9">
        <v>20966</v>
      </c>
      <c r="D12" s="1">
        <f t="shared" ca="1" si="0"/>
        <v>66</v>
      </c>
      <c r="E12" s="9" t="str">
        <f t="shared" ca="1" si="1"/>
        <v>66years5Months14Days</v>
      </c>
      <c r="G12" s="5" t="s">
        <v>13</v>
      </c>
      <c r="H12" s="31" t="s">
        <v>14</v>
      </c>
      <c r="I12" s="32"/>
      <c r="J12" s="32"/>
      <c r="K12" s="33"/>
    </row>
    <row r="13" spans="2:11" x14ac:dyDescent="0.25">
      <c r="B13" s="1" t="s">
        <v>48</v>
      </c>
      <c r="C13" s="9">
        <v>23352</v>
      </c>
      <c r="D13" s="1">
        <f t="shared" ca="1" si="0"/>
        <v>59</v>
      </c>
      <c r="E13" s="9" t="str">
        <f t="shared" ca="1" si="1"/>
        <v>59years11Months2Days</v>
      </c>
      <c r="G13" s="22" t="s">
        <v>15</v>
      </c>
      <c r="H13" s="34" t="s">
        <v>16</v>
      </c>
      <c r="I13" s="35"/>
      <c r="J13" s="35"/>
      <c r="K13" s="36"/>
    </row>
    <row r="14" spans="2:11" x14ac:dyDescent="0.25">
      <c r="B14" s="1" t="s">
        <v>53</v>
      </c>
      <c r="C14" s="9">
        <v>33020</v>
      </c>
      <c r="D14" s="1">
        <f t="shared" ca="1" si="0"/>
        <v>33</v>
      </c>
      <c r="E14" s="9" t="str">
        <f t="shared" ca="1" si="1"/>
        <v>33years5Months13Days</v>
      </c>
    </row>
    <row r="15" spans="2:11" x14ac:dyDescent="0.25">
      <c r="B15" s="1" t="s">
        <v>50</v>
      </c>
      <c r="C15" s="9">
        <v>34871</v>
      </c>
      <c r="D15" s="1">
        <f t="shared" ca="1" si="0"/>
        <v>28</v>
      </c>
      <c r="E15" s="9" t="str">
        <f t="shared" ca="1" si="1"/>
        <v>28years4Months19Days</v>
      </c>
      <c r="G15" s="22" t="s">
        <v>11</v>
      </c>
      <c r="H15" t="s">
        <v>67</v>
      </c>
    </row>
    <row r="16" spans="2:11" x14ac:dyDescent="0.25">
      <c r="G16" s="5" t="s">
        <v>13</v>
      </c>
      <c r="H16" t="s">
        <v>68</v>
      </c>
    </row>
    <row r="17" spans="7:8" x14ac:dyDescent="0.25">
      <c r="G17" s="22" t="s">
        <v>15</v>
      </c>
      <c r="H17" t="s">
        <v>69</v>
      </c>
    </row>
  </sheetData>
  <sortState ref="B6:C17">
    <sortCondition ref="B5"/>
  </sortState>
  <mergeCells count="7">
    <mergeCell ref="H12:K12"/>
    <mergeCell ref="H13:K13"/>
    <mergeCell ref="H7:K7"/>
    <mergeCell ref="H8:K8"/>
    <mergeCell ref="H9:K9"/>
    <mergeCell ref="H10:K10"/>
    <mergeCell ref="H11:K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8"/>
  <sheetViews>
    <sheetView tabSelected="1" zoomScale="180" zoomScaleNormal="180" workbookViewId="0">
      <selection activeCell="C3" sqref="C3"/>
    </sheetView>
  </sheetViews>
  <sheetFormatPr defaultRowHeight="15" x14ac:dyDescent="0.25"/>
  <cols>
    <col min="1" max="1" width="12" customWidth="1"/>
    <col min="2" max="2" width="21.140625" customWidth="1"/>
    <col min="3" max="3" width="31.5703125" bestFit="1" customWidth="1"/>
    <col min="4" max="4" width="9" customWidth="1"/>
    <col min="6" max="6" width="17.5703125" customWidth="1"/>
  </cols>
  <sheetData>
    <row r="1" spans="1:6" s="12" customFormat="1" ht="15.75" x14ac:dyDescent="0.25">
      <c r="A1" s="42" t="s">
        <v>40</v>
      </c>
      <c r="B1" s="42"/>
      <c r="C1" s="42"/>
      <c r="F1" s="3" t="s">
        <v>41</v>
      </c>
    </row>
    <row r="2" spans="1:6" x14ac:dyDescent="0.25">
      <c r="F2" s="24"/>
    </row>
    <row r="3" spans="1:6" x14ac:dyDescent="0.25">
      <c r="A3" s="6" t="s">
        <v>35</v>
      </c>
      <c r="B3" s="6" t="s">
        <v>36</v>
      </c>
      <c r="C3" s="6" t="s">
        <v>37</v>
      </c>
      <c r="F3" s="25" t="s">
        <v>42</v>
      </c>
    </row>
    <row r="4" spans="1:6" x14ac:dyDescent="0.25">
      <c r="A4" s="9">
        <v>41641</v>
      </c>
      <c r="B4" s="9">
        <v>41672</v>
      </c>
      <c r="C4" s="1">
        <f>NETWORKDAYS.INTL(A4,B4,1,F4:F7)</f>
        <v>20</v>
      </c>
      <c r="F4" s="18">
        <v>41644</v>
      </c>
    </row>
    <row r="5" spans="1:6" x14ac:dyDescent="0.25">
      <c r="C5">
        <f>NETWORKDAYS.INTL(A4,B4,11,F4:F7)</f>
        <v>25</v>
      </c>
      <c r="F5" s="18">
        <v>41646</v>
      </c>
    </row>
    <row r="6" spans="1:6" x14ac:dyDescent="0.25">
      <c r="F6" s="18">
        <v>41642</v>
      </c>
    </row>
    <row r="7" spans="1:6" x14ac:dyDescent="0.25">
      <c r="F7" s="18">
        <v>41922</v>
      </c>
    </row>
    <row r="8" spans="1:6" x14ac:dyDescent="0.25">
      <c r="A8" s="6" t="s">
        <v>35</v>
      </c>
      <c r="B8" s="8" t="s">
        <v>38</v>
      </c>
      <c r="C8" s="6" t="s">
        <v>39</v>
      </c>
    </row>
    <row r="9" spans="1:6" x14ac:dyDescent="0.25">
      <c r="A9" s="9">
        <v>41641</v>
      </c>
      <c r="B9" s="1">
        <v>23</v>
      </c>
      <c r="C9" s="9">
        <f>WORKDAY(A9,B9,F4:F7)</f>
        <v>41676</v>
      </c>
    </row>
    <row r="10" spans="1:6" x14ac:dyDescent="0.25">
      <c r="C10" s="23">
        <f>WORKDAY.INTL(A9,B9,11,F7)</f>
        <v>41668</v>
      </c>
    </row>
    <row r="14" spans="1:6" x14ac:dyDescent="0.25">
      <c r="C14" t="s">
        <v>72</v>
      </c>
    </row>
    <row r="15" spans="1:6" x14ac:dyDescent="0.25">
      <c r="C15" s="2" t="s">
        <v>73</v>
      </c>
    </row>
    <row r="18" spans="3:3" x14ac:dyDescent="0.25">
      <c r="C18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Date and Time </vt:lpstr>
      <vt:lpstr>Date Function</vt:lpstr>
      <vt:lpstr>DatedIfDemo</vt:lpstr>
      <vt:lpstr>Mics  Date 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2023-11-09T22:47:12Z</dcterms:modified>
</cp:coreProperties>
</file>