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koronahun" sheetId="1" r:id="rId3"/>
  </sheets>
  <definedNames/>
  <calcPr/>
</workbook>
</file>

<file path=xl/sharedStrings.xml><?xml version="1.0" encoding="utf-8"?>
<sst xmlns="http://schemas.openxmlformats.org/spreadsheetml/2006/main" count="38" uniqueCount="33">
  <si>
    <t>Dátum</t>
  </si>
  <si>
    <t>Regisztrált esetek száma</t>
  </si>
  <si>
    <t>Új esetek száma</t>
  </si>
  <si>
    <t>elhunytak</t>
  </si>
  <si>
    <t>gyógyultak</t>
  </si>
  <si>
    <t>Mintavétel száma</t>
  </si>
  <si>
    <t>Egymillió lakosra elvégzett tesztek száma</t>
  </si>
  <si>
    <t>Kórházi karanténba zártak száma</t>
  </si>
  <si>
    <t>Regisztrált esetek százalékos változása az előző naphoz viszonyítva</t>
  </si>
  <si>
    <t>Pozitív tesztek aránya</t>
  </si>
  <si>
    <t>A mintavételek számának százalékos változása az előző naphoz képest</t>
  </si>
  <si>
    <t>Aktív fertőzöttek száma</t>
  </si>
  <si>
    <t>Elhunytak aránya Magyarországon</t>
  </si>
  <si>
    <t>Gyógyultak aránya Magyarországon</t>
  </si>
  <si>
    <t>Hatósági házi karantén</t>
  </si>
  <si>
    <t>Új mintavételek száma</t>
  </si>
  <si>
    <t>Új esetek aránya az új mintavételekhez képest</t>
  </si>
  <si>
    <t>Az új elhunytak száma naponta</t>
  </si>
  <si>
    <t>Új gyógyultak naponta</t>
  </si>
  <si>
    <t>Kórházi ápoltak száma</t>
  </si>
  <si>
    <t>Lélegeztetőgépen lévők száma</t>
  </si>
  <si>
    <t>Aktív esetek/összes eset</t>
  </si>
  <si>
    <t>Kórházi ápoltak számának változása az előző naphoz képest</t>
  </si>
  <si>
    <t>Lélegeztetőgépen lévők számának változása az előző naphoz képest</t>
  </si>
  <si>
    <t>Kórházi ápoltak aránya az aktív eseteken belül</t>
  </si>
  <si>
    <t>Lélegeztetőgépen lévők aránya a kórházi ápoltakon belül</t>
  </si>
  <si>
    <t>Növekedési faktor</t>
  </si>
  <si>
    <t>Hétnapos mozgóátlag</t>
  </si>
  <si>
    <t>Hétnapos csúszóátlag</t>
  </si>
  <si>
    <t>Beoltottak száma Magyarországon</t>
  </si>
  <si>
    <t>Új beoltottak száma Magyarországon</t>
  </si>
  <si>
    <t>Második oltás</t>
  </si>
  <si>
    <t>Második oltás napi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</si>
</sst>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yyyy-mm-dd"/>
    <numFmt numFmtId="165" formatCode="0.0%"/>
    <numFmt numFmtId="166" formatCode="#,##0.00000000"/>
  </numFmts>
  <fonts count="7">
    <font>
      <sz val="10.0"/>
      <color rgb="FF000000"/>
      <name val="Arial"/>
    </font>
    <font/>
    <font>
      <name val="Arial"/>
    </font>
    <font>
      <color rgb="FF000000"/>
    </font>
    <font>
      <sz val="12.0"/>
      <color rgb="FF000000"/>
      <name val="Calibri"/>
    </font>
    <font>
      <color rgb="FF000000"/>
      <name val="Arial"/>
    </font>
    <font>
      <sz val="10.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right" vertical="bottom"/>
    </xf>
    <xf borderId="0" fillId="0" fontId="1" numFmtId="0" xfId="0" applyAlignment="1" applyFont="1">
      <alignment horizontal="right" readingOrder="0"/>
    </xf>
    <xf borderId="0" fillId="0" fontId="3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Font="1"/>
    <xf borderId="0" fillId="0" fontId="2" numFmtId="1" xfId="0" applyAlignment="1" applyFont="1" applyNumberFormat="1">
      <alignment horizontal="right" vertical="bottom"/>
    </xf>
    <xf borderId="0" fillId="0" fontId="1" numFmtId="10" xfId="0" applyAlignment="1" applyFont="1" applyNumberFormat="1">
      <alignment readingOrder="0"/>
    </xf>
    <xf borderId="0" fillId="0" fontId="1" numFmtId="10" xfId="0" applyFont="1" applyNumberFormat="1"/>
    <xf borderId="0" fillId="0" fontId="1" numFmtId="10" xfId="0" applyAlignment="1" applyFont="1" applyNumberFormat="1">
      <alignment horizontal="right"/>
    </xf>
    <xf borderId="0" fillId="0" fontId="1" numFmtId="0" xfId="0" applyAlignment="1" applyFont="1">
      <alignment horizontal="right"/>
    </xf>
    <xf borderId="0" fillId="0" fontId="3" numFmtId="0" xfId="0" applyFont="1"/>
    <xf borderId="0" fillId="0" fontId="1" numFmtId="165" xfId="0" applyAlignment="1" applyFont="1" applyNumberFormat="1">
      <alignment readingOrder="0"/>
    </xf>
    <xf borderId="0" fillId="0" fontId="1" numFmtId="165" xfId="0" applyFont="1" applyNumberFormat="1"/>
    <xf borderId="0" fillId="0" fontId="4" numFmtId="166" xfId="0" applyAlignment="1" applyFont="1" applyNumberFormat="1">
      <alignment horizontal="right" readingOrder="0" shrinkToFit="0" vertical="bottom" wrapText="0"/>
    </xf>
    <xf borderId="0" fillId="0" fontId="4" numFmtId="3" xfId="0" applyAlignment="1" applyFont="1" applyNumberFormat="1">
      <alignment horizontal="right" readingOrder="0" shrinkToFit="0" vertical="bottom" wrapText="0"/>
    </xf>
    <xf borderId="0" fillId="0" fontId="4" numFmtId="10" xfId="0" applyAlignment="1" applyFont="1" applyNumberFormat="1">
      <alignment horizontal="right" readingOrder="0" shrinkToFit="0" vertical="bottom" wrapText="0"/>
    </xf>
    <xf borderId="0" fillId="0" fontId="4" numFmtId="4" xfId="0" applyAlignment="1" applyFont="1" applyNumberFormat="1">
      <alignment horizontal="right" readingOrder="0" shrinkToFit="0" vertical="bottom" wrapText="0"/>
    </xf>
    <xf borderId="0" fillId="0" fontId="2" numFmtId="0" xfId="0" applyAlignment="1" applyFont="1">
      <alignment horizontal="right" vertical="bottom"/>
    </xf>
    <xf borderId="0" fillId="0" fontId="1" numFmtId="1" xfId="0" applyAlignment="1" applyFont="1" applyNumberFormat="1">
      <alignment readingOrder="0"/>
    </xf>
    <xf borderId="0" fillId="0" fontId="5" numFmtId="0" xfId="0" applyAlignment="1" applyFont="1">
      <alignment horizontal="right" readingOrder="0" shrinkToFit="0" vertical="bottom" wrapText="0"/>
    </xf>
    <xf borderId="0" fillId="0" fontId="6" numFmtId="0" xfId="0" applyAlignment="1" applyFont="1">
      <alignment horizontal="right"/>
    </xf>
    <xf borderId="0" fillId="0" fontId="6" numFmtId="10" xfId="0" applyAlignment="1" applyFont="1" applyNumberFormat="1">
      <alignment horizontal="right"/>
    </xf>
    <xf borderId="0" fillId="0" fontId="1" numFmtId="164" xfId="0" applyAlignment="1" applyFont="1" applyNumberFormat="1">
      <alignment horizontal="right" readingOrder="0"/>
    </xf>
    <xf borderId="0" fillId="0" fontId="6" numFmtId="0" xfId="0" applyAlignment="1" applyFont="1">
      <alignment horizontal="right" readingOrder="0"/>
    </xf>
    <xf borderId="0" fillId="0" fontId="1" numFmtId="1" xfId="0" applyAlignment="1" applyFont="1" applyNumberFormat="1">
      <alignment horizontal="right" readingOrder="0"/>
    </xf>
    <xf borderId="0" fillId="0" fontId="2" numFmtId="0" xfId="0" applyAlignment="1" applyFont="1">
      <alignment horizontal="right" readingOrder="0" vertical="bottom"/>
    </xf>
    <xf borderId="0" fillId="0" fontId="1" numFmtId="3" xfId="0" applyAlignment="1" applyFont="1" applyNumberForma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4.43" defaultRowHeight="15.75"/>
  <cols>
    <col customWidth="1" min="5" max="5" width="19.86"/>
    <col customWidth="1" min="7" max="7" width="15.43"/>
    <col customWidth="1" min="8" max="8" width="16.1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4" t="s">
        <v>28</v>
      </c>
      <c r="AD1" s="4" t="s">
        <v>28</v>
      </c>
      <c r="AE1" s="4" t="s">
        <v>28</v>
      </c>
      <c r="AF1" s="4" t="s">
        <v>28</v>
      </c>
      <c r="AG1" s="4" t="s">
        <v>29</v>
      </c>
      <c r="AH1" s="4" t="s">
        <v>30</v>
      </c>
      <c r="AI1" s="4" t="s">
        <v>28</v>
      </c>
      <c r="AJ1" s="4" t="s">
        <v>31</v>
      </c>
      <c r="AK1" s="4" t="s">
        <v>32</v>
      </c>
      <c r="AL1" s="4" t="s">
        <v>28</v>
      </c>
    </row>
    <row r="2">
      <c r="A2" s="5">
        <v>43894.0</v>
      </c>
      <c r="B2" s="1">
        <v>2.0</v>
      </c>
      <c r="C2" s="1">
        <v>2.0</v>
      </c>
      <c r="D2" s="6"/>
      <c r="E2" s="6"/>
      <c r="F2" s="1">
        <v>230.0</v>
      </c>
      <c r="G2" s="7"/>
      <c r="H2" s="2">
        <v>21.0</v>
      </c>
      <c r="J2" s="8">
        <v>0.0087</v>
      </c>
      <c r="L2" s="1">
        <v>2.0</v>
      </c>
      <c r="M2" s="9"/>
      <c r="N2" s="9"/>
      <c r="P2" s="6"/>
      <c r="Q2" s="6"/>
      <c r="S2" s="6"/>
      <c r="T2" s="6"/>
      <c r="V2" s="10">
        <f t="shared" ref="V2:V398" si="1">L2/B2</f>
        <v>1</v>
      </c>
      <c r="W2" s="11"/>
      <c r="X2" s="11"/>
      <c r="Y2" s="11"/>
      <c r="Z2" s="11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</row>
    <row r="3">
      <c r="A3" s="5">
        <v>43895.0</v>
      </c>
      <c r="B3" s="1">
        <v>4.0</v>
      </c>
      <c r="C3" s="1">
        <v>2.0</v>
      </c>
      <c r="D3" s="6"/>
      <c r="E3" s="6"/>
      <c r="F3" s="1">
        <v>230.0</v>
      </c>
      <c r="G3" s="7"/>
      <c r="H3" s="2">
        <v>40.0</v>
      </c>
      <c r="J3" s="8">
        <v>0.0174</v>
      </c>
      <c r="L3" s="1">
        <v>4.0</v>
      </c>
      <c r="M3" s="9"/>
      <c r="N3" s="9"/>
      <c r="P3" s="1">
        <v>0.0</v>
      </c>
      <c r="Q3" s="6"/>
      <c r="S3" s="6"/>
      <c r="T3" s="6"/>
      <c r="V3" s="10">
        <f t="shared" si="1"/>
        <v>1</v>
      </c>
      <c r="W3" s="11">
        <f t="shared" ref="W3:X3" si="2">T3-T2</f>
        <v>0</v>
      </c>
      <c r="X3" s="11">
        <f t="shared" si="2"/>
        <v>0</v>
      </c>
      <c r="Y3" s="10"/>
      <c r="Z3" s="10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</row>
    <row r="4">
      <c r="A4" s="5">
        <v>43896.0</v>
      </c>
      <c r="B4" s="1">
        <v>4.0</v>
      </c>
      <c r="C4" s="1">
        <v>0.0</v>
      </c>
      <c r="D4" s="6"/>
      <c r="E4" s="6"/>
      <c r="F4" s="1">
        <v>269.0</v>
      </c>
      <c r="G4" s="7">
        <f t="shared" ref="G4:G173" si="4">F4/9.8</f>
        <v>27.44897959</v>
      </c>
      <c r="H4" s="2">
        <v>39.0</v>
      </c>
      <c r="J4" s="8">
        <v>0.0149</v>
      </c>
      <c r="K4" s="13">
        <v>0.17</v>
      </c>
      <c r="L4" s="1">
        <v>4.0</v>
      </c>
      <c r="M4" s="9"/>
      <c r="N4" s="9"/>
      <c r="P4" s="1">
        <v>39.0</v>
      </c>
      <c r="Q4" s="9"/>
      <c r="S4" s="6"/>
      <c r="T4" s="6"/>
      <c r="V4" s="10">
        <f t="shared" si="1"/>
        <v>1</v>
      </c>
      <c r="W4" s="11">
        <f t="shared" ref="W4:X4" si="3">T4-T3</f>
        <v>0</v>
      </c>
      <c r="X4" s="11">
        <f t="shared" si="3"/>
        <v>0</v>
      </c>
      <c r="Y4" s="10"/>
      <c r="Z4" s="10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</row>
    <row r="5">
      <c r="A5" s="5">
        <v>43897.0</v>
      </c>
      <c r="B5" s="1">
        <v>5.0</v>
      </c>
      <c r="C5" s="1">
        <v>1.0</v>
      </c>
      <c r="D5" s="6"/>
      <c r="E5" s="6"/>
      <c r="F5" s="1">
        <v>319.0</v>
      </c>
      <c r="G5" s="7">
        <f t="shared" si="4"/>
        <v>32.55102041</v>
      </c>
      <c r="H5" s="2">
        <v>48.0</v>
      </c>
      <c r="I5" s="8">
        <v>0.25</v>
      </c>
      <c r="J5" s="8">
        <v>0.0157</v>
      </c>
      <c r="K5" s="13">
        <v>0.186</v>
      </c>
      <c r="L5" s="1">
        <v>5.0</v>
      </c>
      <c r="M5" s="9"/>
      <c r="N5" s="9"/>
      <c r="P5" s="1">
        <v>50.0</v>
      </c>
      <c r="Q5" s="8">
        <v>0.02</v>
      </c>
      <c r="S5" s="6"/>
      <c r="T5" s="6"/>
      <c r="V5" s="10">
        <f t="shared" si="1"/>
        <v>1</v>
      </c>
      <c r="W5" s="11">
        <f t="shared" ref="W5:X5" si="5">T5-T4</f>
        <v>0</v>
      </c>
      <c r="X5" s="11">
        <f t="shared" si="5"/>
        <v>0</v>
      </c>
      <c r="Y5" s="10"/>
      <c r="Z5" s="10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</row>
    <row r="6">
      <c r="A6" s="5">
        <v>43898.0</v>
      </c>
      <c r="B6" s="1">
        <v>7.0</v>
      </c>
      <c r="C6" s="1">
        <v>2.0</v>
      </c>
      <c r="D6" s="6"/>
      <c r="E6" s="6"/>
      <c r="F6" s="1">
        <v>362.0</v>
      </c>
      <c r="G6" s="7">
        <f t="shared" si="4"/>
        <v>36.93877551</v>
      </c>
      <c r="H6" s="2">
        <v>67.0</v>
      </c>
      <c r="I6" s="8">
        <v>0.4</v>
      </c>
      <c r="J6" s="8">
        <v>0.0193</v>
      </c>
      <c r="K6" s="13">
        <v>0.135</v>
      </c>
      <c r="L6" s="1">
        <v>7.0</v>
      </c>
      <c r="M6" s="9"/>
      <c r="N6" s="9"/>
      <c r="P6" s="1">
        <v>43.0</v>
      </c>
      <c r="Q6" s="8">
        <v>0.0465</v>
      </c>
      <c r="S6" s="6"/>
      <c r="T6" s="6"/>
      <c r="V6" s="10">
        <f t="shared" si="1"/>
        <v>1</v>
      </c>
      <c r="W6" s="11">
        <f t="shared" ref="W6:X6" si="6">T6-T5</f>
        <v>0</v>
      </c>
      <c r="X6" s="11">
        <f t="shared" si="6"/>
        <v>0</v>
      </c>
      <c r="Y6" s="10"/>
      <c r="Z6" s="10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</row>
    <row r="7">
      <c r="A7" s="5">
        <v>43899.0</v>
      </c>
      <c r="B7" s="1">
        <v>9.0</v>
      </c>
      <c r="C7" s="1">
        <v>2.0</v>
      </c>
      <c r="D7" s="6"/>
      <c r="F7" s="1">
        <v>362.0</v>
      </c>
      <c r="G7" s="7">
        <f t="shared" si="4"/>
        <v>36.93877551</v>
      </c>
      <c r="H7" s="2">
        <v>67.0</v>
      </c>
      <c r="I7" s="8">
        <v>0.2857</v>
      </c>
      <c r="J7" s="8">
        <v>0.0249</v>
      </c>
      <c r="K7" s="14"/>
      <c r="L7" s="1">
        <v>9.0</v>
      </c>
      <c r="M7" s="9"/>
      <c r="N7" s="9"/>
      <c r="P7" s="1">
        <v>0.0</v>
      </c>
      <c r="Q7" s="9"/>
      <c r="S7" s="6"/>
      <c r="T7" s="6"/>
      <c r="V7" s="10">
        <f t="shared" si="1"/>
        <v>1</v>
      </c>
      <c r="W7" s="11">
        <f t="shared" ref="W7:X7" si="7">T7-T6</f>
        <v>0</v>
      </c>
      <c r="X7" s="11">
        <f t="shared" si="7"/>
        <v>0</v>
      </c>
      <c r="Y7" s="10"/>
      <c r="Z7" s="10"/>
      <c r="AA7" s="12"/>
      <c r="AB7" s="12"/>
      <c r="AC7" s="12"/>
      <c r="AD7" s="12"/>
      <c r="AE7" s="15"/>
      <c r="AF7" s="12"/>
      <c r="AG7" s="12"/>
      <c r="AH7" s="12"/>
      <c r="AI7" s="12"/>
      <c r="AJ7" s="12"/>
      <c r="AK7" s="12"/>
      <c r="AL7" s="12"/>
    </row>
    <row r="8">
      <c r="A8" s="5">
        <v>43900.0</v>
      </c>
      <c r="B8" s="1">
        <v>12.0</v>
      </c>
      <c r="C8" s="1">
        <v>3.0</v>
      </c>
      <c r="D8" s="6"/>
      <c r="E8" s="6"/>
      <c r="F8" s="1">
        <v>531.0</v>
      </c>
      <c r="G8" s="7">
        <f t="shared" si="4"/>
        <v>54.18367347</v>
      </c>
      <c r="H8" s="2">
        <v>53.0</v>
      </c>
      <c r="I8" s="8">
        <v>0.3333</v>
      </c>
      <c r="J8" s="8">
        <v>0.0226</v>
      </c>
      <c r="K8" s="13">
        <v>0.467</v>
      </c>
      <c r="L8" s="1">
        <v>12.0</v>
      </c>
      <c r="M8" s="9"/>
      <c r="N8" s="9"/>
      <c r="P8" s="1">
        <v>169.0</v>
      </c>
      <c r="Q8" s="8">
        <v>0.0178</v>
      </c>
      <c r="S8" s="6"/>
      <c r="T8" s="6"/>
      <c r="V8" s="10">
        <f t="shared" si="1"/>
        <v>1</v>
      </c>
      <c r="W8" s="11">
        <f t="shared" ref="W8:X8" si="8">T8-T7</f>
        <v>0</v>
      </c>
      <c r="X8" s="11">
        <f t="shared" si="8"/>
        <v>0</v>
      </c>
      <c r="Y8" s="10"/>
      <c r="Z8" s="10"/>
      <c r="AA8" s="12"/>
      <c r="AB8" s="12"/>
      <c r="AC8" s="15">
        <f t="shared" ref="AC8:AC398" si="10">SUM(C2:C8)/7</f>
        <v>1.714285714</v>
      </c>
      <c r="AD8" s="15"/>
      <c r="AE8" s="15">
        <f t="shared" ref="AE8:AE398" si="11">SUM(P2:P8)/7</f>
        <v>43</v>
      </c>
      <c r="AF8" s="12"/>
      <c r="AG8" s="12"/>
      <c r="AH8" s="12"/>
      <c r="AI8" s="12"/>
      <c r="AJ8" s="12"/>
      <c r="AK8" s="12"/>
      <c r="AL8" s="12"/>
    </row>
    <row r="9">
      <c r="A9" s="5">
        <v>43901.0</v>
      </c>
      <c r="B9" s="1">
        <v>13.0</v>
      </c>
      <c r="C9" s="1">
        <v>1.0</v>
      </c>
      <c r="D9" s="6"/>
      <c r="E9" s="6"/>
      <c r="F9" s="1">
        <v>609.0</v>
      </c>
      <c r="G9" s="7">
        <f t="shared" si="4"/>
        <v>62.14285714</v>
      </c>
      <c r="H9" s="2">
        <v>69.0</v>
      </c>
      <c r="I9" s="8">
        <v>0.0833</v>
      </c>
      <c r="J9" s="8">
        <v>0.0213</v>
      </c>
      <c r="K9" s="13">
        <v>0.147</v>
      </c>
      <c r="L9" s="1">
        <v>13.0</v>
      </c>
      <c r="M9" s="9"/>
      <c r="N9" s="9"/>
      <c r="P9" s="1">
        <v>78.0</v>
      </c>
      <c r="Q9" s="8">
        <v>0.0128</v>
      </c>
      <c r="S9" s="6"/>
      <c r="T9" s="6"/>
      <c r="V9" s="10">
        <f t="shared" si="1"/>
        <v>1</v>
      </c>
      <c r="W9" s="11">
        <f t="shared" ref="W9:X9" si="9">T9-T8</f>
        <v>0</v>
      </c>
      <c r="X9" s="11">
        <f t="shared" si="9"/>
        <v>0</v>
      </c>
      <c r="Y9" s="10"/>
      <c r="Z9" s="10"/>
      <c r="AA9" s="12"/>
      <c r="AB9" s="16"/>
      <c r="AC9" s="15">
        <f t="shared" si="10"/>
        <v>1.571428571</v>
      </c>
      <c r="AD9" s="16"/>
      <c r="AE9" s="15">
        <f t="shared" si="11"/>
        <v>54.14285714</v>
      </c>
      <c r="AF9" s="16"/>
      <c r="AG9" s="16"/>
      <c r="AH9" s="16"/>
      <c r="AI9" s="16"/>
      <c r="AJ9" s="16"/>
      <c r="AK9" s="16"/>
      <c r="AL9" s="16"/>
    </row>
    <row r="10">
      <c r="A10" s="5">
        <v>43902.0</v>
      </c>
      <c r="B10" s="1">
        <v>16.0</v>
      </c>
      <c r="C10" s="1">
        <v>3.0</v>
      </c>
      <c r="D10" s="6"/>
      <c r="E10" s="6"/>
      <c r="F10" s="1">
        <v>730.0</v>
      </c>
      <c r="G10" s="7">
        <f t="shared" si="4"/>
        <v>74.48979592</v>
      </c>
      <c r="H10" s="2">
        <v>65.0</v>
      </c>
      <c r="I10" s="8">
        <v>0.2308</v>
      </c>
      <c r="J10" s="8">
        <v>0.0219</v>
      </c>
      <c r="K10" s="13">
        <v>0.199</v>
      </c>
      <c r="L10" s="1">
        <v>16.0</v>
      </c>
      <c r="M10" s="9"/>
      <c r="N10" s="9"/>
      <c r="P10" s="1">
        <v>121.0</v>
      </c>
      <c r="Q10" s="8">
        <v>0.0248</v>
      </c>
      <c r="S10" s="6"/>
      <c r="T10" s="6"/>
      <c r="V10" s="10">
        <f t="shared" si="1"/>
        <v>1</v>
      </c>
      <c r="W10" s="11">
        <f t="shared" ref="W10:X10" si="12">T10-T9</f>
        <v>0</v>
      </c>
      <c r="X10" s="11">
        <f t="shared" si="12"/>
        <v>0</v>
      </c>
      <c r="Y10" s="10"/>
      <c r="Z10" s="10"/>
      <c r="AA10" s="12"/>
      <c r="AB10" s="16"/>
      <c r="AC10" s="15">
        <f t="shared" si="10"/>
        <v>1.714285714</v>
      </c>
      <c r="AD10" s="16"/>
      <c r="AE10" s="15">
        <f t="shared" si="11"/>
        <v>71.42857143</v>
      </c>
      <c r="AF10" s="16"/>
      <c r="AG10" s="16"/>
      <c r="AH10" s="16"/>
      <c r="AI10" s="16"/>
      <c r="AJ10" s="16"/>
      <c r="AK10" s="16"/>
      <c r="AL10" s="16"/>
    </row>
    <row r="11">
      <c r="A11" s="5">
        <v>43903.0</v>
      </c>
      <c r="B11" s="1">
        <v>19.0</v>
      </c>
      <c r="C11" s="1">
        <v>3.0</v>
      </c>
      <c r="D11" s="6"/>
      <c r="E11" s="1">
        <v>1.0</v>
      </c>
      <c r="F11" s="1">
        <v>858.0</v>
      </c>
      <c r="G11" s="7">
        <f t="shared" si="4"/>
        <v>87.55102041</v>
      </c>
      <c r="H11" s="2">
        <v>79.0</v>
      </c>
      <c r="I11" s="8">
        <v>0.1875</v>
      </c>
      <c r="J11" s="8">
        <v>0.0221</v>
      </c>
      <c r="K11" s="13">
        <v>0.175</v>
      </c>
      <c r="L11" s="1">
        <v>18.0</v>
      </c>
      <c r="M11" s="6"/>
      <c r="N11" s="8">
        <v>0.0526</v>
      </c>
      <c r="P11" s="1">
        <v>128.0</v>
      </c>
      <c r="Q11" s="8">
        <v>0.0234</v>
      </c>
      <c r="S11" s="1">
        <v>1.0</v>
      </c>
      <c r="T11" s="6"/>
      <c r="V11" s="10">
        <f t="shared" si="1"/>
        <v>0.9473684211</v>
      </c>
      <c r="W11" s="11">
        <f t="shared" ref="W11:X11" si="13">T11-T10</f>
        <v>0</v>
      </c>
      <c r="X11" s="11">
        <f t="shared" si="13"/>
        <v>0</v>
      </c>
      <c r="Y11" s="10"/>
      <c r="Z11" s="10"/>
      <c r="AA11" s="12"/>
      <c r="AB11" s="16"/>
      <c r="AC11" s="15">
        <f t="shared" si="10"/>
        <v>2.142857143</v>
      </c>
      <c r="AD11" s="16"/>
      <c r="AE11" s="15">
        <f t="shared" si="11"/>
        <v>84.14285714</v>
      </c>
      <c r="AF11" s="17">
        <f t="shared" ref="AF11:AF398" si="15">SUM(Q5:Q11)/7</f>
        <v>0.02075714286</v>
      </c>
      <c r="AG11" s="17"/>
      <c r="AH11" s="17"/>
      <c r="AI11" s="17"/>
      <c r="AJ11" s="17"/>
      <c r="AK11" s="17"/>
      <c r="AL11" s="17"/>
    </row>
    <row r="12">
      <c r="A12" s="5">
        <v>43904.0</v>
      </c>
      <c r="B12" s="1">
        <v>30.0</v>
      </c>
      <c r="C12" s="1">
        <v>11.0</v>
      </c>
      <c r="D12" s="6"/>
      <c r="E12" s="1">
        <v>1.0</v>
      </c>
      <c r="F12" s="1">
        <v>1014.0</v>
      </c>
      <c r="G12" s="7">
        <f t="shared" si="4"/>
        <v>103.4693878</v>
      </c>
      <c r="H12" s="2">
        <v>79.0</v>
      </c>
      <c r="I12" s="8">
        <v>0.5789</v>
      </c>
      <c r="J12" s="8">
        <v>0.0296</v>
      </c>
      <c r="K12" s="13">
        <v>0.182</v>
      </c>
      <c r="L12" s="1">
        <v>29.0</v>
      </c>
      <c r="M12" s="6"/>
      <c r="N12" s="8">
        <v>0.0333</v>
      </c>
      <c r="P12" s="1">
        <v>156.0</v>
      </c>
      <c r="Q12" s="8">
        <v>0.0705</v>
      </c>
      <c r="S12" s="1">
        <v>0.0</v>
      </c>
      <c r="T12" s="6"/>
      <c r="V12" s="10">
        <f t="shared" si="1"/>
        <v>0.9666666667</v>
      </c>
      <c r="W12" s="11">
        <f t="shared" ref="W12:X12" si="14">T12-T11</f>
        <v>0</v>
      </c>
      <c r="X12" s="11">
        <f t="shared" si="14"/>
        <v>0</v>
      </c>
      <c r="Y12" s="10"/>
      <c r="Z12" s="10"/>
      <c r="AA12" s="12"/>
      <c r="AB12" s="16"/>
      <c r="AC12" s="15">
        <f t="shared" si="10"/>
        <v>3.571428571</v>
      </c>
      <c r="AD12" s="16"/>
      <c r="AE12" s="15">
        <f t="shared" si="11"/>
        <v>99.28571429</v>
      </c>
      <c r="AF12" s="17">
        <f t="shared" si="15"/>
        <v>0.02797142857</v>
      </c>
      <c r="AG12" s="17"/>
      <c r="AH12" s="17"/>
      <c r="AI12" s="17"/>
      <c r="AJ12" s="17"/>
      <c r="AK12" s="17"/>
      <c r="AL12" s="17"/>
    </row>
    <row r="13">
      <c r="A13" s="5">
        <v>43905.0</v>
      </c>
      <c r="B13" s="1">
        <v>32.0</v>
      </c>
      <c r="C13" s="1">
        <v>2.0</v>
      </c>
      <c r="D13" s="6"/>
      <c r="E13" s="1">
        <v>1.0</v>
      </c>
      <c r="F13" s="1">
        <v>1236.0</v>
      </c>
      <c r="G13" s="7">
        <f t="shared" si="4"/>
        <v>126.122449</v>
      </c>
      <c r="H13" s="2">
        <v>159.0</v>
      </c>
      <c r="I13" s="8">
        <v>0.0667</v>
      </c>
      <c r="J13" s="8">
        <v>0.0259</v>
      </c>
      <c r="K13" s="13">
        <v>0.219</v>
      </c>
      <c r="L13" s="1">
        <v>31.0</v>
      </c>
      <c r="M13" s="6"/>
      <c r="N13" s="8">
        <v>0.0313</v>
      </c>
      <c r="P13" s="1">
        <v>222.0</v>
      </c>
      <c r="Q13" s="8">
        <v>0.009</v>
      </c>
      <c r="S13" s="1">
        <v>0.0</v>
      </c>
      <c r="T13" s="6"/>
      <c r="V13" s="10">
        <f t="shared" si="1"/>
        <v>0.96875</v>
      </c>
      <c r="W13" s="11">
        <f t="shared" ref="W13:X13" si="16">T13-T12</f>
        <v>0</v>
      </c>
      <c r="X13" s="11">
        <f t="shared" si="16"/>
        <v>0</v>
      </c>
      <c r="Y13" s="10"/>
      <c r="Z13" s="10"/>
      <c r="AA13" s="12"/>
      <c r="AB13" s="16"/>
      <c r="AC13" s="15">
        <f t="shared" si="10"/>
        <v>3.571428571</v>
      </c>
      <c r="AD13" s="16"/>
      <c r="AE13" s="15">
        <f t="shared" si="11"/>
        <v>124.8571429</v>
      </c>
      <c r="AF13" s="17">
        <f t="shared" si="15"/>
        <v>0.02261428571</v>
      </c>
      <c r="AG13" s="17"/>
      <c r="AH13" s="17"/>
      <c r="AI13" s="17"/>
      <c r="AJ13" s="17"/>
      <c r="AK13" s="17"/>
      <c r="AL13" s="17"/>
    </row>
    <row r="14">
      <c r="A14" s="5">
        <v>43906.0</v>
      </c>
      <c r="B14" s="1">
        <v>39.0</v>
      </c>
      <c r="C14" s="1">
        <v>7.0</v>
      </c>
      <c r="D14" s="1">
        <v>1.0</v>
      </c>
      <c r="E14" s="1">
        <v>2.0</v>
      </c>
      <c r="F14" s="1">
        <v>1470.0</v>
      </c>
      <c r="G14" s="7">
        <f t="shared" si="4"/>
        <v>150</v>
      </c>
      <c r="H14" s="2">
        <v>137.0</v>
      </c>
      <c r="I14" s="8">
        <v>0.2188</v>
      </c>
      <c r="J14" s="8">
        <v>0.0265</v>
      </c>
      <c r="K14" s="13">
        <v>0.189</v>
      </c>
      <c r="L14" s="1">
        <v>36.0</v>
      </c>
      <c r="M14" s="8">
        <v>0.0256</v>
      </c>
      <c r="N14" s="8">
        <v>0.0513</v>
      </c>
      <c r="P14" s="1">
        <v>234.0</v>
      </c>
      <c r="Q14" s="8">
        <v>0.0299</v>
      </c>
      <c r="R14" s="1">
        <v>1.0</v>
      </c>
      <c r="S14" s="1">
        <v>1.0</v>
      </c>
      <c r="T14" s="6"/>
      <c r="V14" s="10">
        <f t="shared" si="1"/>
        <v>0.9230769231</v>
      </c>
      <c r="W14" s="11">
        <f t="shared" ref="W14:X14" si="17">T14-T13</f>
        <v>0</v>
      </c>
      <c r="X14" s="11">
        <f t="shared" si="17"/>
        <v>0</v>
      </c>
      <c r="Y14" s="10"/>
      <c r="Z14" s="10"/>
      <c r="AA14" s="12"/>
      <c r="AB14" s="16"/>
      <c r="AC14" s="15">
        <f t="shared" si="10"/>
        <v>4.285714286</v>
      </c>
      <c r="AD14" s="16"/>
      <c r="AE14" s="15">
        <f t="shared" si="11"/>
        <v>158.2857143</v>
      </c>
      <c r="AF14" s="17">
        <f t="shared" si="15"/>
        <v>0.02688571429</v>
      </c>
      <c r="AG14" s="17"/>
      <c r="AH14" s="17"/>
      <c r="AI14" s="17"/>
      <c r="AJ14" s="17"/>
      <c r="AK14" s="17"/>
      <c r="AL14" s="17"/>
    </row>
    <row r="15">
      <c r="A15" s="5">
        <v>43907.0</v>
      </c>
      <c r="B15" s="1">
        <v>50.0</v>
      </c>
      <c r="C15" s="1">
        <v>11.0</v>
      </c>
      <c r="D15" s="1">
        <v>1.0</v>
      </c>
      <c r="E15" s="1">
        <v>2.0</v>
      </c>
      <c r="F15" s="1">
        <v>1587.0</v>
      </c>
      <c r="G15" s="7">
        <f t="shared" si="4"/>
        <v>161.9387755</v>
      </c>
      <c r="H15" s="2">
        <v>137.0</v>
      </c>
      <c r="I15" s="8">
        <v>0.2821</v>
      </c>
      <c r="J15" s="8">
        <v>0.0315</v>
      </c>
      <c r="K15" s="13">
        <v>0.08</v>
      </c>
      <c r="L15" s="1">
        <v>47.0</v>
      </c>
      <c r="M15" s="8">
        <v>0.02</v>
      </c>
      <c r="N15" s="8">
        <v>0.04</v>
      </c>
      <c r="P15" s="1">
        <v>117.0</v>
      </c>
      <c r="Q15" s="8">
        <v>0.094</v>
      </c>
      <c r="R15" s="1">
        <v>0.0</v>
      </c>
      <c r="S15" s="1">
        <v>0.0</v>
      </c>
      <c r="T15" s="6"/>
      <c r="V15" s="10">
        <f t="shared" si="1"/>
        <v>0.94</v>
      </c>
      <c r="W15" s="11">
        <f t="shared" ref="W15:X15" si="18">T15-T14</f>
        <v>0</v>
      </c>
      <c r="X15" s="11">
        <f t="shared" si="18"/>
        <v>0</v>
      </c>
      <c r="Y15" s="10"/>
      <c r="Z15" s="10"/>
      <c r="AA15" s="12">
        <f t="shared" ref="AA15:AA398" si="20">(C9+C10+C11+C12+C13+C14+C15)/(C2+C3+C4+C5+C6+C7+C8)</f>
        <v>3.166666667</v>
      </c>
      <c r="AB15" s="18"/>
      <c r="AC15" s="15">
        <f t="shared" si="10"/>
        <v>5.428571429</v>
      </c>
      <c r="AD15" s="18"/>
      <c r="AE15" s="15">
        <f t="shared" si="11"/>
        <v>150.8571429</v>
      </c>
      <c r="AF15" s="17">
        <f t="shared" si="15"/>
        <v>0.03777142857</v>
      </c>
      <c r="AG15" s="17"/>
      <c r="AH15" s="17"/>
      <c r="AI15" s="17"/>
      <c r="AJ15" s="17"/>
      <c r="AK15" s="17"/>
      <c r="AL15" s="17"/>
    </row>
    <row r="16">
      <c r="A16" s="5">
        <v>43908.0</v>
      </c>
      <c r="B16" s="1">
        <v>58.0</v>
      </c>
      <c r="C16" s="1">
        <v>8.0</v>
      </c>
      <c r="D16" s="1">
        <v>1.0</v>
      </c>
      <c r="E16" s="1">
        <v>2.0</v>
      </c>
      <c r="F16" s="1">
        <v>1803.0</v>
      </c>
      <c r="G16" s="7">
        <f t="shared" si="4"/>
        <v>183.9795918</v>
      </c>
      <c r="H16" s="2">
        <v>122.0</v>
      </c>
      <c r="I16" s="8">
        <v>0.16</v>
      </c>
      <c r="J16" s="8">
        <v>0.0322</v>
      </c>
      <c r="K16" s="13">
        <v>0.136</v>
      </c>
      <c r="L16" s="1">
        <v>55.0</v>
      </c>
      <c r="M16" s="8">
        <v>0.0172</v>
      </c>
      <c r="N16" s="8">
        <v>0.0345</v>
      </c>
      <c r="O16" s="1">
        <v>2817.0</v>
      </c>
      <c r="P16" s="1">
        <v>216.0</v>
      </c>
      <c r="Q16" s="8">
        <v>0.037</v>
      </c>
      <c r="R16" s="1">
        <v>0.0</v>
      </c>
      <c r="S16" s="1">
        <v>0.0</v>
      </c>
      <c r="T16" s="6"/>
      <c r="V16" s="10">
        <f t="shared" si="1"/>
        <v>0.9482758621</v>
      </c>
      <c r="W16" s="11">
        <f t="shared" ref="W16:X16" si="19">T16-T15</f>
        <v>0</v>
      </c>
      <c r="X16" s="11">
        <f t="shared" si="19"/>
        <v>0</v>
      </c>
      <c r="Y16" s="10"/>
      <c r="Z16" s="10"/>
      <c r="AA16" s="12">
        <f t="shared" si="20"/>
        <v>4.090909091</v>
      </c>
      <c r="AB16" s="18"/>
      <c r="AC16" s="15">
        <f t="shared" si="10"/>
        <v>6.428571429</v>
      </c>
      <c r="AD16" s="18"/>
      <c r="AE16" s="15">
        <f t="shared" si="11"/>
        <v>170.5714286</v>
      </c>
      <c r="AF16" s="17">
        <f t="shared" si="15"/>
        <v>0.04122857143</v>
      </c>
      <c r="AG16" s="17"/>
      <c r="AH16" s="17"/>
      <c r="AI16" s="17"/>
      <c r="AJ16" s="17"/>
      <c r="AK16" s="17"/>
      <c r="AL16" s="17"/>
    </row>
    <row r="17">
      <c r="A17" s="5">
        <v>43909.0</v>
      </c>
      <c r="B17" s="1">
        <v>73.0</v>
      </c>
      <c r="C17" s="1">
        <v>15.0</v>
      </c>
      <c r="D17" s="1">
        <v>1.0</v>
      </c>
      <c r="E17" s="1">
        <v>2.0</v>
      </c>
      <c r="F17" s="1">
        <v>2322.0</v>
      </c>
      <c r="G17" s="7">
        <f t="shared" si="4"/>
        <v>236.9387755</v>
      </c>
      <c r="H17" s="2">
        <v>124.0</v>
      </c>
      <c r="I17" s="8">
        <v>0.2586</v>
      </c>
      <c r="J17" s="8">
        <v>0.0314</v>
      </c>
      <c r="K17" s="13">
        <v>0.288</v>
      </c>
      <c r="L17" s="1">
        <v>70.0</v>
      </c>
      <c r="M17" s="8">
        <v>0.0137</v>
      </c>
      <c r="N17" s="8">
        <v>0.0274</v>
      </c>
      <c r="O17" s="1">
        <v>3065.0</v>
      </c>
      <c r="P17" s="1">
        <v>519.0</v>
      </c>
      <c r="Q17" s="8">
        <v>0.0289</v>
      </c>
      <c r="R17" s="1">
        <v>0.0</v>
      </c>
      <c r="S17" s="1">
        <v>0.0</v>
      </c>
      <c r="T17" s="6"/>
      <c r="V17" s="10">
        <f t="shared" si="1"/>
        <v>0.9589041096</v>
      </c>
      <c r="W17" s="11">
        <f t="shared" ref="W17:X17" si="21">T17-T16</f>
        <v>0</v>
      </c>
      <c r="X17" s="11">
        <f t="shared" si="21"/>
        <v>0</v>
      </c>
      <c r="Y17" s="10"/>
      <c r="Z17" s="10"/>
      <c r="AA17" s="12">
        <f t="shared" si="20"/>
        <v>4.75</v>
      </c>
      <c r="AB17" s="18"/>
      <c r="AC17" s="15">
        <f t="shared" si="10"/>
        <v>8.142857143</v>
      </c>
      <c r="AD17" s="18"/>
      <c r="AE17" s="15">
        <f t="shared" si="11"/>
        <v>227.4285714</v>
      </c>
      <c r="AF17" s="17">
        <f t="shared" si="15"/>
        <v>0.04181428571</v>
      </c>
      <c r="AG17" s="17"/>
      <c r="AH17" s="17"/>
      <c r="AI17" s="17"/>
      <c r="AJ17" s="17"/>
      <c r="AK17" s="17"/>
      <c r="AL17" s="17"/>
    </row>
    <row r="18">
      <c r="A18" s="5">
        <v>43910.0</v>
      </c>
      <c r="B18" s="1">
        <v>85.0</v>
      </c>
      <c r="C18" s="1">
        <v>12.0</v>
      </c>
      <c r="D18" s="1">
        <v>4.0</v>
      </c>
      <c r="E18" s="1">
        <v>7.0</v>
      </c>
      <c r="F18" s="1">
        <v>3007.0</v>
      </c>
      <c r="G18" s="7">
        <f t="shared" si="4"/>
        <v>306.8367347</v>
      </c>
      <c r="H18" s="2">
        <v>116.0</v>
      </c>
      <c r="I18" s="8">
        <v>0.1644</v>
      </c>
      <c r="J18" s="8">
        <v>0.0283</v>
      </c>
      <c r="K18" s="13">
        <v>0.295</v>
      </c>
      <c r="L18" s="1">
        <v>74.0</v>
      </c>
      <c r="M18" s="8">
        <v>0.0471</v>
      </c>
      <c r="N18" s="8">
        <v>0.0824</v>
      </c>
      <c r="O18" s="1">
        <v>3506.0</v>
      </c>
      <c r="P18" s="1">
        <v>685.0</v>
      </c>
      <c r="Q18" s="8">
        <v>0.0175</v>
      </c>
      <c r="R18" s="1">
        <v>3.0</v>
      </c>
      <c r="S18" s="1">
        <v>5.0</v>
      </c>
      <c r="T18" s="6"/>
      <c r="V18" s="10">
        <f t="shared" si="1"/>
        <v>0.8705882353</v>
      </c>
      <c r="W18" s="11">
        <f t="shared" ref="W18:X18" si="22">T18-T17</f>
        <v>0</v>
      </c>
      <c r="X18" s="11">
        <f t="shared" si="22"/>
        <v>0</v>
      </c>
      <c r="Y18" s="10"/>
      <c r="Z18" s="10"/>
      <c r="AA18" s="12">
        <f t="shared" si="20"/>
        <v>4.4</v>
      </c>
      <c r="AB18" s="18"/>
      <c r="AC18" s="15">
        <f t="shared" si="10"/>
        <v>9.428571429</v>
      </c>
      <c r="AD18" s="18"/>
      <c r="AE18" s="15">
        <f t="shared" si="11"/>
        <v>307</v>
      </c>
      <c r="AF18" s="17">
        <f t="shared" si="15"/>
        <v>0.04097142857</v>
      </c>
      <c r="AG18" s="17"/>
      <c r="AH18" s="17"/>
      <c r="AI18" s="17"/>
      <c r="AJ18" s="17"/>
      <c r="AK18" s="17"/>
      <c r="AL18" s="17"/>
    </row>
    <row r="19">
      <c r="A19" s="5">
        <v>43911.0</v>
      </c>
      <c r="B19" s="1">
        <v>103.0</v>
      </c>
      <c r="C19" s="1">
        <v>18.0</v>
      </c>
      <c r="D19" s="1">
        <v>4.0</v>
      </c>
      <c r="E19" s="1">
        <v>7.0</v>
      </c>
      <c r="F19" s="1">
        <v>3477.0</v>
      </c>
      <c r="G19" s="7">
        <f t="shared" si="4"/>
        <v>354.7959184</v>
      </c>
      <c r="H19" s="2">
        <v>117.0</v>
      </c>
      <c r="I19" s="8">
        <v>0.2118</v>
      </c>
      <c r="J19" s="8">
        <v>0.0296</v>
      </c>
      <c r="K19" s="13">
        <v>0.156</v>
      </c>
      <c r="L19" s="1">
        <v>92.0</v>
      </c>
      <c r="M19" s="8">
        <v>0.0388</v>
      </c>
      <c r="N19" s="8">
        <v>0.068</v>
      </c>
      <c r="O19" s="1">
        <v>3771.0</v>
      </c>
      <c r="P19" s="1">
        <v>470.0</v>
      </c>
      <c r="Q19" s="8">
        <v>0.0383</v>
      </c>
      <c r="R19" s="1">
        <v>0.0</v>
      </c>
      <c r="S19" s="1">
        <v>0.0</v>
      </c>
      <c r="T19" s="6"/>
      <c r="V19" s="10">
        <f t="shared" si="1"/>
        <v>0.8932038835</v>
      </c>
      <c r="W19" s="11">
        <f t="shared" ref="W19:X19" si="23">T19-T18</f>
        <v>0</v>
      </c>
      <c r="X19" s="11">
        <f t="shared" si="23"/>
        <v>0</v>
      </c>
      <c r="Y19" s="10"/>
      <c r="Z19" s="10"/>
      <c r="AA19" s="12">
        <f t="shared" si="20"/>
        <v>2.92</v>
      </c>
      <c r="AB19" s="18"/>
      <c r="AC19" s="15">
        <f t="shared" si="10"/>
        <v>10.42857143</v>
      </c>
      <c r="AD19" s="18"/>
      <c r="AE19" s="15">
        <f t="shared" si="11"/>
        <v>351.8571429</v>
      </c>
      <c r="AF19" s="17">
        <f t="shared" si="15"/>
        <v>0.03637142857</v>
      </c>
      <c r="AG19" s="17"/>
      <c r="AH19" s="17"/>
      <c r="AI19" s="17"/>
      <c r="AJ19" s="17"/>
      <c r="AK19" s="17"/>
      <c r="AL19" s="17"/>
    </row>
    <row r="20">
      <c r="A20" s="5">
        <v>43912.0</v>
      </c>
      <c r="B20" s="1">
        <v>131.0</v>
      </c>
      <c r="C20" s="1">
        <v>28.0</v>
      </c>
      <c r="D20" s="1">
        <v>6.0</v>
      </c>
      <c r="E20" s="1">
        <v>16.0</v>
      </c>
      <c r="F20" s="1">
        <v>4443.0</v>
      </c>
      <c r="G20" s="7">
        <f t="shared" si="4"/>
        <v>453.3673469</v>
      </c>
      <c r="H20" s="2">
        <v>115.0</v>
      </c>
      <c r="I20" s="8">
        <v>0.2718</v>
      </c>
      <c r="J20" s="8">
        <v>0.0295</v>
      </c>
      <c r="K20" s="13">
        <v>0.278</v>
      </c>
      <c r="L20" s="1">
        <v>109.0</v>
      </c>
      <c r="M20" s="8">
        <v>0.0458</v>
      </c>
      <c r="N20" s="8">
        <v>0.1221</v>
      </c>
      <c r="O20" s="1">
        <v>3945.0</v>
      </c>
      <c r="P20" s="1">
        <v>966.0</v>
      </c>
      <c r="Q20" s="8">
        <v>0.029</v>
      </c>
      <c r="R20" s="1">
        <v>2.0</v>
      </c>
      <c r="S20" s="1">
        <v>9.0</v>
      </c>
      <c r="T20" s="6"/>
      <c r="V20" s="10">
        <f t="shared" si="1"/>
        <v>0.8320610687</v>
      </c>
      <c r="W20" s="11">
        <f t="shared" ref="W20:X20" si="24">T20-T19</f>
        <v>0</v>
      </c>
      <c r="X20" s="11">
        <f t="shared" si="24"/>
        <v>0</v>
      </c>
      <c r="Y20" s="10"/>
      <c r="Z20" s="10"/>
      <c r="AA20" s="12">
        <f t="shared" si="20"/>
        <v>3.96</v>
      </c>
      <c r="AB20" s="18"/>
      <c r="AC20" s="15">
        <f t="shared" si="10"/>
        <v>14.14285714</v>
      </c>
      <c r="AD20" s="15">
        <f t="shared" ref="AD20:AD398" si="26">SUM(R14:R20)/7</f>
        <v>0.8571428571</v>
      </c>
      <c r="AE20" s="15">
        <f t="shared" si="11"/>
        <v>458.1428571</v>
      </c>
      <c r="AF20" s="17">
        <f t="shared" si="15"/>
        <v>0.03922857143</v>
      </c>
      <c r="AG20" s="17"/>
      <c r="AH20" s="17"/>
      <c r="AI20" s="17"/>
      <c r="AJ20" s="17"/>
      <c r="AK20" s="17"/>
      <c r="AL20" s="17"/>
    </row>
    <row r="21">
      <c r="A21" s="5">
        <v>43913.0</v>
      </c>
      <c r="B21" s="1">
        <v>167.0</v>
      </c>
      <c r="C21" s="1">
        <v>36.0</v>
      </c>
      <c r="D21" s="1">
        <v>8.0</v>
      </c>
      <c r="E21" s="1">
        <v>21.0</v>
      </c>
      <c r="F21" s="1">
        <v>5515.0</v>
      </c>
      <c r="G21" s="7">
        <f t="shared" si="4"/>
        <v>562.755102</v>
      </c>
      <c r="H21" s="2">
        <v>101.0</v>
      </c>
      <c r="I21" s="8">
        <v>0.2748</v>
      </c>
      <c r="J21" s="8">
        <v>0.0303</v>
      </c>
      <c r="K21" s="13">
        <v>0.241</v>
      </c>
      <c r="L21" s="1">
        <v>138.0</v>
      </c>
      <c r="M21" s="8">
        <v>0.0479</v>
      </c>
      <c r="N21" s="8">
        <v>0.1257</v>
      </c>
      <c r="O21" s="1">
        <v>4001.0</v>
      </c>
      <c r="P21" s="1">
        <v>1072.0</v>
      </c>
      <c r="Q21" s="8">
        <v>0.0336</v>
      </c>
      <c r="R21" s="1">
        <v>2.0</v>
      </c>
      <c r="S21" s="1">
        <v>5.0</v>
      </c>
      <c r="T21" s="6"/>
      <c r="V21" s="10">
        <f t="shared" si="1"/>
        <v>0.8263473054</v>
      </c>
      <c r="W21" s="11">
        <f t="shared" ref="W21:X21" si="25">T21-T20</f>
        <v>0</v>
      </c>
      <c r="X21" s="11">
        <f t="shared" si="25"/>
        <v>0</v>
      </c>
      <c r="Y21" s="10"/>
      <c r="Z21" s="10"/>
      <c r="AA21" s="12">
        <f t="shared" si="20"/>
        <v>4.266666667</v>
      </c>
      <c r="AB21" s="18">
        <f t="shared" ref="AB21:AB398" si="28">SUM(AA15:AA21)/7</f>
        <v>3.936320346</v>
      </c>
      <c r="AC21" s="15">
        <f t="shared" si="10"/>
        <v>18.28571429</v>
      </c>
      <c r="AD21" s="15">
        <f t="shared" si="26"/>
        <v>1</v>
      </c>
      <c r="AE21" s="15">
        <f t="shared" si="11"/>
        <v>577.8571429</v>
      </c>
      <c r="AF21" s="17">
        <f t="shared" si="15"/>
        <v>0.03975714286</v>
      </c>
      <c r="AG21" s="17"/>
      <c r="AH21" s="17"/>
      <c r="AI21" s="17"/>
      <c r="AJ21" s="17"/>
      <c r="AK21" s="17"/>
      <c r="AL21" s="17"/>
    </row>
    <row r="22">
      <c r="A22" s="5">
        <v>43914.0</v>
      </c>
      <c r="B22" s="1">
        <v>187.0</v>
      </c>
      <c r="C22" s="1">
        <v>20.0</v>
      </c>
      <c r="D22" s="1">
        <v>9.0</v>
      </c>
      <c r="E22" s="1">
        <v>21.0</v>
      </c>
      <c r="F22" s="1">
        <v>6113.0</v>
      </c>
      <c r="G22" s="7">
        <f t="shared" si="4"/>
        <v>623.7755102</v>
      </c>
      <c r="H22" s="2">
        <v>92.0</v>
      </c>
      <c r="I22" s="8">
        <v>0.1198</v>
      </c>
      <c r="J22" s="8">
        <v>0.0306</v>
      </c>
      <c r="K22" s="13">
        <v>0.108</v>
      </c>
      <c r="L22" s="1">
        <v>157.0</v>
      </c>
      <c r="M22" s="8">
        <v>0.0481</v>
      </c>
      <c r="N22" s="8">
        <v>0.1123</v>
      </c>
      <c r="O22" s="1">
        <v>4207.0</v>
      </c>
      <c r="P22" s="1">
        <v>598.0</v>
      </c>
      <c r="Q22" s="8">
        <v>0.0334</v>
      </c>
      <c r="R22" s="1">
        <v>1.0</v>
      </c>
      <c r="S22" s="1">
        <v>0.0</v>
      </c>
      <c r="T22" s="6"/>
      <c r="V22" s="10">
        <f t="shared" si="1"/>
        <v>0.8395721925</v>
      </c>
      <c r="W22" s="11">
        <f t="shared" ref="W22:X22" si="27">T22-T21</f>
        <v>0</v>
      </c>
      <c r="X22" s="11">
        <f t="shared" si="27"/>
        <v>0</v>
      </c>
      <c r="Y22" s="10"/>
      <c r="Z22" s="10"/>
      <c r="AA22" s="12">
        <f t="shared" si="20"/>
        <v>3.605263158</v>
      </c>
      <c r="AB22" s="18">
        <f t="shared" si="28"/>
        <v>3.998976988</v>
      </c>
      <c r="AC22" s="15">
        <f t="shared" si="10"/>
        <v>19.57142857</v>
      </c>
      <c r="AD22" s="15">
        <f t="shared" si="26"/>
        <v>1.142857143</v>
      </c>
      <c r="AE22" s="15">
        <f t="shared" si="11"/>
        <v>646.5714286</v>
      </c>
      <c r="AF22" s="17">
        <f t="shared" si="15"/>
        <v>0.0311</v>
      </c>
      <c r="AG22" s="17"/>
      <c r="AH22" s="17"/>
      <c r="AI22" s="17"/>
      <c r="AJ22" s="17"/>
      <c r="AK22" s="17"/>
      <c r="AL22" s="17"/>
    </row>
    <row r="23">
      <c r="A23" s="5">
        <v>43915.0</v>
      </c>
      <c r="B23" s="1">
        <v>226.0</v>
      </c>
      <c r="C23" s="1">
        <v>39.0</v>
      </c>
      <c r="D23" s="1">
        <v>10.0</v>
      </c>
      <c r="E23" s="1">
        <v>21.0</v>
      </c>
      <c r="F23" s="1">
        <v>6817.0</v>
      </c>
      <c r="G23" s="7">
        <f t="shared" si="4"/>
        <v>695.6122449</v>
      </c>
      <c r="H23" s="2">
        <v>85.0</v>
      </c>
      <c r="I23" s="8">
        <v>0.2086</v>
      </c>
      <c r="J23" s="8">
        <v>0.0332</v>
      </c>
      <c r="K23" s="13">
        <v>0.115</v>
      </c>
      <c r="L23" s="1">
        <v>195.0</v>
      </c>
      <c r="M23" s="8">
        <v>0.0442</v>
      </c>
      <c r="N23" s="8">
        <v>0.0929</v>
      </c>
      <c r="P23" s="1">
        <v>704.0</v>
      </c>
      <c r="Q23" s="8">
        <v>0.0554</v>
      </c>
      <c r="R23" s="1">
        <v>1.0</v>
      </c>
      <c r="S23" s="1">
        <v>0.0</v>
      </c>
      <c r="T23" s="6"/>
      <c r="V23" s="10">
        <f t="shared" si="1"/>
        <v>0.8628318584</v>
      </c>
      <c r="W23" s="11">
        <f t="shared" ref="W23:X23" si="29">T23-T22</f>
        <v>0</v>
      </c>
      <c r="X23" s="11">
        <f t="shared" si="29"/>
        <v>0</v>
      </c>
      <c r="Y23" s="10"/>
      <c r="Z23" s="10"/>
      <c r="AA23" s="12">
        <f t="shared" si="20"/>
        <v>3.733333333</v>
      </c>
      <c r="AB23" s="18">
        <f t="shared" si="28"/>
        <v>3.947894737</v>
      </c>
      <c r="AC23" s="15">
        <f t="shared" si="10"/>
        <v>24</v>
      </c>
      <c r="AD23" s="15">
        <f t="shared" si="26"/>
        <v>1.285714286</v>
      </c>
      <c r="AE23" s="15">
        <f t="shared" si="11"/>
        <v>716.2857143</v>
      </c>
      <c r="AF23" s="17">
        <f t="shared" si="15"/>
        <v>0.03372857143</v>
      </c>
      <c r="AG23" s="17"/>
      <c r="AH23" s="17"/>
      <c r="AI23" s="17"/>
      <c r="AJ23" s="17"/>
      <c r="AK23" s="17"/>
      <c r="AL23" s="17"/>
    </row>
    <row r="24">
      <c r="A24" s="5">
        <v>43916.0</v>
      </c>
      <c r="B24" s="1">
        <v>261.0</v>
      </c>
      <c r="C24" s="1">
        <v>35.0</v>
      </c>
      <c r="D24" s="1">
        <v>10.0</v>
      </c>
      <c r="E24" s="1">
        <v>28.0</v>
      </c>
      <c r="F24" s="1">
        <v>8005.0</v>
      </c>
      <c r="G24" s="7">
        <f t="shared" si="4"/>
        <v>816.8367347</v>
      </c>
      <c r="H24" s="2">
        <v>100.0</v>
      </c>
      <c r="I24" s="8">
        <v>0.1549</v>
      </c>
      <c r="J24" s="8">
        <v>0.0326</v>
      </c>
      <c r="K24" s="13">
        <v>0.174</v>
      </c>
      <c r="L24" s="1">
        <v>223.0</v>
      </c>
      <c r="M24" s="8">
        <v>0.0383</v>
      </c>
      <c r="N24" s="8">
        <v>0.1073</v>
      </c>
      <c r="P24" s="1">
        <v>1188.0</v>
      </c>
      <c r="Q24" s="8">
        <v>0.0295</v>
      </c>
      <c r="R24" s="1">
        <v>0.0</v>
      </c>
      <c r="S24" s="1">
        <v>7.0</v>
      </c>
      <c r="T24" s="6"/>
      <c r="V24" s="10">
        <f t="shared" si="1"/>
        <v>0.8544061303</v>
      </c>
      <c r="W24" s="11">
        <f t="shared" ref="W24:X24" si="30">T24-T23</f>
        <v>0</v>
      </c>
      <c r="X24" s="11">
        <f t="shared" si="30"/>
        <v>0</v>
      </c>
      <c r="Y24" s="10"/>
      <c r="Z24" s="10"/>
      <c r="AA24" s="12">
        <f t="shared" si="20"/>
        <v>3.298245614</v>
      </c>
      <c r="AB24" s="18">
        <f t="shared" si="28"/>
        <v>3.740501253</v>
      </c>
      <c r="AC24" s="15">
        <f t="shared" si="10"/>
        <v>26.85714286</v>
      </c>
      <c r="AD24" s="15">
        <f t="shared" si="26"/>
        <v>1.285714286</v>
      </c>
      <c r="AE24" s="15">
        <f t="shared" si="11"/>
        <v>811.8571429</v>
      </c>
      <c r="AF24" s="17">
        <f t="shared" si="15"/>
        <v>0.03381428571</v>
      </c>
      <c r="AG24" s="17"/>
      <c r="AH24" s="17"/>
      <c r="AI24" s="17"/>
      <c r="AJ24" s="17"/>
      <c r="AK24" s="17"/>
      <c r="AL24" s="17"/>
    </row>
    <row r="25">
      <c r="A25" s="5">
        <v>43917.0</v>
      </c>
      <c r="B25" s="1">
        <v>300.0</v>
      </c>
      <c r="C25" s="1">
        <v>39.0</v>
      </c>
      <c r="D25" s="1">
        <v>10.0</v>
      </c>
      <c r="E25" s="1">
        <v>34.0</v>
      </c>
      <c r="F25" s="1">
        <v>9275.0</v>
      </c>
      <c r="G25" s="7">
        <f t="shared" si="4"/>
        <v>946.4285714</v>
      </c>
      <c r="H25" s="2">
        <v>84.0</v>
      </c>
      <c r="I25" s="8">
        <v>0.1494</v>
      </c>
      <c r="J25" s="8">
        <v>0.0323</v>
      </c>
      <c r="K25" s="13">
        <v>0.159</v>
      </c>
      <c r="L25" s="1">
        <v>256.0</v>
      </c>
      <c r="M25" s="8">
        <v>0.0333</v>
      </c>
      <c r="N25" s="8">
        <v>0.1133</v>
      </c>
      <c r="P25" s="1">
        <v>1270.0</v>
      </c>
      <c r="Q25" s="8">
        <v>0.0307</v>
      </c>
      <c r="R25" s="1">
        <v>0.0</v>
      </c>
      <c r="S25" s="1">
        <v>6.0</v>
      </c>
      <c r="T25" s="6"/>
      <c r="V25" s="10">
        <f t="shared" si="1"/>
        <v>0.8533333333</v>
      </c>
      <c r="W25" s="11">
        <f t="shared" ref="W25:X25" si="31">T25-T24</f>
        <v>0</v>
      </c>
      <c r="X25" s="11">
        <f t="shared" si="31"/>
        <v>0</v>
      </c>
      <c r="Y25" s="10"/>
      <c r="Z25" s="10"/>
      <c r="AA25" s="12">
        <f t="shared" si="20"/>
        <v>3.257575758</v>
      </c>
      <c r="AB25" s="18">
        <f t="shared" si="28"/>
        <v>3.57729779</v>
      </c>
      <c r="AC25" s="15">
        <f t="shared" si="10"/>
        <v>30.71428571</v>
      </c>
      <c r="AD25" s="15">
        <f t="shared" si="26"/>
        <v>0.8571428571</v>
      </c>
      <c r="AE25" s="15">
        <f t="shared" si="11"/>
        <v>895.4285714</v>
      </c>
      <c r="AF25" s="17">
        <f t="shared" si="15"/>
        <v>0.0357</v>
      </c>
      <c r="AG25" s="17"/>
      <c r="AH25" s="17"/>
      <c r="AI25" s="17"/>
      <c r="AJ25" s="17"/>
      <c r="AK25" s="17"/>
      <c r="AL25" s="17"/>
    </row>
    <row r="26">
      <c r="A26" s="5">
        <v>43918.0</v>
      </c>
      <c r="B26" s="1">
        <v>343.0</v>
      </c>
      <c r="C26" s="1">
        <v>43.0</v>
      </c>
      <c r="D26" s="1">
        <v>11.0</v>
      </c>
      <c r="E26" s="1">
        <v>34.0</v>
      </c>
      <c r="F26" s="1">
        <v>10303.0</v>
      </c>
      <c r="G26" s="7">
        <f t="shared" si="4"/>
        <v>1051.326531</v>
      </c>
      <c r="H26" s="2">
        <v>87.0</v>
      </c>
      <c r="I26" s="8">
        <v>0.1433</v>
      </c>
      <c r="J26" s="8">
        <v>0.0333</v>
      </c>
      <c r="K26" s="13">
        <v>0.111</v>
      </c>
      <c r="L26" s="1">
        <v>298.0</v>
      </c>
      <c r="M26" s="8">
        <v>0.0321</v>
      </c>
      <c r="N26" s="8">
        <v>0.0991</v>
      </c>
      <c r="P26" s="1">
        <v>1028.0</v>
      </c>
      <c r="Q26" s="8">
        <v>0.0418</v>
      </c>
      <c r="R26" s="1">
        <v>1.0</v>
      </c>
      <c r="S26" s="1">
        <v>0.0</v>
      </c>
      <c r="T26" s="6"/>
      <c r="V26" s="10">
        <f t="shared" si="1"/>
        <v>0.8688046647</v>
      </c>
      <c r="W26" s="11">
        <f t="shared" ref="W26:X26" si="32">T26-T25</f>
        <v>0</v>
      </c>
      <c r="X26" s="11">
        <f t="shared" si="32"/>
        <v>0</v>
      </c>
      <c r="Y26" s="10"/>
      <c r="Z26" s="10"/>
      <c r="AA26" s="12">
        <f t="shared" si="20"/>
        <v>3.287671233</v>
      </c>
      <c r="AB26" s="18">
        <f t="shared" si="28"/>
        <v>3.629822252</v>
      </c>
      <c r="AC26" s="15">
        <f t="shared" si="10"/>
        <v>34.28571429</v>
      </c>
      <c r="AD26" s="15">
        <f t="shared" si="26"/>
        <v>1</v>
      </c>
      <c r="AE26" s="15">
        <f t="shared" si="11"/>
        <v>975.1428571</v>
      </c>
      <c r="AF26" s="17">
        <f t="shared" si="15"/>
        <v>0.0362</v>
      </c>
      <c r="AG26" s="17"/>
      <c r="AH26" s="17"/>
      <c r="AI26" s="17"/>
      <c r="AJ26" s="17"/>
      <c r="AK26" s="17"/>
      <c r="AL26" s="17"/>
    </row>
    <row r="27">
      <c r="A27" s="5">
        <v>43919.0</v>
      </c>
      <c r="B27" s="1">
        <v>408.0</v>
      </c>
      <c r="C27" s="1">
        <v>65.0</v>
      </c>
      <c r="D27" s="1">
        <v>13.0</v>
      </c>
      <c r="E27" s="1">
        <v>34.0</v>
      </c>
      <c r="F27" s="1">
        <v>12148.0</v>
      </c>
      <c r="G27" s="7">
        <f t="shared" si="4"/>
        <v>1239.591837</v>
      </c>
      <c r="H27" s="2">
        <v>71.0</v>
      </c>
      <c r="I27" s="8">
        <v>0.1895</v>
      </c>
      <c r="J27" s="8">
        <v>0.0336</v>
      </c>
      <c r="K27" s="13">
        <v>0.179</v>
      </c>
      <c r="L27" s="1">
        <v>361.0</v>
      </c>
      <c r="M27" s="8">
        <v>0.0319</v>
      </c>
      <c r="N27" s="8">
        <v>0.0833</v>
      </c>
      <c r="P27" s="1">
        <v>1845.0</v>
      </c>
      <c r="Q27" s="8">
        <v>0.0352</v>
      </c>
      <c r="R27" s="1">
        <v>2.0</v>
      </c>
      <c r="S27" s="1">
        <v>0.0</v>
      </c>
      <c r="T27" s="6"/>
      <c r="V27" s="10">
        <f t="shared" si="1"/>
        <v>0.8848039216</v>
      </c>
      <c r="W27" s="11">
        <f t="shared" ref="W27:X27" si="33">T27-T26</f>
        <v>0</v>
      </c>
      <c r="X27" s="11">
        <f t="shared" si="33"/>
        <v>0</v>
      </c>
      <c r="Y27" s="10"/>
      <c r="Z27" s="10"/>
      <c r="AA27" s="12">
        <f t="shared" si="20"/>
        <v>2.797979798</v>
      </c>
      <c r="AB27" s="18">
        <f t="shared" si="28"/>
        <v>3.463819366</v>
      </c>
      <c r="AC27" s="15">
        <f t="shared" si="10"/>
        <v>39.57142857</v>
      </c>
      <c r="AD27" s="15">
        <f t="shared" si="26"/>
        <v>1</v>
      </c>
      <c r="AE27" s="15">
        <f t="shared" si="11"/>
        <v>1100.714286</v>
      </c>
      <c r="AF27" s="17">
        <f t="shared" si="15"/>
        <v>0.03708571429</v>
      </c>
      <c r="AG27" s="17"/>
      <c r="AH27" s="17"/>
      <c r="AI27" s="17"/>
      <c r="AJ27" s="17"/>
      <c r="AK27" s="17"/>
      <c r="AL27" s="17"/>
    </row>
    <row r="28">
      <c r="A28" s="5">
        <v>43920.0</v>
      </c>
      <c r="B28" s="1">
        <v>447.0</v>
      </c>
      <c r="C28" s="1">
        <v>39.0</v>
      </c>
      <c r="D28" s="1">
        <v>15.0</v>
      </c>
      <c r="E28" s="1">
        <v>34.0</v>
      </c>
      <c r="F28" s="1">
        <v>13301.0</v>
      </c>
      <c r="G28" s="7">
        <f t="shared" si="4"/>
        <v>1357.244898</v>
      </c>
      <c r="H28" s="2">
        <v>73.0</v>
      </c>
      <c r="I28" s="8">
        <v>0.0956</v>
      </c>
      <c r="J28" s="8">
        <v>0.0336</v>
      </c>
      <c r="K28" s="13">
        <v>0.095</v>
      </c>
      <c r="L28" s="1">
        <v>398.0</v>
      </c>
      <c r="M28" s="8">
        <v>0.0336</v>
      </c>
      <c r="N28" s="8">
        <v>0.0761</v>
      </c>
      <c r="P28" s="1">
        <v>1153.0</v>
      </c>
      <c r="Q28" s="8">
        <v>0.0338</v>
      </c>
      <c r="R28" s="1">
        <v>2.0</v>
      </c>
      <c r="S28" s="1">
        <v>0.0</v>
      </c>
      <c r="T28" s="6"/>
      <c r="V28" s="10">
        <f t="shared" si="1"/>
        <v>0.8903803132</v>
      </c>
      <c r="W28" s="11">
        <f t="shared" ref="W28:X28" si="34">T28-T27</f>
        <v>0</v>
      </c>
      <c r="X28" s="11">
        <f t="shared" si="34"/>
        <v>0</v>
      </c>
      <c r="Y28" s="10"/>
      <c r="Z28" s="10"/>
      <c r="AA28" s="12">
        <f t="shared" si="20"/>
        <v>2.1875</v>
      </c>
      <c r="AB28" s="18">
        <f t="shared" si="28"/>
        <v>3.166795556</v>
      </c>
      <c r="AC28" s="15">
        <f t="shared" si="10"/>
        <v>40</v>
      </c>
      <c r="AD28" s="15">
        <f t="shared" si="26"/>
        <v>1</v>
      </c>
      <c r="AE28" s="15">
        <f t="shared" si="11"/>
        <v>1112.285714</v>
      </c>
      <c r="AF28" s="17">
        <f t="shared" si="15"/>
        <v>0.03711428571</v>
      </c>
      <c r="AG28" s="17"/>
      <c r="AH28" s="17"/>
      <c r="AI28" s="17"/>
      <c r="AJ28" s="17"/>
      <c r="AK28" s="17"/>
      <c r="AL28" s="17"/>
    </row>
    <row r="29">
      <c r="A29" s="5">
        <v>43921.0</v>
      </c>
      <c r="B29" s="1">
        <v>492.0</v>
      </c>
      <c r="C29" s="1">
        <v>45.0</v>
      </c>
      <c r="D29" s="1">
        <v>16.0</v>
      </c>
      <c r="E29" s="1">
        <v>37.0</v>
      </c>
      <c r="F29" s="1">
        <v>14146.0</v>
      </c>
      <c r="G29" s="7">
        <f t="shared" si="4"/>
        <v>1443.469388</v>
      </c>
      <c r="H29" s="2">
        <v>61.0</v>
      </c>
      <c r="I29" s="8">
        <v>0.1007</v>
      </c>
      <c r="J29" s="8">
        <v>0.0348</v>
      </c>
      <c r="K29" s="13">
        <v>0.064</v>
      </c>
      <c r="L29" s="1">
        <v>439.0</v>
      </c>
      <c r="M29" s="8">
        <v>0.0325</v>
      </c>
      <c r="N29" s="8">
        <v>0.0752</v>
      </c>
      <c r="P29" s="1">
        <v>845.0</v>
      </c>
      <c r="Q29" s="8">
        <v>0.0533</v>
      </c>
      <c r="R29" s="1">
        <v>2.0</v>
      </c>
      <c r="S29" s="1">
        <v>3.0</v>
      </c>
      <c r="T29" s="6"/>
      <c r="V29" s="10">
        <f t="shared" si="1"/>
        <v>0.8922764228</v>
      </c>
      <c r="W29" s="11">
        <f t="shared" ref="W29:X29" si="35">T29-T28</f>
        <v>0</v>
      </c>
      <c r="X29" s="11">
        <f t="shared" si="35"/>
        <v>0</v>
      </c>
      <c r="Y29" s="10"/>
      <c r="Z29" s="10"/>
      <c r="AA29" s="12">
        <f t="shared" si="20"/>
        <v>2.226277372</v>
      </c>
      <c r="AB29" s="18">
        <f t="shared" si="28"/>
        <v>2.969797587</v>
      </c>
      <c r="AC29" s="15">
        <f t="shared" si="10"/>
        <v>43.57142857</v>
      </c>
      <c r="AD29" s="15">
        <f t="shared" si="26"/>
        <v>1.142857143</v>
      </c>
      <c r="AE29" s="15">
        <f t="shared" si="11"/>
        <v>1147.571429</v>
      </c>
      <c r="AF29" s="17">
        <f t="shared" si="15"/>
        <v>0.03995714286</v>
      </c>
      <c r="AG29" s="17"/>
      <c r="AH29" s="17"/>
      <c r="AI29" s="17"/>
      <c r="AJ29" s="17"/>
      <c r="AK29" s="17"/>
      <c r="AL29" s="17"/>
    </row>
    <row r="30">
      <c r="A30" s="5">
        <v>43922.0</v>
      </c>
      <c r="B30" s="1">
        <v>525.0</v>
      </c>
      <c r="C30" s="1">
        <v>33.0</v>
      </c>
      <c r="D30" s="1">
        <v>20.0</v>
      </c>
      <c r="E30" s="1">
        <v>40.0</v>
      </c>
      <c r="F30" s="1">
        <v>15208.0</v>
      </c>
      <c r="G30" s="7">
        <f t="shared" si="4"/>
        <v>1551.836735</v>
      </c>
      <c r="H30" s="2">
        <v>61.0</v>
      </c>
      <c r="I30" s="8">
        <v>0.0671</v>
      </c>
      <c r="J30" s="8">
        <v>0.0345</v>
      </c>
      <c r="K30" s="13">
        <v>0.075</v>
      </c>
      <c r="L30" s="1">
        <v>465.0</v>
      </c>
      <c r="M30" s="8">
        <v>0.0381</v>
      </c>
      <c r="N30" s="8">
        <v>0.0762</v>
      </c>
      <c r="P30" s="1">
        <v>1062.0</v>
      </c>
      <c r="Q30" s="8">
        <v>0.0311</v>
      </c>
      <c r="R30" s="1">
        <v>4.0</v>
      </c>
      <c r="S30" s="1">
        <v>3.0</v>
      </c>
      <c r="T30" s="6"/>
      <c r="V30" s="10">
        <f t="shared" si="1"/>
        <v>0.8857142857</v>
      </c>
      <c r="W30" s="11">
        <f t="shared" ref="W30:X30" si="36">T30-T29</f>
        <v>0</v>
      </c>
      <c r="X30" s="11">
        <f t="shared" si="36"/>
        <v>0</v>
      </c>
      <c r="Y30" s="10"/>
      <c r="Z30" s="10"/>
      <c r="AA30" s="12">
        <f t="shared" si="20"/>
        <v>1.779761905</v>
      </c>
      <c r="AB30" s="18">
        <f t="shared" si="28"/>
        <v>2.690715954</v>
      </c>
      <c r="AC30" s="15">
        <f t="shared" si="10"/>
        <v>42.71428571</v>
      </c>
      <c r="AD30" s="15">
        <f t="shared" si="26"/>
        <v>1.571428571</v>
      </c>
      <c r="AE30" s="15">
        <f t="shared" si="11"/>
        <v>1198.714286</v>
      </c>
      <c r="AF30" s="17">
        <f t="shared" si="15"/>
        <v>0.03648571429</v>
      </c>
      <c r="AG30" s="17"/>
      <c r="AH30" s="17"/>
      <c r="AI30" s="17"/>
      <c r="AJ30" s="17"/>
      <c r="AK30" s="17"/>
      <c r="AL30" s="17"/>
    </row>
    <row r="31">
      <c r="A31" s="5">
        <v>43923.0</v>
      </c>
      <c r="B31" s="1">
        <v>585.0</v>
      </c>
      <c r="C31" s="1">
        <v>60.0</v>
      </c>
      <c r="D31" s="1">
        <v>21.0</v>
      </c>
      <c r="E31" s="1">
        <v>42.0</v>
      </c>
      <c r="F31" s="1">
        <v>16401.0</v>
      </c>
      <c r="G31" s="7">
        <f t="shared" si="4"/>
        <v>1673.571429</v>
      </c>
      <c r="H31" s="2">
        <v>59.0</v>
      </c>
      <c r="I31" s="8">
        <v>0.1143</v>
      </c>
      <c r="J31" s="8">
        <v>0.0357</v>
      </c>
      <c r="K31" s="13">
        <v>0.078</v>
      </c>
      <c r="L31" s="1">
        <v>522.0</v>
      </c>
      <c r="M31" s="8">
        <v>0.0359</v>
      </c>
      <c r="N31" s="8">
        <v>0.0718</v>
      </c>
      <c r="P31" s="1">
        <v>1193.0</v>
      </c>
      <c r="Q31" s="8">
        <v>0.0503</v>
      </c>
      <c r="R31" s="1">
        <v>1.0</v>
      </c>
      <c r="S31" s="1">
        <v>2.0</v>
      </c>
      <c r="T31" s="6"/>
      <c r="V31" s="10">
        <f t="shared" si="1"/>
        <v>0.8923076923</v>
      </c>
      <c r="W31" s="11">
        <f t="shared" ref="W31:X31" si="37">T31-T30</f>
        <v>0</v>
      </c>
      <c r="X31" s="11">
        <f t="shared" si="37"/>
        <v>0</v>
      </c>
      <c r="Y31" s="10"/>
      <c r="Z31" s="10"/>
      <c r="AA31" s="12">
        <f t="shared" si="20"/>
        <v>1.723404255</v>
      </c>
      <c r="AB31" s="18">
        <f t="shared" si="28"/>
        <v>2.465738617</v>
      </c>
      <c r="AC31" s="15">
        <f t="shared" si="10"/>
        <v>46.28571429</v>
      </c>
      <c r="AD31" s="15">
        <f t="shared" si="26"/>
        <v>1.714285714</v>
      </c>
      <c r="AE31" s="15">
        <f t="shared" si="11"/>
        <v>1199.428571</v>
      </c>
      <c r="AF31" s="17">
        <f t="shared" si="15"/>
        <v>0.03945714286</v>
      </c>
      <c r="AG31" s="17"/>
      <c r="AH31" s="17"/>
      <c r="AI31" s="17"/>
      <c r="AJ31" s="17"/>
      <c r="AK31" s="17"/>
      <c r="AL31" s="17"/>
    </row>
    <row r="32">
      <c r="A32" s="5">
        <v>43924.0</v>
      </c>
      <c r="B32" s="1">
        <v>623.0</v>
      </c>
      <c r="C32" s="1">
        <v>38.0</v>
      </c>
      <c r="D32" s="1">
        <v>26.0</v>
      </c>
      <c r="E32" s="1">
        <v>43.0</v>
      </c>
      <c r="F32" s="1">
        <v>17769.0</v>
      </c>
      <c r="G32" s="7">
        <f t="shared" si="4"/>
        <v>1813.163265</v>
      </c>
      <c r="H32" s="2"/>
      <c r="I32" s="8">
        <v>0.065</v>
      </c>
      <c r="J32" s="8">
        <v>0.0351</v>
      </c>
      <c r="K32" s="13">
        <v>0.083</v>
      </c>
      <c r="L32" s="1">
        <v>554.0</v>
      </c>
      <c r="M32" s="8">
        <v>0.0417</v>
      </c>
      <c r="N32" s="8">
        <v>0.069</v>
      </c>
      <c r="O32" s="1">
        <v>10668.0</v>
      </c>
      <c r="P32" s="1">
        <v>1368.0</v>
      </c>
      <c r="Q32" s="8">
        <v>0.0278</v>
      </c>
      <c r="R32" s="1">
        <v>5.0</v>
      </c>
      <c r="S32" s="1">
        <v>1.0</v>
      </c>
      <c r="T32" s="6"/>
      <c r="V32" s="10">
        <f t="shared" si="1"/>
        <v>0.8892455859</v>
      </c>
      <c r="W32" s="11">
        <f t="shared" ref="W32:X32" si="38">T32-T31</f>
        <v>0</v>
      </c>
      <c r="X32" s="11">
        <f t="shared" si="38"/>
        <v>0</v>
      </c>
      <c r="Y32" s="10"/>
      <c r="Z32" s="10"/>
      <c r="AA32" s="12">
        <f t="shared" si="20"/>
        <v>1.502325581</v>
      </c>
      <c r="AB32" s="18">
        <f t="shared" si="28"/>
        <v>2.214988592</v>
      </c>
      <c r="AC32" s="15">
        <f t="shared" si="10"/>
        <v>46.14285714</v>
      </c>
      <c r="AD32" s="15">
        <f t="shared" si="26"/>
        <v>2.428571429</v>
      </c>
      <c r="AE32" s="15">
        <f t="shared" si="11"/>
        <v>1213.428571</v>
      </c>
      <c r="AF32" s="17">
        <f t="shared" si="15"/>
        <v>0.03904285714</v>
      </c>
      <c r="AG32" s="17"/>
      <c r="AH32" s="17"/>
      <c r="AI32" s="17"/>
      <c r="AJ32" s="17"/>
      <c r="AK32" s="17"/>
      <c r="AL32" s="17"/>
    </row>
    <row r="33">
      <c r="A33" s="5">
        <v>43925.0</v>
      </c>
      <c r="B33" s="1">
        <v>678.0</v>
      </c>
      <c r="C33" s="1">
        <v>55.0</v>
      </c>
      <c r="D33" s="1">
        <v>32.0</v>
      </c>
      <c r="E33" s="1">
        <v>58.0</v>
      </c>
      <c r="F33" s="1">
        <v>19424.0</v>
      </c>
      <c r="G33" s="7">
        <f t="shared" si="4"/>
        <v>1982.040816</v>
      </c>
      <c r="H33" s="2"/>
      <c r="I33" s="8">
        <v>0.0883</v>
      </c>
      <c r="J33" s="8">
        <v>0.0349</v>
      </c>
      <c r="K33" s="13">
        <v>0.093</v>
      </c>
      <c r="L33" s="1">
        <v>588.0</v>
      </c>
      <c r="M33" s="8">
        <v>0.0472</v>
      </c>
      <c r="N33" s="8">
        <v>0.0855</v>
      </c>
      <c r="O33" s="1">
        <v>12492.0</v>
      </c>
      <c r="P33" s="1">
        <v>1655.0</v>
      </c>
      <c r="Q33" s="8">
        <v>0.0332</v>
      </c>
      <c r="R33" s="1">
        <v>6.0</v>
      </c>
      <c r="S33" s="1">
        <v>15.0</v>
      </c>
      <c r="T33" s="6"/>
      <c r="V33" s="10">
        <f t="shared" si="1"/>
        <v>0.8672566372</v>
      </c>
      <c r="W33" s="11">
        <f t="shared" ref="W33:X33" si="39">T33-T32</f>
        <v>0</v>
      </c>
      <c r="X33" s="11">
        <f t="shared" si="39"/>
        <v>0</v>
      </c>
      <c r="Y33" s="10"/>
      <c r="Z33" s="10"/>
      <c r="AA33" s="12">
        <f t="shared" si="20"/>
        <v>1.395833333</v>
      </c>
      <c r="AB33" s="18">
        <f t="shared" si="28"/>
        <v>1.944726035</v>
      </c>
      <c r="AC33" s="15">
        <f t="shared" si="10"/>
        <v>47.85714286</v>
      </c>
      <c r="AD33" s="15">
        <f t="shared" si="26"/>
        <v>3.142857143</v>
      </c>
      <c r="AE33" s="15">
        <f t="shared" si="11"/>
        <v>1303</v>
      </c>
      <c r="AF33" s="17">
        <f t="shared" si="15"/>
        <v>0.03781428571</v>
      </c>
      <c r="AG33" s="17"/>
      <c r="AH33" s="17"/>
      <c r="AI33" s="17"/>
      <c r="AJ33" s="17"/>
      <c r="AK33" s="17"/>
      <c r="AL33" s="17"/>
    </row>
    <row r="34">
      <c r="A34" s="5">
        <v>43926.0</v>
      </c>
      <c r="B34" s="1">
        <v>733.0</v>
      </c>
      <c r="C34" s="1">
        <v>55.0</v>
      </c>
      <c r="D34" s="1">
        <v>34.0</v>
      </c>
      <c r="E34" s="1">
        <v>66.0</v>
      </c>
      <c r="F34" s="1">
        <v>21250.0</v>
      </c>
      <c r="G34" s="7">
        <f t="shared" si="4"/>
        <v>2168.367347</v>
      </c>
      <c r="H34" s="2"/>
      <c r="I34" s="8">
        <v>0.0811</v>
      </c>
      <c r="J34" s="8">
        <v>0.0345</v>
      </c>
      <c r="K34" s="13">
        <v>0.094</v>
      </c>
      <c r="L34" s="1">
        <v>633.0</v>
      </c>
      <c r="M34" s="8">
        <v>0.0464</v>
      </c>
      <c r="N34" s="8">
        <v>0.09</v>
      </c>
      <c r="O34" s="1">
        <v>13435.0</v>
      </c>
      <c r="P34" s="1">
        <v>1826.0</v>
      </c>
      <c r="Q34" s="8">
        <v>0.0301</v>
      </c>
      <c r="R34" s="1">
        <v>2.0</v>
      </c>
      <c r="S34" s="1">
        <v>8.0</v>
      </c>
      <c r="T34" s="6"/>
      <c r="V34" s="10">
        <f t="shared" si="1"/>
        <v>0.863574352</v>
      </c>
      <c r="W34" s="11">
        <f t="shared" ref="W34:X34" si="40">T34-T33</f>
        <v>0</v>
      </c>
      <c r="X34" s="11">
        <f t="shared" si="40"/>
        <v>0</v>
      </c>
      <c r="Y34" s="10"/>
      <c r="Z34" s="10"/>
      <c r="AA34" s="12">
        <f t="shared" si="20"/>
        <v>1.173285199</v>
      </c>
      <c r="AB34" s="18">
        <f t="shared" si="28"/>
        <v>1.712626807</v>
      </c>
      <c r="AC34" s="15">
        <f t="shared" si="10"/>
        <v>46.42857143</v>
      </c>
      <c r="AD34" s="15">
        <f t="shared" si="26"/>
        <v>3.142857143</v>
      </c>
      <c r="AE34" s="15">
        <f t="shared" si="11"/>
        <v>1300.285714</v>
      </c>
      <c r="AF34" s="17">
        <f t="shared" si="15"/>
        <v>0.03708571429</v>
      </c>
      <c r="AG34" s="17"/>
      <c r="AH34" s="17"/>
      <c r="AI34" s="17"/>
      <c r="AJ34" s="17"/>
      <c r="AK34" s="17"/>
      <c r="AL34" s="17"/>
    </row>
    <row r="35">
      <c r="A35" s="5">
        <v>43927.0</v>
      </c>
      <c r="B35" s="1">
        <v>744.0</v>
      </c>
      <c r="C35" s="1">
        <v>11.0</v>
      </c>
      <c r="D35" s="1">
        <v>38.0</v>
      </c>
      <c r="E35" s="1">
        <v>67.0</v>
      </c>
      <c r="F35" s="1">
        <v>22282.0</v>
      </c>
      <c r="G35" s="7">
        <f t="shared" si="4"/>
        <v>2273.673469</v>
      </c>
      <c r="H35" s="2"/>
      <c r="I35" s="8">
        <v>0.015</v>
      </c>
      <c r="J35" s="8">
        <v>0.0334</v>
      </c>
      <c r="K35" s="13">
        <v>0.049</v>
      </c>
      <c r="L35" s="1">
        <v>639.0</v>
      </c>
      <c r="M35" s="8">
        <v>0.0511</v>
      </c>
      <c r="N35" s="8">
        <v>0.0901</v>
      </c>
      <c r="O35" s="1">
        <v>14345.0</v>
      </c>
      <c r="P35" s="1">
        <v>1032.0</v>
      </c>
      <c r="Q35" s="8">
        <v>0.0107</v>
      </c>
      <c r="R35" s="1">
        <v>4.0</v>
      </c>
      <c r="S35" s="1">
        <v>1.0</v>
      </c>
      <c r="T35" s="6"/>
      <c r="V35" s="10">
        <f t="shared" si="1"/>
        <v>0.8588709677</v>
      </c>
      <c r="W35" s="11">
        <f t="shared" ref="W35:X35" si="41">T35-T34</f>
        <v>0</v>
      </c>
      <c r="X35" s="11">
        <f t="shared" si="41"/>
        <v>0</v>
      </c>
      <c r="Y35" s="10"/>
      <c r="Z35" s="10"/>
      <c r="AA35" s="12">
        <f t="shared" si="20"/>
        <v>1.060714286</v>
      </c>
      <c r="AB35" s="18">
        <f t="shared" si="28"/>
        <v>1.551657419</v>
      </c>
      <c r="AC35" s="15">
        <f t="shared" si="10"/>
        <v>42.42857143</v>
      </c>
      <c r="AD35" s="15">
        <f t="shared" si="26"/>
        <v>3.428571429</v>
      </c>
      <c r="AE35" s="15">
        <f t="shared" si="11"/>
        <v>1283</v>
      </c>
      <c r="AF35" s="17">
        <f t="shared" si="15"/>
        <v>0.03378571429</v>
      </c>
      <c r="AG35" s="17"/>
      <c r="AH35" s="17"/>
      <c r="AI35" s="17"/>
      <c r="AJ35" s="17"/>
      <c r="AK35" s="17"/>
      <c r="AL35" s="17"/>
    </row>
    <row r="36">
      <c r="A36" s="5">
        <v>43928.0</v>
      </c>
      <c r="B36" s="1">
        <v>817.0</v>
      </c>
      <c r="C36" s="1">
        <v>73.0</v>
      </c>
      <c r="D36" s="1">
        <v>47.0</v>
      </c>
      <c r="E36" s="1">
        <v>71.0</v>
      </c>
      <c r="F36" s="1">
        <v>23746.0</v>
      </c>
      <c r="G36" s="7">
        <f t="shared" si="4"/>
        <v>2423.061224</v>
      </c>
      <c r="H36" s="2"/>
      <c r="I36" s="8">
        <v>0.0981</v>
      </c>
      <c r="J36" s="8">
        <v>0.0344</v>
      </c>
      <c r="K36" s="13">
        <v>0.066</v>
      </c>
      <c r="L36" s="1">
        <v>699.0</v>
      </c>
      <c r="M36" s="8">
        <v>0.0575</v>
      </c>
      <c r="N36" s="8">
        <v>0.0869</v>
      </c>
      <c r="O36" s="1">
        <v>14997.0</v>
      </c>
      <c r="P36" s="1">
        <v>1464.0</v>
      </c>
      <c r="Q36" s="8">
        <v>0.0499</v>
      </c>
      <c r="R36" s="1">
        <v>9.0</v>
      </c>
      <c r="S36" s="1">
        <v>4.0</v>
      </c>
      <c r="T36" s="6"/>
      <c r="V36" s="10">
        <f t="shared" si="1"/>
        <v>0.8555691554</v>
      </c>
      <c r="W36" s="11">
        <f t="shared" ref="W36:X36" si="42">T36-T35</f>
        <v>0</v>
      </c>
      <c r="X36" s="11">
        <f t="shared" si="42"/>
        <v>0</v>
      </c>
      <c r="Y36" s="10"/>
      <c r="Z36" s="10"/>
      <c r="AA36" s="12">
        <f t="shared" si="20"/>
        <v>1.06557377</v>
      </c>
      <c r="AB36" s="18">
        <f t="shared" si="28"/>
        <v>1.385842619</v>
      </c>
      <c r="AC36" s="15">
        <f t="shared" si="10"/>
        <v>46.42857143</v>
      </c>
      <c r="AD36" s="15">
        <f t="shared" si="26"/>
        <v>4.428571429</v>
      </c>
      <c r="AE36" s="15">
        <f t="shared" si="11"/>
        <v>1371.428571</v>
      </c>
      <c r="AF36" s="17">
        <f t="shared" si="15"/>
        <v>0.0333</v>
      </c>
      <c r="AG36" s="17"/>
      <c r="AH36" s="17"/>
      <c r="AI36" s="17"/>
      <c r="AJ36" s="17"/>
      <c r="AK36" s="17"/>
      <c r="AL36" s="17"/>
    </row>
    <row r="37">
      <c r="A37" s="5">
        <v>43929.0</v>
      </c>
      <c r="B37" s="1">
        <v>895.0</v>
      </c>
      <c r="C37" s="1">
        <v>78.0</v>
      </c>
      <c r="D37" s="1">
        <v>58.0</v>
      </c>
      <c r="E37" s="1">
        <v>94.0</v>
      </c>
      <c r="F37" s="1">
        <v>25748.0</v>
      </c>
      <c r="G37" s="7">
        <f t="shared" si="4"/>
        <v>2627.346939</v>
      </c>
      <c r="H37" s="2"/>
      <c r="I37" s="8">
        <v>0.0955</v>
      </c>
      <c r="J37" s="8">
        <v>0.0348</v>
      </c>
      <c r="K37" s="13">
        <v>0.084</v>
      </c>
      <c r="L37" s="1">
        <v>743.0</v>
      </c>
      <c r="M37" s="8">
        <v>0.0648</v>
      </c>
      <c r="N37" s="8">
        <v>0.105</v>
      </c>
      <c r="O37" s="1">
        <v>15481.0</v>
      </c>
      <c r="P37" s="1">
        <v>2002.0</v>
      </c>
      <c r="Q37" s="8">
        <v>0.039</v>
      </c>
      <c r="R37" s="1">
        <v>11.0</v>
      </c>
      <c r="S37" s="1">
        <v>23.0</v>
      </c>
      <c r="T37" s="6"/>
      <c r="V37" s="10">
        <f t="shared" si="1"/>
        <v>0.8301675978</v>
      </c>
      <c r="W37" s="11">
        <f t="shared" ref="W37:X37" si="43">T37-T36</f>
        <v>0</v>
      </c>
      <c r="X37" s="11">
        <f t="shared" si="43"/>
        <v>0</v>
      </c>
      <c r="Y37" s="10"/>
      <c r="Z37" s="10"/>
      <c r="AA37" s="12">
        <f t="shared" si="20"/>
        <v>1.237458194</v>
      </c>
      <c r="AB37" s="18">
        <f t="shared" si="28"/>
        <v>1.30837066</v>
      </c>
      <c r="AC37" s="15">
        <f t="shared" si="10"/>
        <v>52.85714286</v>
      </c>
      <c r="AD37" s="15">
        <f t="shared" si="26"/>
        <v>5.428571429</v>
      </c>
      <c r="AE37" s="15">
        <f t="shared" si="11"/>
        <v>1505.714286</v>
      </c>
      <c r="AF37" s="17">
        <f t="shared" si="15"/>
        <v>0.03442857143</v>
      </c>
      <c r="AG37" s="17"/>
      <c r="AH37" s="17"/>
      <c r="AI37" s="17"/>
      <c r="AJ37" s="17"/>
      <c r="AK37" s="17"/>
      <c r="AL37" s="17"/>
    </row>
    <row r="38">
      <c r="A38" s="5">
        <v>43930.0</v>
      </c>
      <c r="B38" s="1">
        <v>980.0</v>
      </c>
      <c r="C38" s="1">
        <v>85.0</v>
      </c>
      <c r="D38" s="1">
        <v>66.0</v>
      </c>
      <c r="E38" s="1">
        <v>96.0</v>
      </c>
      <c r="F38" s="1">
        <v>27826.0</v>
      </c>
      <c r="G38" s="7">
        <f t="shared" si="4"/>
        <v>2839.387755</v>
      </c>
      <c r="H38" s="2"/>
      <c r="I38" s="8">
        <v>0.095</v>
      </c>
      <c r="J38" s="8">
        <v>0.0352</v>
      </c>
      <c r="K38" s="13">
        <v>0.081</v>
      </c>
      <c r="L38" s="1">
        <v>818.0</v>
      </c>
      <c r="M38" s="8">
        <v>0.0673</v>
      </c>
      <c r="N38" s="8">
        <v>0.098</v>
      </c>
      <c r="O38" s="1">
        <v>16006.0</v>
      </c>
      <c r="P38" s="1">
        <v>2078.0</v>
      </c>
      <c r="Q38" s="8">
        <v>0.0409</v>
      </c>
      <c r="R38" s="1">
        <v>8.0</v>
      </c>
      <c r="S38" s="1">
        <v>2.0</v>
      </c>
      <c r="V38" s="10">
        <f t="shared" si="1"/>
        <v>0.8346938776</v>
      </c>
      <c r="W38" s="11">
        <f t="shared" ref="W38:X38" si="44">T38-T37</f>
        <v>0</v>
      </c>
      <c r="X38" s="11">
        <f t="shared" si="44"/>
        <v>0</v>
      </c>
      <c r="Y38" s="10"/>
      <c r="Z38" s="10"/>
      <c r="AA38" s="12">
        <f t="shared" si="20"/>
        <v>1.219135802</v>
      </c>
      <c r="AB38" s="18">
        <f t="shared" si="28"/>
        <v>1.236332309</v>
      </c>
      <c r="AC38" s="15">
        <f t="shared" si="10"/>
        <v>56.42857143</v>
      </c>
      <c r="AD38" s="15">
        <f t="shared" si="26"/>
        <v>6.428571429</v>
      </c>
      <c r="AE38" s="15">
        <f t="shared" si="11"/>
        <v>1632.142857</v>
      </c>
      <c r="AF38" s="17">
        <f t="shared" si="15"/>
        <v>0.03308571429</v>
      </c>
      <c r="AG38" s="17"/>
      <c r="AH38" s="17"/>
      <c r="AI38" s="17"/>
      <c r="AJ38" s="17"/>
      <c r="AK38" s="17"/>
      <c r="AL38" s="17"/>
    </row>
    <row r="39">
      <c r="A39" s="5">
        <v>43931.0</v>
      </c>
      <c r="B39" s="1">
        <v>1190.0</v>
      </c>
      <c r="C39" s="1">
        <v>210.0</v>
      </c>
      <c r="D39" s="1">
        <v>77.0</v>
      </c>
      <c r="E39" s="1">
        <v>112.0</v>
      </c>
      <c r="F39" s="1">
        <v>29948.0</v>
      </c>
      <c r="G39" s="7">
        <f t="shared" si="4"/>
        <v>3055.918367</v>
      </c>
      <c r="H39" s="19"/>
      <c r="I39" s="8">
        <v>0.2143</v>
      </c>
      <c r="J39" s="8">
        <v>0.0397</v>
      </c>
      <c r="K39" s="13">
        <v>0.076</v>
      </c>
      <c r="L39" s="1">
        <v>1001.0</v>
      </c>
      <c r="M39" s="8">
        <v>0.0647</v>
      </c>
      <c r="N39" s="8">
        <v>0.0941</v>
      </c>
      <c r="O39" s="1">
        <v>16006.0</v>
      </c>
      <c r="P39" s="1">
        <v>2122.0</v>
      </c>
      <c r="Q39" s="8">
        <v>0.099</v>
      </c>
      <c r="R39" s="1">
        <v>11.0</v>
      </c>
      <c r="S39" s="1">
        <v>16.0</v>
      </c>
      <c r="V39" s="10">
        <f t="shared" si="1"/>
        <v>0.8411764706</v>
      </c>
      <c r="W39" s="11">
        <f t="shared" ref="W39:X39" si="45">T39-T38</f>
        <v>0</v>
      </c>
      <c r="X39" s="11">
        <f t="shared" si="45"/>
        <v>0</v>
      </c>
      <c r="Y39" s="10"/>
      <c r="Z39" s="10"/>
      <c r="AA39" s="12">
        <f t="shared" si="20"/>
        <v>1.755417957</v>
      </c>
      <c r="AB39" s="18">
        <f t="shared" si="28"/>
        <v>1.272488363</v>
      </c>
      <c r="AC39" s="15">
        <f t="shared" si="10"/>
        <v>81</v>
      </c>
      <c r="AD39" s="15">
        <f t="shared" si="26"/>
        <v>7.285714286</v>
      </c>
      <c r="AE39" s="15">
        <f t="shared" si="11"/>
        <v>1739.857143</v>
      </c>
      <c r="AF39" s="17">
        <f t="shared" si="15"/>
        <v>0.04325714286</v>
      </c>
      <c r="AG39" s="17"/>
      <c r="AH39" s="17"/>
      <c r="AI39" s="17"/>
      <c r="AJ39" s="17"/>
      <c r="AK39" s="17"/>
      <c r="AL39" s="17"/>
    </row>
    <row r="40">
      <c r="A40" s="5">
        <v>43932.0</v>
      </c>
      <c r="B40" s="1">
        <v>1310.0</v>
      </c>
      <c r="C40" s="1">
        <v>120.0</v>
      </c>
      <c r="D40" s="1">
        <v>85.0</v>
      </c>
      <c r="E40" s="1">
        <v>115.0</v>
      </c>
      <c r="F40" s="1">
        <v>31961.0</v>
      </c>
      <c r="G40" s="7">
        <f t="shared" si="4"/>
        <v>3261.326531</v>
      </c>
      <c r="H40" s="19"/>
      <c r="I40" s="8">
        <v>0.1008</v>
      </c>
      <c r="J40" s="8">
        <v>0.041</v>
      </c>
      <c r="K40" s="13">
        <v>0.067</v>
      </c>
      <c r="L40" s="1">
        <v>1110.0</v>
      </c>
      <c r="M40" s="8">
        <v>0.0649</v>
      </c>
      <c r="N40" s="8">
        <v>0.0878</v>
      </c>
      <c r="O40" s="1">
        <v>17490.0</v>
      </c>
      <c r="P40" s="1">
        <v>2013.0</v>
      </c>
      <c r="Q40" s="8">
        <v>0.0596</v>
      </c>
      <c r="R40" s="1">
        <v>8.0</v>
      </c>
      <c r="S40" s="1">
        <v>3.0</v>
      </c>
      <c r="V40" s="10">
        <f t="shared" si="1"/>
        <v>0.8473282443</v>
      </c>
      <c r="W40" s="11">
        <f t="shared" ref="W40:X40" si="46">T40-T39</f>
        <v>0</v>
      </c>
      <c r="X40" s="11">
        <f t="shared" si="46"/>
        <v>0</v>
      </c>
      <c r="Y40" s="10"/>
      <c r="Z40" s="10"/>
      <c r="AA40" s="12">
        <f t="shared" si="20"/>
        <v>1.886567164</v>
      </c>
      <c r="AB40" s="18">
        <f t="shared" si="28"/>
        <v>1.342593196</v>
      </c>
      <c r="AC40" s="15">
        <f t="shared" si="10"/>
        <v>90.28571429</v>
      </c>
      <c r="AD40" s="15">
        <f t="shared" si="26"/>
        <v>7.571428571</v>
      </c>
      <c r="AE40" s="15">
        <f t="shared" si="11"/>
        <v>1791</v>
      </c>
      <c r="AF40" s="17">
        <f t="shared" si="15"/>
        <v>0.04702857143</v>
      </c>
      <c r="AG40" s="17"/>
      <c r="AH40" s="17"/>
      <c r="AI40" s="17"/>
      <c r="AJ40" s="17"/>
      <c r="AK40" s="17"/>
      <c r="AL40" s="17"/>
    </row>
    <row r="41">
      <c r="A41" s="5">
        <v>43933.0</v>
      </c>
      <c r="B41" s="1">
        <v>1410.0</v>
      </c>
      <c r="C41" s="1">
        <v>100.0</v>
      </c>
      <c r="D41" s="1">
        <v>99.0</v>
      </c>
      <c r="E41" s="1">
        <v>118.0</v>
      </c>
      <c r="F41" s="1">
        <v>33532.0</v>
      </c>
      <c r="G41" s="7">
        <f t="shared" si="4"/>
        <v>3421.632653</v>
      </c>
      <c r="H41" s="19"/>
      <c r="I41" s="8">
        <v>0.0763</v>
      </c>
      <c r="J41" s="8">
        <v>0.042</v>
      </c>
      <c r="K41" s="13">
        <v>0.049</v>
      </c>
      <c r="L41" s="1">
        <v>1193.0</v>
      </c>
      <c r="M41" s="8">
        <v>0.0702</v>
      </c>
      <c r="N41" s="8">
        <v>0.0837</v>
      </c>
      <c r="O41" s="1">
        <v>15333.0</v>
      </c>
      <c r="P41" s="1">
        <v>1571.0</v>
      </c>
      <c r="Q41" s="8">
        <v>0.0637</v>
      </c>
      <c r="R41" s="1">
        <v>14.0</v>
      </c>
      <c r="S41" s="1">
        <v>3.0</v>
      </c>
      <c r="V41" s="10">
        <f t="shared" si="1"/>
        <v>0.8460992908</v>
      </c>
      <c r="W41" s="11">
        <f t="shared" ref="W41:X41" si="47">T41-T40</f>
        <v>0</v>
      </c>
      <c r="X41" s="11">
        <f t="shared" si="47"/>
        <v>0</v>
      </c>
      <c r="Y41" s="10"/>
      <c r="Z41" s="10"/>
      <c r="AA41" s="12">
        <f t="shared" si="20"/>
        <v>2.083076923</v>
      </c>
      <c r="AB41" s="18">
        <f t="shared" si="28"/>
        <v>1.472563442</v>
      </c>
      <c r="AC41" s="15">
        <f t="shared" si="10"/>
        <v>96.71428571</v>
      </c>
      <c r="AD41" s="15">
        <f t="shared" si="26"/>
        <v>9.285714286</v>
      </c>
      <c r="AE41" s="15">
        <f t="shared" si="11"/>
        <v>1754.571429</v>
      </c>
      <c r="AF41" s="17">
        <f t="shared" si="15"/>
        <v>0.05182857143</v>
      </c>
      <c r="AG41" s="17"/>
      <c r="AH41" s="17"/>
      <c r="AI41" s="17"/>
      <c r="AJ41" s="17"/>
      <c r="AK41" s="17"/>
      <c r="AL41" s="17"/>
    </row>
    <row r="42">
      <c r="A42" s="5">
        <v>43934.0</v>
      </c>
      <c r="B42" s="1">
        <v>1458.0</v>
      </c>
      <c r="C42" s="1">
        <v>48.0</v>
      </c>
      <c r="D42" s="1">
        <v>109.0</v>
      </c>
      <c r="E42" s="1">
        <v>120.0</v>
      </c>
      <c r="F42" s="1">
        <v>34819.0</v>
      </c>
      <c r="G42" s="7">
        <f t="shared" si="4"/>
        <v>3552.959184</v>
      </c>
      <c r="H42" s="19"/>
      <c r="I42" s="8">
        <v>0.034</v>
      </c>
      <c r="J42" s="8">
        <v>0.0419</v>
      </c>
      <c r="K42" s="13">
        <v>0.038</v>
      </c>
      <c r="L42" s="1">
        <v>1229.0</v>
      </c>
      <c r="M42" s="8">
        <v>0.0748</v>
      </c>
      <c r="N42" s="8">
        <v>0.0823</v>
      </c>
      <c r="O42" s="1">
        <v>15333.0</v>
      </c>
      <c r="P42" s="1">
        <v>1287.0</v>
      </c>
      <c r="Q42" s="8">
        <v>0.0373</v>
      </c>
      <c r="R42" s="1">
        <v>10.0</v>
      </c>
      <c r="S42" s="1">
        <v>2.0</v>
      </c>
      <c r="V42" s="10">
        <f t="shared" si="1"/>
        <v>0.8429355281</v>
      </c>
      <c r="W42" s="11">
        <f t="shared" ref="W42:X42" si="48">T42-T41</f>
        <v>0</v>
      </c>
      <c r="X42" s="11">
        <f t="shared" si="48"/>
        <v>0</v>
      </c>
      <c r="Y42" s="10"/>
      <c r="Z42" s="10"/>
      <c r="AA42" s="12">
        <f t="shared" si="20"/>
        <v>2.404040404</v>
      </c>
      <c r="AB42" s="18">
        <f t="shared" si="28"/>
        <v>1.664467174</v>
      </c>
      <c r="AC42" s="15">
        <f t="shared" si="10"/>
        <v>102</v>
      </c>
      <c r="AD42" s="15">
        <f t="shared" si="26"/>
        <v>10.14285714</v>
      </c>
      <c r="AE42" s="15">
        <f t="shared" si="11"/>
        <v>1791</v>
      </c>
      <c r="AF42" s="17">
        <f t="shared" si="15"/>
        <v>0.05562857143</v>
      </c>
      <c r="AG42" s="17"/>
      <c r="AH42" s="17"/>
      <c r="AI42" s="17"/>
      <c r="AJ42" s="17"/>
      <c r="AK42" s="17"/>
      <c r="AL42" s="17"/>
    </row>
    <row r="43">
      <c r="A43" s="5">
        <v>43935.0</v>
      </c>
      <c r="B43" s="1">
        <v>1512.0</v>
      </c>
      <c r="C43" s="1">
        <v>54.0</v>
      </c>
      <c r="D43" s="1">
        <v>122.0</v>
      </c>
      <c r="E43" s="1">
        <v>122.0</v>
      </c>
      <c r="F43" s="1">
        <v>35825.0</v>
      </c>
      <c r="G43" s="7">
        <f t="shared" si="4"/>
        <v>3655.612245</v>
      </c>
      <c r="H43" s="19"/>
      <c r="I43" s="8">
        <v>0.037</v>
      </c>
      <c r="J43" s="8">
        <v>0.0422</v>
      </c>
      <c r="K43" s="13">
        <v>0.029</v>
      </c>
      <c r="L43" s="1">
        <v>1268.0</v>
      </c>
      <c r="M43" s="8">
        <v>0.0807</v>
      </c>
      <c r="N43" s="8">
        <v>0.0807</v>
      </c>
      <c r="O43" s="1">
        <v>14355.0</v>
      </c>
      <c r="P43" s="1">
        <v>1006.0</v>
      </c>
      <c r="Q43" s="8">
        <v>0.0537</v>
      </c>
      <c r="R43" s="1">
        <v>13.0</v>
      </c>
      <c r="S43" s="1">
        <v>2.0</v>
      </c>
      <c r="V43" s="10">
        <f t="shared" si="1"/>
        <v>0.8386243386</v>
      </c>
      <c r="W43" s="11">
        <f t="shared" ref="W43:X43" si="49">T43-T42</f>
        <v>0</v>
      </c>
      <c r="X43" s="11">
        <f t="shared" si="49"/>
        <v>0</v>
      </c>
      <c r="Y43" s="10"/>
      <c r="Z43" s="10"/>
      <c r="AA43" s="12">
        <f t="shared" si="20"/>
        <v>2.138461538</v>
      </c>
      <c r="AB43" s="18">
        <f t="shared" si="28"/>
        <v>1.817736855</v>
      </c>
      <c r="AC43" s="15">
        <f t="shared" si="10"/>
        <v>99.28571429</v>
      </c>
      <c r="AD43" s="15">
        <f t="shared" si="26"/>
        <v>10.71428571</v>
      </c>
      <c r="AE43" s="15">
        <f t="shared" si="11"/>
        <v>1725.571429</v>
      </c>
      <c r="AF43" s="17">
        <f t="shared" si="15"/>
        <v>0.05617142857</v>
      </c>
      <c r="AG43" s="17"/>
      <c r="AH43" s="17"/>
      <c r="AI43" s="17"/>
      <c r="AJ43" s="17"/>
      <c r="AK43" s="17"/>
      <c r="AL43" s="17"/>
    </row>
    <row r="44">
      <c r="A44" s="5">
        <v>43936.0</v>
      </c>
      <c r="B44" s="1">
        <v>1579.0</v>
      </c>
      <c r="C44" s="1">
        <v>67.0</v>
      </c>
      <c r="D44" s="1">
        <v>134.0</v>
      </c>
      <c r="E44" s="1">
        <v>192.0</v>
      </c>
      <c r="F44" s="1">
        <v>37326.0</v>
      </c>
      <c r="G44" s="7">
        <f t="shared" si="4"/>
        <v>3808.77551</v>
      </c>
      <c r="H44" s="19"/>
      <c r="I44" s="8">
        <v>0.0443</v>
      </c>
      <c r="J44" s="8">
        <v>0.0423</v>
      </c>
      <c r="K44" s="13">
        <v>0.042</v>
      </c>
      <c r="L44" s="1">
        <v>1253.0</v>
      </c>
      <c r="M44" s="8">
        <v>0.0849</v>
      </c>
      <c r="N44" s="8">
        <v>0.1216</v>
      </c>
      <c r="O44" s="1">
        <v>13360.0</v>
      </c>
      <c r="P44" s="1">
        <v>1501.0</v>
      </c>
      <c r="Q44" s="8">
        <v>0.0446</v>
      </c>
      <c r="R44" s="1">
        <v>12.0</v>
      </c>
      <c r="S44" s="1">
        <v>70.0</v>
      </c>
      <c r="V44" s="10">
        <f t="shared" si="1"/>
        <v>0.7935402153</v>
      </c>
      <c r="W44" s="11">
        <f t="shared" ref="W44:X44" si="50">T44-T43</f>
        <v>0</v>
      </c>
      <c r="X44" s="11">
        <f t="shared" si="50"/>
        <v>0</v>
      </c>
      <c r="Y44" s="10"/>
      <c r="Z44" s="10"/>
      <c r="AA44" s="12">
        <f t="shared" si="20"/>
        <v>1.848648649</v>
      </c>
      <c r="AB44" s="18">
        <f t="shared" si="28"/>
        <v>1.905049777</v>
      </c>
      <c r="AC44" s="15">
        <f t="shared" si="10"/>
        <v>97.71428571</v>
      </c>
      <c r="AD44" s="15">
        <f t="shared" si="26"/>
        <v>10.85714286</v>
      </c>
      <c r="AE44" s="15">
        <f t="shared" si="11"/>
        <v>1654</v>
      </c>
      <c r="AF44" s="17">
        <f t="shared" si="15"/>
        <v>0.05697142857</v>
      </c>
      <c r="AG44" s="17"/>
      <c r="AH44" s="17"/>
      <c r="AI44" s="17"/>
      <c r="AJ44" s="17"/>
      <c r="AK44" s="17"/>
      <c r="AL44" s="17"/>
    </row>
    <row r="45">
      <c r="A45" s="5">
        <v>43937.0</v>
      </c>
      <c r="B45" s="1">
        <v>1652.0</v>
      </c>
      <c r="C45" s="1">
        <v>73.0</v>
      </c>
      <c r="D45" s="1">
        <v>142.0</v>
      </c>
      <c r="E45" s="1">
        <v>199.0</v>
      </c>
      <c r="F45" s="1">
        <v>38489.0</v>
      </c>
      <c r="G45" s="7">
        <f t="shared" si="4"/>
        <v>3927.44898</v>
      </c>
      <c r="H45" s="19"/>
      <c r="I45" s="8">
        <v>0.0462</v>
      </c>
      <c r="J45" s="8">
        <v>0.0429</v>
      </c>
      <c r="K45" s="13">
        <v>0.031</v>
      </c>
      <c r="L45" s="1">
        <v>1311.0</v>
      </c>
      <c r="M45" s="8">
        <v>0.086</v>
      </c>
      <c r="N45" s="8">
        <v>0.1205</v>
      </c>
      <c r="O45" s="1">
        <v>12737.0</v>
      </c>
      <c r="P45" s="1">
        <v>1163.0</v>
      </c>
      <c r="Q45" s="8">
        <v>0.0628</v>
      </c>
      <c r="R45" s="1">
        <v>8.0</v>
      </c>
      <c r="S45" s="1">
        <v>7.0</v>
      </c>
      <c r="T45" s="1">
        <v>729.0</v>
      </c>
      <c r="U45" s="1">
        <v>60.0</v>
      </c>
      <c r="V45" s="10">
        <f t="shared" si="1"/>
        <v>0.7935835351</v>
      </c>
      <c r="W45" s="11">
        <f t="shared" ref="W45:X45" si="51">T45-T44</f>
        <v>729</v>
      </c>
      <c r="X45" s="11">
        <f t="shared" si="51"/>
        <v>60</v>
      </c>
      <c r="Y45" s="10">
        <f t="shared" ref="Y45:Y77" si="53">T45/L45</f>
        <v>0.5560640732</v>
      </c>
      <c r="Z45" s="10">
        <f t="shared" ref="Z45:Z77" si="54">U45/T45</f>
        <v>0.08230452675</v>
      </c>
      <c r="AA45" s="12">
        <f t="shared" si="20"/>
        <v>1.701265823</v>
      </c>
      <c r="AB45" s="18">
        <f t="shared" si="28"/>
        <v>1.973925494</v>
      </c>
      <c r="AC45" s="15">
        <f t="shared" si="10"/>
        <v>96</v>
      </c>
      <c r="AD45" s="15">
        <f t="shared" si="26"/>
        <v>10.85714286</v>
      </c>
      <c r="AE45" s="15">
        <f t="shared" si="11"/>
        <v>1523.285714</v>
      </c>
      <c r="AF45" s="17">
        <f t="shared" si="15"/>
        <v>0.0601</v>
      </c>
      <c r="AG45" s="17"/>
      <c r="AH45" s="17"/>
      <c r="AI45" s="17"/>
      <c r="AJ45" s="17"/>
      <c r="AK45" s="17"/>
      <c r="AL45" s="17"/>
    </row>
    <row r="46">
      <c r="A46" s="5">
        <v>43938.0</v>
      </c>
      <c r="B46" s="1">
        <v>1763.0</v>
      </c>
      <c r="C46" s="1">
        <v>111.0</v>
      </c>
      <c r="D46" s="1">
        <v>156.0</v>
      </c>
      <c r="E46" s="1">
        <v>207.0</v>
      </c>
      <c r="F46" s="1">
        <v>41590.0</v>
      </c>
      <c r="G46" s="7">
        <f t="shared" si="4"/>
        <v>4243.877551</v>
      </c>
      <c r="H46" s="19"/>
      <c r="I46" s="8">
        <v>0.0672</v>
      </c>
      <c r="J46" s="8">
        <v>0.0424</v>
      </c>
      <c r="K46" s="13">
        <v>0.081</v>
      </c>
      <c r="L46" s="1">
        <v>1400.0</v>
      </c>
      <c r="M46" s="8">
        <v>0.0885</v>
      </c>
      <c r="N46" s="8">
        <v>0.1174</v>
      </c>
      <c r="O46" s="1">
        <v>12401.0</v>
      </c>
      <c r="P46" s="1">
        <v>3101.0</v>
      </c>
      <c r="Q46" s="8">
        <v>0.0358</v>
      </c>
      <c r="R46" s="1">
        <v>14.0</v>
      </c>
      <c r="S46" s="1">
        <v>8.0</v>
      </c>
      <c r="T46" s="1">
        <v>847.0</v>
      </c>
      <c r="U46" s="1">
        <v>63.0</v>
      </c>
      <c r="V46" s="10">
        <f t="shared" si="1"/>
        <v>0.7941009643</v>
      </c>
      <c r="W46" s="11">
        <f t="shared" ref="W46:X46" si="52">T46-T45</f>
        <v>118</v>
      </c>
      <c r="X46" s="11">
        <f t="shared" si="52"/>
        <v>3</v>
      </c>
      <c r="Y46" s="10">
        <f t="shared" si="53"/>
        <v>0.605</v>
      </c>
      <c r="Z46" s="10">
        <f t="shared" si="54"/>
        <v>0.07438016529</v>
      </c>
      <c r="AA46" s="12">
        <f t="shared" si="20"/>
        <v>1.010582011</v>
      </c>
      <c r="AB46" s="18">
        <f t="shared" si="28"/>
        <v>1.867520359</v>
      </c>
      <c r="AC46" s="15">
        <f t="shared" si="10"/>
        <v>81.85714286</v>
      </c>
      <c r="AD46" s="15">
        <f t="shared" si="26"/>
        <v>11.28571429</v>
      </c>
      <c r="AE46" s="15">
        <f t="shared" si="11"/>
        <v>1663.142857</v>
      </c>
      <c r="AF46" s="17">
        <f t="shared" si="15"/>
        <v>0.05107142857</v>
      </c>
      <c r="AG46" s="17"/>
      <c r="AH46" s="17"/>
      <c r="AI46" s="17"/>
      <c r="AJ46" s="17"/>
      <c r="AK46" s="17"/>
      <c r="AL46" s="17"/>
    </row>
    <row r="47">
      <c r="A47" s="5">
        <v>43939.0</v>
      </c>
      <c r="B47" s="1">
        <v>1834.0</v>
      </c>
      <c r="C47" s="1">
        <v>71.0</v>
      </c>
      <c r="D47" s="1">
        <v>172.0</v>
      </c>
      <c r="E47" s="1">
        <v>231.0</v>
      </c>
      <c r="F47" s="1">
        <v>43901.0</v>
      </c>
      <c r="G47" s="7">
        <f t="shared" si="4"/>
        <v>4479.693878</v>
      </c>
      <c r="H47" s="19"/>
      <c r="I47" s="8">
        <v>0.0403</v>
      </c>
      <c r="J47" s="8">
        <v>0.0418</v>
      </c>
      <c r="K47" s="13">
        <v>0.056</v>
      </c>
      <c r="L47" s="1">
        <v>1431.0</v>
      </c>
      <c r="M47" s="8">
        <v>0.0938</v>
      </c>
      <c r="N47" s="8">
        <v>0.126</v>
      </c>
      <c r="O47" s="1">
        <v>12150.0</v>
      </c>
      <c r="P47" s="1">
        <v>2311.0</v>
      </c>
      <c r="Q47" s="8">
        <v>0.0307</v>
      </c>
      <c r="R47" s="1">
        <v>16.0</v>
      </c>
      <c r="S47" s="1">
        <v>24.0</v>
      </c>
      <c r="T47" s="1">
        <v>829.0</v>
      </c>
      <c r="U47" s="1">
        <v>60.0</v>
      </c>
      <c r="V47" s="10">
        <f t="shared" si="1"/>
        <v>0.780261723</v>
      </c>
      <c r="W47" s="11">
        <f t="shared" ref="W47:X47" si="55">T47-T46</f>
        <v>-18</v>
      </c>
      <c r="X47" s="11">
        <f t="shared" si="55"/>
        <v>-3</v>
      </c>
      <c r="Y47" s="10">
        <f t="shared" si="53"/>
        <v>0.5793151642</v>
      </c>
      <c r="Z47" s="10">
        <f t="shared" si="54"/>
        <v>0.07237635706</v>
      </c>
      <c r="AA47" s="12">
        <f t="shared" si="20"/>
        <v>0.8291139241</v>
      </c>
      <c r="AB47" s="18">
        <f t="shared" si="28"/>
        <v>1.71645561</v>
      </c>
      <c r="AC47" s="15">
        <f t="shared" si="10"/>
        <v>74.85714286</v>
      </c>
      <c r="AD47" s="15">
        <f t="shared" si="26"/>
        <v>12.42857143</v>
      </c>
      <c r="AE47" s="15">
        <f t="shared" si="11"/>
        <v>1705.714286</v>
      </c>
      <c r="AF47" s="17">
        <f t="shared" si="15"/>
        <v>0.04694285714</v>
      </c>
      <c r="AG47" s="17"/>
      <c r="AH47" s="17"/>
      <c r="AI47" s="17"/>
      <c r="AJ47" s="17"/>
      <c r="AK47" s="17"/>
      <c r="AL47" s="17"/>
    </row>
    <row r="48">
      <c r="A48" s="5">
        <v>43940.0</v>
      </c>
      <c r="B48" s="1">
        <v>1916.0</v>
      </c>
      <c r="C48" s="1">
        <v>82.0</v>
      </c>
      <c r="D48" s="1">
        <v>189.0</v>
      </c>
      <c r="E48" s="1">
        <v>250.0</v>
      </c>
      <c r="F48" s="1">
        <v>46353.0</v>
      </c>
      <c r="G48" s="7">
        <f t="shared" si="4"/>
        <v>4729.897959</v>
      </c>
      <c r="H48" s="19"/>
      <c r="I48" s="8">
        <v>0.0447</v>
      </c>
      <c r="J48" s="8">
        <v>0.0413</v>
      </c>
      <c r="K48" s="13">
        <v>0.056</v>
      </c>
      <c r="L48" s="1">
        <v>1477.0</v>
      </c>
      <c r="M48" s="8">
        <v>0.0986</v>
      </c>
      <c r="N48" s="8">
        <v>0.1305</v>
      </c>
      <c r="O48" s="1">
        <v>11959.0</v>
      </c>
      <c r="P48" s="1">
        <v>2452.0</v>
      </c>
      <c r="Q48" s="8">
        <v>0.0334</v>
      </c>
      <c r="R48" s="1">
        <v>17.0</v>
      </c>
      <c r="S48" s="1">
        <v>19.0</v>
      </c>
      <c r="T48" s="1">
        <v>784.0</v>
      </c>
      <c r="U48" s="1">
        <v>61.0</v>
      </c>
      <c r="V48" s="10">
        <f t="shared" si="1"/>
        <v>0.7708768267</v>
      </c>
      <c r="W48" s="11">
        <f t="shared" ref="W48:X48" si="56">T48-T47</f>
        <v>-45</v>
      </c>
      <c r="X48" s="11">
        <f t="shared" si="56"/>
        <v>1</v>
      </c>
      <c r="Y48" s="10">
        <f t="shared" si="53"/>
        <v>0.5308056872</v>
      </c>
      <c r="Z48" s="10">
        <f t="shared" si="54"/>
        <v>0.07780612245</v>
      </c>
      <c r="AA48" s="12">
        <f t="shared" si="20"/>
        <v>0.7474150665</v>
      </c>
      <c r="AB48" s="18">
        <f t="shared" si="28"/>
        <v>1.525646774</v>
      </c>
      <c r="AC48" s="15">
        <f t="shared" si="10"/>
        <v>72.28571429</v>
      </c>
      <c r="AD48" s="15">
        <f t="shared" si="26"/>
        <v>12.85714286</v>
      </c>
      <c r="AE48" s="15">
        <f t="shared" si="11"/>
        <v>1831.571429</v>
      </c>
      <c r="AF48" s="17">
        <f t="shared" si="15"/>
        <v>0.04261428571</v>
      </c>
      <c r="AG48" s="17"/>
      <c r="AH48" s="17"/>
      <c r="AI48" s="17"/>
      <c r="AJ48" s="17"/>
      <c r="AK48" s="17"/>
      <c r="AL48" s="17"/>
    </row>
    <row r="49">
      <c r="A49" s="5">
        <v>43941.0</v>
      </c>
      <c r="B49" s="1">
        <v>1984.0</v>
      </c>
      <c r="C49" s="1">
        <v>68.0</v>
      </c>
      <c r="D49" s="1">
        <v>199.0</v>
      </c>
      <c r="E49" s="1">
        <v>267.0</v>
      </c>
      <c r="F49" s="1">
        <v>48057.0</v>
      </c>
      <c r="G49" s="7">
        <f t="shared" si="4"/>
        <v>4903.77551</v>
      </c>
      <c r="H49" s="19"/>
      <c r="I49" s="8">
        <v>0.0355</v>
      </c>
      <c r="J49" s="8">
        <v>0.0413</v>
      </c>
      <c r="K49" s="13">
        <v>0.037</v>
      </c>
      <c r="L49" s="1">
        <v>1518.0</v>
      </c>
      <c r="M49" s="8">
        <v>0.1003</v>
      </c>
      <c r="N49" s="8">
        <v>0.1346</v>
      </c>
      <c r="O49" s="1">
        <v>11240.0</v>
      </c>
      <c r="P49" s="1">
        <v>1704.0</v>
      </c>
      <c r="Q49" s="8">
        <v>0.0399</v>
      </c>
      <c r="R49" s="1">
        <v>10.0</v>
      </c>
      <c r="S49" s="1">
        <v>17.0</v>
      </c>
      <c r="T49" s="1">
        <v>811.0</v>
      </c>
      <c r="U49" s="1">
        <v>60.0</v>
      </c>
      <c r="V49" s="10">
        <f t="shared" si="1"/>
        <v>0.7651209677</v>
      </c>
      <c r="W49" s="11">
        <f t="shared" ref="W49:X49" si="57">T49-T48</f>
        <v>27</v>
      </c>
      <c r="X49" s="11">
        <f t="shared" si="57"/>
        <v>-1</v>
      </c>
      <c r="Y49" s="10">
        <f t="shared" si="53"/>
        <v>0.5342555995</v>
      </c>
      <c r="Z49" s="10">
        <f t="shared" si="54"/>
        <v>0.07398273736</v>
      </c>
      <c r="AA49" s="12">
        <f t="shared" si="20"/>
        <v>0.7366946779</v>
      </c>
      <c r="AB49" s="18">
        <f t="shared" si="28"/>
        <v>1.287454527</v>
      </c>
      <c r="AC49" s="15">
        <f t="shared" si="10"/>
        <v>75.14285714</v>
      </c>
      <c r="AD49" s="15">
        <f t="shared" si="26"/>
        <v>12.85714286</v>
      </c>
      <c r="AE49" s="15">
        <f t="shared" si="11"/>
        <v>1891.142857</v>
      </c>
      <c r="AF49" s="17">
        <f t="shared" si="15"/>
        <v>0.04298571429</v>
      </c>
      <c r="AG49" s="17"/>
      <c r="AH49" s="17"/>
      <c r="AI49" s="17"/>
      <c r="AJ49" s="17"/>
      <c r="AK49" s="17"/>
      <c r="AL49" s="17"/>
    </row>
    <row r="50">
      <c r="A50" s="5">
        <v>43942.0</v>
      </c>
      <c r="B50" s="1">
        <v>2098.0</v>
      </c>
      <c r="C50" s="1">
        <v>114.0</v>
      </c>
      <c r="D50" s="1">
        <v>213.0</v>
      </c>
      <c r="E50" s="1">
        <v>287.0</v>
      </c>
      <c r="F50" s="1">
        <v>50052.0</v>
      </c>
      <c r="G50" s="7">
        <f t="shared" si="4"/>
        <v>5107.346939</v>
      </c>
      <c r="H50" s="19"/>
      <c r="I50" s="8">
        <v>0.0575</v>
      </c>
      <c r="J50" s="8">
        <v>0.0419</v>
      </c>
      <c r="K50" s="13">
        <v>0.042</v>
      </c>
      <c r="L50" s="1">
        <v>1598.0</v>
      </c>
      <c r="M50" s="8">
        <v>0.1015</v>
      </c>
      <c r="N50" s="8">
        <v>0.1368</v>
      </c>
      <c r="O50" s="1">
        <v>11172.0</v>
      </c>
      <c r="P50" s="1">
        <v>1995.0</v>
      </c>
      <c r="Q50" s="8">
        <v>0.0571</v>
      </c>
      <c r="R50" s="1">
        <v>14.0</v>
      </c>
      <c r="S50" s="1">
        <v>20.0</v>
      </c>
      <c r="T50" s="1">
        <v>842.0</v>
      </c>
      <c r="U50" s="1">
        <v>82.0</v>
      </c>
      <c r="V50" s="10">
        <f t="shared" si="1"/>
        <v>0.7616777884</v>
      </c>
      <c r="W50" s="11">
        <f t="shared" ref="W50:X50" si="58">T50-T49</f>
        <v>31</v>
      </c>
      <c r="X50" s="11">
        <f t="shared" si="58"/>
        <v>22</v>
      </c>
      <c r="Y50" s="10">
        <f t="shared" si="53"/>
        <v>0.5269086358</v>
      </c>
      <c r="Z50" s="10">
        <f t="shared" si="54"/>
        <v>0.0973871734</v>
      </c>
      <c r="AA50" s="12">
        <f t="shared" si="20"/>
        <v>0.8431654676</v>
      </c>
      <c r="AB50" s="18">
        <f t="shared" si="28"/>
        <v>1.102412231</v>
      </c>
      <c r="AC50" s="15">
        <f t="shared" si="10"/>
        <v>83.71428571</v>
      </c>
      <c r="AD50" s="15">
        <f t="shared" si="26"/>
        <v>13</v>
      </c>
      <c r="AE50" s="15">
        <f t="shared" si="11"/>
        <v>2032.428571</v>
      </c>
      <c r="AF50" s="17">
        <f t="shared" si="15"/>
        <v>0.04347142857</v>
      </c>
      <c r="AG50" s="17"/>
      <c r="AH50" s="17"/>
      <c r="AI50" s="17"/>
      <c r="AJ50" s="17"/>
      <c r="AK50" s="17"/>
      <c r="AL50" s="17"/>
    </row>
    <row r="51">
      <c r="A51" s="5">
        <v>43943.0</v>
      </c>
      <c r="B51" s="1">
        <v>2168.0</v>
      </c>
      <c r="C51" s="1">
        <v>70.0</v>
      </c>
      <c r="D51" s="1">
        <v>225.0</v>
      </c>
      <c r="E51" s="1">
        <v>295.0</v>
      </c>
      <c r="F51" s="1">
        <v>52702.0</v>
      </c>
      <c r="G51" s="7">
        <f t="shared" si="4"/>
        <v>5377.755102</v>
      </c>
      <c r="H51" s="19"/>
      <c r="I51" s="8">
        <v>0.0334</v>
      </c>
      <c r="J51" s="8">
        <v>0.0411</v>
      </c>
      <c r="K51" s="13">
        <v>0.053</v>
      </c>
      <c r="L51" s="1">
        <v>1648.0</v>
      </c>
      <c r="M51" s="8">
        <v>0.1038</v>
      </c>
      <c r="N51" s="8">
        <v>0.1361</v>
      </c>
      <c r="O51" s="1">
        <v>11049.0</v>
      </c>
      <c r="P51" s="1">
        <v>2650.0</v>
      </c>
      <c r="Q51" s="8">
        <v>0.0264</v>
      </c>
      <c r="R51" s="1">
        <v>12.0</v>
      </c>
      <c r="S51" s="1">
        <v>8.0</v>
      </c>
      <c r="T51" s="1">
        <v>825.0</v>
      </c>
      <c r="U51" s="1">
        <v>63.0</v>
      </c>
      <c r="V51" s="10">
        <f t="shared" si="1"/>
        <v>0.7601476015</v>
      </c>
      <c r="W51" s="11">
        <f t="shared" ref="W51:X51" si="59">T51-T50</f>
        <v>-17</v>
      </c>
      <c r="X51" s="11">
        <f t="shared" si="59"/>
        <v>-19</v>
      </c>
      <c r="Y51" s="10">
        <f t="shared" si="53"/>
        <v>0.5006067961</v>
      </c>
      <c r="Z51" s="10">
        <f t="shared" si="54"/>
        <v>0.07636363636</v>
      </c>
      <c r="AA51" s="12">
        <f t="shared" si="20"/>
        <v>0.8611111111</v>
      </c>
      <c r="AB51" s="18">
        <f t="shared" si="28"/>
        <v>0.9613354401</v>
      </c>
      <c r="AC51" s="15">
        <f t="shared" si="10"/>
        <v>84.14285714</v>
      </c>
      <c r="AD51" s="15">
        <f t="shared" si="26"/>
        <v>13</v>
      </c>
      <c r="AE51" s="15">
        <f t="shared" si="11"/>
        <v>2196.571429</v>
      </c>
      <c r="AF51" s="17">
        <f t="shared" si="15"/>
        <v>0.04087142857</v>
      </c>
      <c r="AG51" s="17"/>
      <c r="AH51" s="17"/>
      <c r="AI51" s="17"/>
      <c r="AJ51" s="17"/>
      <c r="AK51" s="17"/>
      <c r="AL51" s="17"/>
    </row>
    <row r="52">
      <c r="A52" s="5">
        <v>43944.0</v>
      </c>
      <c r="B52" s="1">
        <v>2284.0</v>
      </c>
      <c r="C52" s="1">
        <v>116.0</v>
      </c>
      <c r="D52" s="1">
        <v>239.0</v>
      </c>
      <c r="E52" s="1">
        <v>390.0</v>
      </c>
      <c r="F52" s="1">
        <v>55390.0</v>
      </c>
      <c r="G52" s="7">
        <f t="shared" si="4"/>
        <v>5652.040816</v>
      </c>
      <c r="H52" s="19"/>
      <c r="I52" s="8">
        <v>0.0535</v>
      </c>
      <c r="J52" s="8">
        <v>0.0412</v>
      </c>
      <c r="K52" s="13">
        <v>0.051</v>
      </c>
      <c r="L52" s="1">
        <v>1655.0</v>
      </c>
      <c r="M52" s="8">
        <v>0.1046</v>
      </c>
      <c r="N52" s="8">
        <v>0.1708</v>
      </c>
      <c r="O52" s="1">
        <v>10942.0</v>
      </c>
      <c r="P52" s="1">
        <v>2688.0</v>
      </c>
      <c r="Q52" s="8">
        <v>0.0432</v>
      </c>
      <c r="R52" s="1">
        <v>14.0</v>
      </c>
      <c r="S52" s="1">
        <v>95.0</v>
      </c>
      <c r="T52" s="1">
        <v>850.0</v>
      </c>
      <c r="U52" s="1">
        <v>61.0</v>
      </c>
      <c r="V52" s="10">
        <f t="shared" si="1"/>
        <v>0.7246059545</v>
      </c>
      <c r="W52" s="11">
        <f t="shared" ref="W52:X52" si="60">T52-T51</f>
        <v>25</v>
      </c>
      <c r="X52" s="11">
        <f t="shared" si="60"/>
        <v>-2</v>
      </c>
      <c r="Y52" s="10">
        <f t="shared" si="53"/>
        <v>0.5135951662</v>
      </c>
      <c r="Z52" s="10">
        <f t="shared" si="54"/>
        <v>0.07176470588</v>
      </c>
      <c r="AA52" s="12">
        <f t="shared" si="20"/>
        <v>0.9404761905</v>
      </c>
      <c r="AB52" s="18">
        <f t="shared" si="28"/>
        <v>0.8526512069</v>
      </c>
      <c r="AC52" s="15">
        <f t="shared" si="10"/>
        <v>90.28571429</v>
      </c>
      <c r="AD52" s="15">
        <f t="shared" si="26"/>
        <v>13.85714286</v>
      </c>
      <c r="AE52" s="15">
        <f t="shared" si="11"/>
        <v>2414.428571</v>
      </c>
      <c r="AF52" s="17">
        <f t="shared" si="15"/>
        <v>0.03807142857</v>
      </c>
      <c r="AG52" s="17"/>
      <c r="AH52" s="17"/>
      <c r="AI52" s="17"/>
      <c r="AJ52" s="17"/>
      <c r="AK52" s="17"/>
      <c r="AL52" s="17"/>
    </row>
    <row r="53">
      <c r="A53" s="5">
        <v>43945.0</v>
      </c>
      <c r="B53" s="1">
        <v>2383.0</v>
      </c>
      <c r="C53" s="1">
        <v>99.0</v>
      </c>
      <c r="D53" s="1">
        <v>250.0</v>
      </c>
      <c r="E53" s="1">
        <v>401.0</v>
      </c>
      <c r="F53" s="1">
        <v>58251.0</v>
      </c>
      <c r="G53" s="7">
        <f t="shared" si="4"/>
        <v>5943.979592</v>
      </c>
      <c r="H53" s="19"/>
      <c r="I53" s="8">
        <v>0.0433</v>
      </c>
      <c r="J53" s="8">
        <v>0.0409</v>
      </c>
      <c r="K53" s="13">
        <v>0.052</v>
      </c>
      <c r="L53" s="1">
        <v>1732.0</v>
      </c>
      <c r="M53" s="8">
        <v>0.1049</v>
      </c>
      <c r="N53" s="8">
        <v>0.1683</v>
      </c>
      <c r="O53" s="1">
        <v>10942.0</v>
      </c>
      <c r="P53" s="1">
        <v>2861.0</v>
      </c>
      <c r="Q53" s="8">
        <v>0.0346</v>
      </c>
      <c r="R53" s="1">
        <v>11.0</v>
      </c>
      <c r="S53" s="1">
        <v>11.0</v>
      </c>
      <c r="T53" s="1">
        <v>877.0</v>
      </c>
      <c r="U53" s="1">
        <v>61.0</v>
      </c>
      <c r="V53" s="10">
        <f t="shared" si="1"/>
        <v>0.7268149392</v>
      </c>
      <c r="W53" s="11">
        <f t="shared" ref="W53:X53" si="61">T53-T52</f>
        <v>27</v>
      </c>
      <c r="X53" s="11">
        <f t="shared" si="61"/>
        <v>0</v>
      </c>
      <c r="Y53" s="10">
        <f t="shared" si="53"/>
        <v>0.5063510393</v>
      </c>
      <c r="Z53" s="10">
        <f t="shared" si="54"/>
        <v>0.06955530217</v>
      </c>
      <c r="AA53" s="12">
        <f t="shared" si="20"/>
        <v>1.082024433</v>
      </c>
      <c r="AB53" s="18">
        <f t="shared" si="28"/>
        <v>0.8628572672</v>
      </c>
      <c r="AC53" s="15">
        <f t="shared" si="10"/>
        <v>88.57142857</v>
      </c>
      <c r="AD53" s="15">
        <f t="shared" si="26"/>
        <v>13.42857143</v>
      </c>
      <c r="AE53" s="15">
        <f t="shared" si="11"/>
        <v>2380.142857</v>
      </c>
      <c r="AF53" s="17">
        <f t="shared" si="15"/>
        <v>0.0379</v>
      </c>
      <c r="AG53" s="17"/>
      <c r="AH53" s="17"/>
      <c r="AI53" s="17"/>
      <c r="AJ53" s="17"/>
      <c r="AK53" s="17"/>
      <c r="AL53" s="17"/>
    </row>
    <row r="54">
      <c r="A54" s="5">
        <v>43946.0</v>
      </c>
      <c r="B54" s="1">
        <v>2443.0</v>
      </c>
      <c r="C54" s="1">
        <v>60.0</v>
      </c>
      <c r="D54" s="1">
        <v>262.0</v>
      </c>
      <c r="E54" s="1">
        <v>458.0</v>
      </c>
      <c r="F54" s="1">
        <v>60801.0</v>
      </c>
      <c r="G54" s="7">
        <f t="shared" si="4"/>
        <v>6204.183673</v>
      </c>
      <c r="H54" s="19"/>
      <c r="I54" s="8">
        <v>0.0252</v>
      </c>
      <c r="J54" s="8">
        <v>0.0402</v>
      </c>
      <c r="K54" s="13">
        <v>0.044</v>
      </c>
      <c r="L54" s="1">
        <v>1723.0</v>
      </c>
      <c r="M54" s="8">
        <v>0.1072</v>
      </c>
      <c r="N54" s="8">
        <v>0.1875</v>
      </c>
      <c r="O54" s="1">
        <v>10942.0</v>
      </c>
      <c r="P54" s="1">
        <v>2550.0</v>
      </c>
      <c r="Q54" s="8">
        <v>0.0235</v>
      </c>
      <c r="R54" s="1">
        <v>12.0</v>
      </c>
      <c r="S54" s="1">
        <v>57.0</v>
      </c>
      <c r="T54" s="1">
        <v>899.0</v>
      </c>
      <c r="U54" s="1">
        <v>54.0</v>
      </c>
      <c r="V54" s="10">
        <f t="shared" si="1"/>
        <v>0.705280393</v>
      </c>
      <c r="W54" s="11">
        <f t="shared" ref="W54:X54" si="62">T54-T53</f>
        <v>22</v>
      </c>
      <c r="X54" s="11">
        <f t="shared" si="62"/>
        <v>-7</v>
      </c>
      <c r="Y54" s="10">
        <f t="shared" si="53"/>
        <v>0.5217643645</v>
      </c>
      <c r="Z54" s="10">
        <f t="shared" si="54"/>
        <v>0.06006674082</v>
      </c>
      <c r="AA54" s="12">
        <f t="shared" si="20"/>
        <v>1.16221374</v>
      </c>
      <c r="AB54" s="18">
        <f t="shared" si="28"/>
        <v>0.9104429553</v>
      </c>
      <c r="AC54" s="15">
        <f t="shared" si="10"/>
        <v>87</v>
      </c>
      <c r="AD54" s="15">
        <f t="shared" si="26"/>
        <v>12.85714286</v>
      </c>
      <c r="AE54" s="15">
        <f t="shared" si="11"/>
        <v>2414.285714</v>
      </c>
      <c r="AF54" s="17">
        <f t="shared" si="15"/>
        <v>0.03687142857</v>
      </c>
      <c r="AG54" s="17"/>
      <c r="AH54" s="17"/>
      <c r="AI54" s="17"/>
      <c r="AJ54" s="17"/>
      <c r="AK54" s="17"/>
      <c r="AL54" s="17"/>
    </row>
    <row r="55">
      <c r="A55" s="5">
        <v>43947.0</v>
      </c>
      <c r="B55" s="1">
        <v>2500.0</v>
      </c>
      <c r="C55" s="1">
        <v>57.0</v>
      </c>
      <c r="D55" s="1">
        <v>272.0</v>
      </c>
      <c r="E55" s="1">
        <v>485.0</v>
      </c>
      <c r="F55" s="1">
        <v>63505.0</v>
      </c>
      <c r="G55" s="7">
        <f t="shared" si="4"/>
        <v>6480.102041</v>
      </c>
      <c r="H55" s="11"/>
      <c r="I55" s="8">
        <v>0.0233</v>
      </c>
      <c r="J55" s="8">
        <v>0.0394</v>
      </c>
      <c r="K55" s="13">
        <v>0.044</v>
      </c>
      <c r="L55" s="1">
        <v>1743.0</v>
      </c>
      <c r="M55" s="8">
        <v>0.1088</v>
      </c>
      <c r="N55" s="8">
        <v>0.194</v>
      </c>
      <c r="O55" s="1">
        <v>9589.0</v>
      </c>
      <c r="P55" s="1">
        <v>2704.0</v>
      </c>
      <c r="Q55" s="8">
        <v>0.0211</v>
      </c>
      <c r="R55" s="1">
        <v>10.0</v>
      </c>
      <c r="S55" s="1">
        <v>27.0</v>
      </c>
      <c r="T55" s="1">
        <v>927.0</v>
      </c>
      <c r="U55" s="1">
        <v>56.0</v>
      </c>
      <c r="V55" s="10">
        <f t="shared" si="1"/>
        <v>0.6972</v>
      </c>
      <c r="W55" s="11">
        <f t="shared" ref="W55:X55" si="63">T55-T54</f>
        <v>28</v>
      </c>
      <c r="X55" s="11">
        <f t="shared" si="63"/>
        <v>2</v>
      </c>
      <c r="Y55" s="10">
        <f t="shared" si="53"/>
        <v>0.5318416523</v>
      </c>
      <c r="Z55" s="10">
        <f t="shared" si="54"/>
        <v>0.06040992449</v>
      </c>
      <c r="AA55" s="12">
        <f t="shared" si="20"/>
        <v>1.154150198</v>
      </c>
      <c r="AB55" s="18">
        <f t="shared" si="28"/>
        <v>0.968547974</v>
      </c>
      <c r="AC55" s="15">
        <f t="shared" si="10"/>
        <v>83.42857143</v>
      </c>
      <c r="AD55" s="15">
        <f t="shared" si="26"/>
        <v>11.85714286</v>
      </c>
      <c r="AE55" s="15">
        <f t="shared" si="11"/>
        <v>2450.285714</v>
      </c>
      <c r="AF55" s="17">
        <f t="shared" si="15"/>
        <v>0.03511428571</v>
      </c>
      <c r="AG55" s="17"/>
      <c r="AH55" s="17"/>
      <c r="AI55" s="17"/>
      <c r="AJ55" s="17"/>
      <c r="AK55" s="17"/>
      <c r="AL55" s="17"/>
    </row>
    <row r="56">
      <c r="A56" s="5">
        <v>43948.0</v>
      </c>
      <c r="B56" s="1">
        <v>2583.0</v>
      </c>
      <c r="C56" s="1">
        <v>83.0</v>
      </c>
      <c r="D56" s="1">
        <v>280.0</v>
      </c>
      <c r="E56" s="1">
        <v>498.0</v>
      </c>
      <c r="F56" s="1">
        <v>65625.0</v>
      </c>
      <c r="G56" s="7">
        <f t="shared" si="4"/>
        <v>6696.428571</v>
      </c>
      <c r="H56" s="11"/>
      <c r="I56" s="8">
        <v>0.0332</v>
      </c>
      <c r="J56" s="8">
        <v>0.0394</v>
      </c>
      <c r="K56" s="13">
        <v>0.033</v>
      </c>
      <c r="L56" s="1">
        <v>1805.0</v>
      </c>
      <c r="M56" s="8">
        <v>0.1084</v>
      </c>
      <c r="N56" s="8">
        <v>0.1928</v>
      </c>
      <c r="O56" s="1">
        <v>9829.0</v>
      </c>
      <c r="P56" s="1">
        <v>2120.0</v>
      </c>
      <c r="Q56" s="8">
        <v>0.0392</v>
      </c>
      <c r="R56" s="1">
        <v>8.0</v>
      </c>
      <c r="S56" s="1">
        <v>13.0</v>
      </c>
      <c r="T56" s="1">
        <v>931.0</v>
      </c>
      <c r="U56" s="1">
        <v>52.0</v>
      </c>
      <c r="V56" s="10">
        <f t="shared" si="1"/>
        <v>0.6987998451</v>
      </c>
      <c r="W56" s="11">
        <f t="shared" ref="W56:X56" si="64">T56-T55</f>
        <v>4</v>
      </c>
      <c r="X56" s="11">
        <f t="shared" si="64"/>
        <v>-4</v>
      </c>
      <c r="Y56" s="10">
        <f t="shared" si="53"/>
        <v>0.5157894737</v>
      </c>
      <c r="Z56" s="10">
        <f t="shared" si="54"/>
        <v>0.05585392052</v>
      </c>
      <c r="AA56" s="12">
        <f t="shared" si="20"/>
        <v>1.13878327</v>
      </c>
      <c r="AB56" s="18">
        <f t="shared" si="28"/>
        <v>1.025989201</v>
      </c>
      <c r="AC56" s="15">
        <f t="shared" si="10"/>
        <v>85.57142857</v>
      </c>
      <c r="AD56" s="15">
        <f t="shared" si="26"/>
        <v>11.57142857</v>
      </c>
      <c r="AE56" s="15">
        <f t="shared" si="11"/>
        <v>2509.714286</v>
      </c>
      <c r="AF56" s="17">
        <f t="shared" si="15"/>
        <v>0.03501428571</v>
      </c>
      <c r="AG56" s="17"/>
      <c r="AH56" s="17"/>
      <c r="AI56" s="17"/>
      <c r="AJ56" s="17"/>
      <c r="AK56" s="17"/>
      <c r="AL56" s="17"/>
    </row>
    <row r="57">
      <c r="A57" s="5">
        <v>43949.0</v>
      </c>
      <c r="B57" s="1">
        <v>2649.0</v>
      </c>
      <c r="C57" s="1">
        <v>66.0</v>
      </c>
      <c r="D57" s="1">
        <v>291.0</v>
      </c>
      <c r="E57" s="1">
        <v>516.0</v>
      </c>
      <c r="F57" s="1">
        <v>67172.0</v>
      </c>
      <c r="G57" s="7">
        <f t="shared" si="4"/>
        <v>6854.285714</v>
      </c>
      <c r="H57" s="11"/>
      <c r="I57" s="8">
        <v>0.0256</v>
      </c>
      <c r="J57" s="8">
        <v>0.0394</v>
      </c>
      <c r="K57" s="13">
        <v>0.024</v>
      </c>
      <c r="L57" s="1">
        <v>1842.0</v>
      </c>
      <c r="M57" s="8">
        <v>0.1099</v>
      </c>
      <c r="N57" s="8">
        <v>0.1948</v>
      </c>
      <c r="O57" s="1">
        <v>9889.0</v>
      </c>
      <c r="P57" s="1">
        <v>1547.0</v>
      </c>
      <c r="Q57" s="8">
        <v>0.0427</v>
      </c>
      <c r="R57" s="1">
        <v>11.0</v>
      </c>
      <c r="S57" s="1">
        <v>18.0</v>
      </c>
      <c r="T57" s="1">
        <v>946.0</v>
      </c>
      <c r="U57" s="1">
        <v>49.0</v>
      </c>
      <c r="V57" s="10">
        <f t="shared" si="1"/>
        <v>0.6953567384</v>
      </c>
      <c r="W57" s="11">
        <f t="shared" ref="W57:X57" si="65">T57-T56</f>
        <v>15</v>
      </c>
      <c r="X57" s="11">
        <f t="shared" si="65"/>
        <v>-3</v>
      </c>
      <c r="Y57" s="10">
        <f t="shared" si="53"/>
        <v>0.5135722041</v>
      </c>
      <c r="Z57" s="10">
        <f t="shared" si="54"/>
        <v>0.05179704017</v>
      </c>
      <c r="AA57" s="12">
        <f t="shared" si="20"/>
        <v>0.9402730375</v>
      </c>
      <c r="AB57" s="18">
        <f t="shared" si="28"/>
        <v>1.039861711</v>
      </c>
      <c r="AC57" s="15">
        <f t="shared" si="10"/>
        <v>78.71428571</v>
      </c>
      <c r="AD57" s="15">
        <f t="shared" si="26"/>
        <v>11.14285714</v>
      </c>
      <c r="AE57" s="15">
        <f t="shared" si="11"/>
        <v>2445.714286</v>
      </c>
      <c r="AF57" s="17">
        <f t="shared" si="15"/>
        <v>0.03295714286</v>
      </c>
      <c r="AG57" s="17"/>
      <c r="AH57" s="17"/>
      <c r="AI57" s="17"/>
      <c r="AJ57" s="17"/>
      <c r="AK57" s="17"/>
      <c r="AL57" s="17"/>
    </row>
    <row r="58">
      <c r="A58" s="5">
        <v>43950.0</v>
      </c>
      <c r="B58" s="1">
        <v>2727.0</v>
      </c>
      <c r="C58" s="1">
        <v>78.0</v>
      </c>
      <c r="D58" s="1">
        <v>300.0</v>
      </c>
      <c r="E58" s="1">
        <v>536.0</v>
      </c>
      <c r="F58" s="1">
        <v>70300.0</v>
      </c>
      <c r="G58" s="7">
        <f t="shared" si="4"/>
        <v>7173.469388</v>
      </c>
      <c r="H58" s="11"/>
      <c r="I58" s="8">
        <v>0.0294</v>
      </c>
      <c r="J58" s="8">
        <v>0.0388</v>
      </c>
      <c r="K58" s="13">
        <v>0.047</v>
      </c>
      <c r="L58" s="1">
        <v>1891.0</v>
      </c>
      <c r="M58" s="8">
        <v>0.11</v>
      </c>
      <c r="N58" s="8">
        <v>0.1966</v>
      </c>
      <c r="O58" s="1">
        <v>10071.0</v>
      </c>
      <c r="P58" s="1">
        <v>3128.0</v>
      </c>
      <c r="Q58" s="8">
        <v>0.0249</v>
      </c>
      <c r="R58" s="1">
        <v>9.0</v>
      </c>
      <c r="S58" s="1">
        <v>20.0</v>
      </c>
      <c r="T58" s="1">
        <v>983.0</v>
      </c>
      <c r="U58" s="1">
        <v>50.0</v>
      </c>
      <c r="V58" s="10">
        <f t="shared" si="1"/>
        <v>0.6934360103</v>
      </c>
      <c r="W58" s="11">
        <f t="shared" ref="W58:X58" si="66">T58-T57</f>
        <v>37</v>
      </c>
      <c r="X58" s="11">
        <f t="shared" si="66"/>
        <v>1</v>
      </c>
      <c r="Y58" s="10">
        <f t="shared" si="53"/>
        <v>0.5198307774</v>
      </c>
      <c r="Z58" s="10">
        <f t="shared" si="54"/>
        <v>0.0508646999</v>
      </c>
      <c r="AA58" s="12">
        <f t="shared" si="20"/>
        <v>0.9490662139</v>
      </c>
      <c r="AB58" s="18">
        <f t="shared" si="28"/>
        <v>1.052426726</v>
      </c>
      <c r="AC58" s="15">
        <f t="shared" si="10"/>
        <v>79.85714286</v>
      </c>
      <c r="AD58" s="15">
        <f t="shared" si="26"/>
        <v>10.71428571</v>
      </c>
      <c r="AE58" s="15">
        <f t="shared" si="11"/>
        <v>2514</v>
      </c>
      <c r="AF58" s="17">
        <f t="shared" si="15"/>
        <v>0.03274285714</v>
      </c>
      <c r="AG58" s="17"/>
      <c r="AH58" s="17"/>
      <c r="AI58" s="17"/>
      <c r="AJ58" s="17"/>
      <c r="AK58" s="17"/>
      <c r="AL58" s="17"/>
    </row>
    <row r="59">
      <c r="A59" s="5">
        <v>43951.0</v>
      </c>
      <c r="B59" s="1">
        <v>2775.0</v>
      </c>
      <c r="C59" s="1">
        <v>48.0</v>
      </c>
      <c r="D59" s="1">
        <v>312.0</v>
      </c>
      <c r="E59" s="1">
        <v>581.0</v>
      </c>
      <c r="F59" s="1">
        <v>72951.0</v>
      </c>
      <c r="G59" s="7">
        <f t="shared" si="4"/>
        <v>7443.979592</v>
      </c>
      <c r="H59" s="11"/>
      <c r="I59" s="8">
        <v>0.0176</v>
      </c>
      <c r="J59" s="8">
        <v>0.038</v>
      </c>
      <c r="K59" s="13">
        <v>0.038</v>
      </c>
      <c r="L59" s="1">
        <v>1882.0</v>
      </c>
      <c r="M59" s="8">
        <v>0.1124</v>
      </c>
      <c r="N59" s="8">
        <v>0.2094</v>
      </c>
      <c r="O59" s="1">
        <v>10199.0</v>
      </c>
      <c r="P59" s="1">
        <v>2651.0</v>
      </c>
      <c r="Q59" s="8">
        <v>0.0181</v>
      </c>
      <c r="R59" s="1">
        <v>12.0</v>
      </c>
      <c r="S59" s="1">
        <v>45.0</v>
      </c>
      <c r="T59" s="1">
        <v>998.0</v>
      </c>
      <c r="U59" s="1">
        <v>54.0</v>
      </c>
      <c r="V59" s="10">
        <f t="shared" si="1"/>
        <v>0.6781981982</v>
      </c>
      <c r="W59" s="11">
        <f t="shared" ref="W59:X59" si="67">T59-T58</f>
        <v>15</v>
      </c>
      <c r="X59" s="11">
        <f t="shared" si="67"/>
        <v>4</v>
      </c>
      <c r="Y59" s="10">
        <f t="shared" si="53"/>
        <v>0.5302869288</v>
      </c>
      <c r="Z59" s="10">
        <f t="shared" si="54"/>
        <v>0.05410821643</v>
      </c>
      <c r="AA59" s="12">
        <f t="shared" si="20"/>
        <v>0.7768987342</v>
      </c>
      <c r="AB59" s="18">
        <f t="shared" si="28"/>
        <v>1.029058518</v>
      </c>
      <c r="AC59" s="15">
        <f t="shared" si="10"/>
        <v>70.14285714</v>
      </c>
      <c r="AD59" s="15">
        <f t="shared" si="26"/>
        <v>10.42857143</v>
      </c>
      <c r="AE59" s="15">
        <f t="shared" si="11"/>
        <v>2508.714286</v>
      </c>
      <c r="AF59" s="17">
        <f t="shared" si="15"/>
        <v>0.02915714286</v>
      </c>
      <c r="AG59" s="17"/>
      <c r="AH59" s="17"/>
      <c r="AI59" s="17"/>
      <c r="AJ59" s="17"/>
      <c r="AK59" s="17"/>
      <c r="AL59" s="17"/>
    </row>
    <row r="60">
      <c r="A60" s="5">
        <v>43952.0</v>
      </c>
      <c r="B60" s="1">
        <v>2863.0</v>
      </c>
      <c r="C60" s="1">
        <v>88.0</v>
      </c>
      <c r="D60" s="1">
        <v>323.0</v>
      </c>
      <c r="E60" s="1">
        <v>609.0</v>
      </c>
      <c r="F60" s="1">
        <v>76331.0</v>
      </c>
      <c r="G60" s="7">
        <f t="shared" si="4"/>
        <v>7788.877551</v>
      </c>
      <c r="H60" s="11"/>
      <c r="I60" s="8">
        <v>0.0317</v>
      </c>
      <c r="J60" s="8">
        <v>0.0375</v>
      </c>
      <c r="K60" s="13">
        <v>0.046</v>
      </c>
      <c r="L60" s="1">
        <v>1931.0</v>
      </c>
      <c r="M60" s="8">
        <v>0.1128</v>
      </c>
      <c r="N60" s="8">
        <v>0.2127</v>
      </c>
      <c r="O60" s="1">
        <v>10384.0</v>
      </c>
      <c r="P60" s="1">
        <v>3380.0</v>
      </c>
      <c r="Q60" s="8">
        <v>0.026</v>
      </c>
      <c r="R60" s="1">
        <v>11.0</v>
      </c>
      <c r="S60" s="1">
        <v>28.0</v>
      </c>
      <c r="T60" s="1">
        <v>983.0</v>
      </c>
      <c r="U60" s="1">
        <v>49.0</v>
      </c>
      <c r="V60" s="10">
        <f t="shared" si="1"/>
        <v>0.6744673419</v>
      </c>
      <c r="W60" s="11">
        <f t="shared" ref="W60:X60" si="68">T60-T59</f>
        <v>-15</v>
      </c>
      <c r="X60" s="11">
        <f t="shared" si="68"/>
        <v>-5</v>
      </c>
      <c r="Y60" s="10">
        <f t="shared" si="53"/>
        <v>0.5090626618</v>
      </c>
      <c r="Z60" s="10">
        <f t="shared" si="54"/>
        <v>0.0498474059</v>
      </c>
      <c r="AA60" s="12">
        <f t="shared" si="20"/>
        <v>0.7741935484</v>
      </c>
      <c r="AB60" s="18">
        <f t="shared" si="28"/>
        <v>0.9850826774</v>
      </c>
      <c r="AC60" s="15">
        <f t="shared" si="10"/>
        <v>68.57142857</v>
      </c>
      <c r="AD60" s="15">
        <f t="shared" si="26"/>
        <v>10.42857143</v>
      </c>
      <c r="AE60" s="15">
        <f t="shared" si="11"/>
        <v>2582.857143</v>
      </c>
      <c r="AF60" s="17">
        <f t="shared" si="15"/>
        <v>0.02792857143</v>
      </c>
      <c r="AG60" s="17"/>
      <c r="AH60" s="17"/>
      <c r="AI60" s="17"/>
      <c r="AJ60" s="17"/>
      <c r="AK60" s="17"/>
      <c r="AL60" s="17"/>
    </row>
    <row r="61">
      <c r="A61" s="5">
        <v>43953.0</v>
      </c>
      <c r="B61" s="1">
        <v>2942.0</v>
      </c>
      <c r="C61" s="1">
        <v>79.0</v>
      </c>
      <c r="D61" s="1">
        <v>335.0</v>
      </c>
      <c r="E61" s="1">
        <v>625.0</v>
      </c>
      <c r="F61" s="1">
        <v>79551.0</v>
      </c>
      <c r="G61" s="7">
        <f t="shared" si="4"/>
        <v>8117.44898</v>
      </c>
      <c r="H61" s="11"/>
      <c r="I61" s="8">
        <v>0.0276</v>
      </c>
      <c r="J61" s="8">
        <v>0.037</v>
      </c>
      <c r="K61" s="13">
        <v>0.042</v>
      </c>
      <c r="L61" s="1">
        <v>1982.0</v>
      </c>
      <c r="M61" s="8">
        <v>0.1139</v>
      </c>
      <c r="N61" s="8">
        <v>0.2124</v>
      </c>
      <c r="O61" s="1">
        <v>10754.0</v>
      </c>
      <c r="P61" s="1">
        <v>3220.0</v>
      </c>
      <c r="Q61" s="8">
        <v>0.0245</v>
      </c>
      <c r="R61" s="1">
        <v>12.0</v>
      </c>
      <c r="S61" s="1">
        <v>16.0</v>
      </c>
      <c r="T61" s="1">
        <v>1008.0</v>
      </c>
      <c r="U61" s="1">
        <v>52.0</v>
      </c>
      <c r="V61" s="10">
        <f t="shared" si="1"/>
        <v>0.6736913664</v>
      </c>
      <c r="W61" s="11">
        <f t="shared" ref="W61:X61" si="69">T61-T60</f>
        <v>25</v>
      </c>
      <c r="X61" s="11">
        <f t="shared" si="69"/>
        <v>3</v>
      </c>
      <c r="Y61" s="10">
        <f t="shared" si="53"/>
        <v>0.5085771948</v>
      </c>
      <c r="Z61" s="10">
        <f t="shared" si="54"/>
        <v>0.05158730159</v>
      </c>
      <c r="AA61" s="12">
        <f t="shared" si="20"/>
        <v>0.8193760263</v>
      </c>
      <c r="AB61" s="18">
        <f t="shared" si="28"/>
        <v>0.9361058611</v>
      </c>
      <c r="AC61" s="15">
        <f t="shared" si="10"/>
        <v>71.28571429</v>
      </c>
      <c r="AD61" s="15">
        <f t="shared" si="26"/>
        <v>10.42857143</v>
      </c>
      <c r="AE61" s="15">
        <f t="shared" si="11"/>
        <v>2678.571429</v>
      </c>
      <c r="AF61" s="17">
        <f t="shared" si="15"/>
        <v>0.02807142857</v>
      </c>
      <c r="AG61" s="17"/>
      <c r="AH61" s="17"/>
      <c r="AI61" s="17"/>
      <c r="AJ61" s="17"/>
      <c r="AK61" s="17"/>
      <c r="AL61" s="17"/>
    </row>
    <row r="62">
      <c r="A62" s="5">
        <v>43954.0</v>
      </c>
      <c r="B62" s="1">
        <v>2998.0</v>
      </c>
      <c r="C62" s="1">
        <v>56.0</v>
      </c>
      <c r="D62" s="1">
        <v>340.0</v>
      </c>
      <c r="E62" s="1">
        <v>629.0</v>
      </c>
      <c r="F62" s="1">
        <v>82010.0</v>
      </c>
      <c r="G62" s="7">
        <f t="shared" si="4"/>
        <v>8368.367347</v>
      </c>
      <c r="H62" s="11"/>
      <c r="I62" s="8">
        <v>0.019</v>
      </c>
      <c r="J62" s="8">
        <v>0.0366</v>
      </c>
      <c r="K62" s="13">
        <v>0.031</v>
      </c>
      <c r="L62" s="1">
        <v>2029.0</v>
      </c>
      <c r="M62" s="8">
        <v>0.1134</v>
      </c>
      <c r="N62" s="8">
        <v>0.2098</v>
      </c>
      <c r="O62" s="1">
        <v>10786.0</v>
      </c>
      <c r="P62" s="1">
        <v>2459.0</v>
      </c>
      <c r="Q62" s="8">
        <v>0.0228</v>
      </c>
      <c r="R62" s="1">
        <v>5.0</v>
      </c>
      <c r="S62" s="1">
        <v>4.0</v>
      </c>
      <c r="T62" s="1">
        <v>1005.0</v>
      </c>
      <c r="U62" s="1">
        <v>51.0</v>
      </c>
      <c r="V62" s="10">
        <f t="shared" si="1"/>
        <v>0.676784523</v>
      </c>
      <c r="W62" s="11">
        <f t="shared" ref="W62:X62" si="70">T62-T61</f>
        <v>-3</v>
      </c>
      <c r="X62" s="11">
        <f t="shared" si="70"/>
        <v>-1</v>
      </c>
      <c r="Y62" s="10">
        <f t="shared" si="53"/>
        <v>0.4953178906</v>
      </c>
      <c r="Z62" s="10">
        <f t="shared" si="54"/>
        <v>0.05074626866</v>
      </c>
      <c r="AA62" s="12">
        <f t="shared" si="20"/>
        <v>0.852739726</v>
      </c>
      <c r="AB62" s="18">
        <f t="shared" si="28"/>
        <v>0.8930472223</v>
      </c>
      <c r="AC62" s="15">
        <f t="shared" si="10"/>
        <v>71.14285714</v>
      </c>
      <c r="AD62" s="15">
        <f t="shared" si="26"/>
        <v>9.714285714</v>
      </c>
      <c r="AE62" s="15">
        <f t="shared" si="11"/>
        <v>2643.571429</v>
      </c>
      <c r="AF62" s="17">
        <f t="shared" si="15"/>
        <v>0.02831428571</v>
      </c>
      <c r="AG62" s="17"/>
      <c r="AH62" s="17"/>
      <c r="AI62" s="17"/>
      <c r="AJ62" s="17"/>
      <c r="AK62" s="17"/>
      <c r="AL62" s="17"/>
    </row>
    <row r="63">
      <c r="A63" s="5">
        <v>43955.0</v>
      </c>
      <c r="B63" s="1">
        <v>3035.0</v>
      </c>
      <c r="C63" s="1">
        <v>37.0</v>
      </c>
      <c r="D63" s="1">
        <v>351.0</v>
      </c>
      <c r="E63" s="1">
        <v>630.0</v>
      </c>
      <c r="F63" s="1">
        <v>83958.0</v>
      </c>
      <c r="G63" s="7">
        <f t="shared" si="4"/>
        <v>8567.142857</v>
      </c>
      <c r="H63" s="11"/>
      <c r="I63" s="8">
        <v>0.0123</v>
      </c>
      <c r="J63" s="8">
        <v>0.0361</v>
      </c>
      <c r="K63" s="13">
        <v>0.024</v>
      </c>
      <c r="L63" s="1">
        <v>2054.0</v>
      </c>
      <c r="M63" s="8">
        <v>0.1157</v>
      </c>
      <c r="N63" s="8">
        <v>0.2076</v>
      </c>
      <c r="O63" s="1">
        <v>10459.0</v>
      </c>
      <c r="P63" s="1">
        <v>1948.0</v>
      </c>
      <c r="Q63" s="8">
        <v>0.019</v>
      </c>
      <c r="R63" s="1">
        <v>11.0</v>
      </c>
      <c r="S63" s="1">
        <v>1.0</v>
      </c>
      <c r="T63" s="1">
        <v>1027.0</v>
      </c>
      <c r="U63" s="1">
        <v>55.0</v>
      </c>
      <c r="V63" s="10">
        <f t="shared" si="1"/>
        <v>0.6767710049</v>
      </c>
      <c r="W63" s="11">
        <f t="shared" ref="W63:X63" si="71">T63-T62</f>
        <v>22</v>
      </c>
      <c r="X63" s="11">
        <f t="shared" si="71"/>
        <v>4</v>
      </c>
      <c r="Y63" s="10">
        <f t="shared" si="53"/>
        <v>0.5</v>
      </c>
      <c r="Z63" s="10">
        <f t="shared" si="54"/>
        <v>0.0535540409</v>
      </c>
      <c r="AA63" s="12">
        <f t="shared" si="20"/>
        <v>0.754590985</v>
      </c>
      <c r="AB63" s="18">
        <f t="shared" si="28"/>
        <v>0.8381626102</v>
      </c>
      <c r="AC63" s="15">
        <f t="shared" si="10"/>
        <v>64.57142857</v>
      </c>
      <c r="AD63" s="15">
        <f t="shared" si="26"/>
        <v>10.14285714</v>
      </c>
      <c r="AE63" s="15">
        <f t="shared" si="11"/>
        <v>2619</v>
      </c>
      <c r="AF63" s="17">
        <f t="shared" si="15"/>
        <v>0.02542857143</v>
      </c>
      <c r="AG63" s="17"/>
      <c r="AH63" s="17"/>
      <c r="AI63" s="17"/>
      <c r="AJ63" s="17"/>
      <c r="AK63" s="17"/>
      <c r="AL63" s="17"/>
    </row>
    <row r="64">
      <c r="A64" s="5">
        <v>43956.0</v>
      </c>
      <c r="B64" s="1">
        <v>3065.0</v>
      </c>
      <c r="C64" s="1">
        <v>30.0</v>
      </c>
      <c r="D64" s="1">
        <v>363.0</v>
      </c>
      <c r="E64" s="1">
        <v>709.0</v>
      </c>
      <c r="F64" s="1">
        <v>85557.0</v>
      </c>
      <c r="G64" s="7">
        <f t="shared" si="4"/>
        <v>8730.306122</v>
      </c>
      <c r="H64" s="11"/>
      <c r="I64" s="8">
        <v>0.0099</v>
      </c>
      <c r="J64" s="8">
        <v>0.0358</v>
      </c>
      <c r="K64" s="13">
        <v>0.019</v>
      </c>
      <c r="L64" s="1">
        <v>1993.0</v>
      </c>
      <c r="M64" s="8">
        <v>0.1184</v>
      </c>
      <c r="N64" s="8">
        <v>0.2313</v>
      </c>
      <c r="O64" s="1">
        <v>10547.0</v>
      </c>
      <c r="P64" s="1">
        <v>1599.0</v>
      </c>
      <c r="Q64" s="8">
        <v>0.0188</v>
      </c>
      <c r="R64" s="1">
        <v>12.0</v>
      </c>
      <c r="S64" s="1">
        <v>79.0</v>
      </c>
      <c r="T64" s="1">
        <v>982.0</v>
      </c>
      <c r="U64" s="1">
        <v>55.0</v>
      </c>
      <c r="V64" s="10">
        <f t="shared" si="1"/>
        <v>0.6502446982</v>
      </c>
      <c r="W64" s="11">
        <f t="shared" ref="W64:X64" si="72">T64-T63</f>
        <v>-45</v>
      </c>
      <c r="X64" s="11">
        <f t="shared" si="72"/>
        <v>0</v>
      </c>
      <c r="Y64" s="10">
        <f t="shared" si="53"/>
        <v>0.4927245359</v>
      </c>
      <c r="Z64" s="10">
        <f t="shared" si="54"/>
        <v>0.05600814664</v>
      </c>
      <c r="AA64" s="12">
        <f t="shared" si="20"/>
        <v>0.7549909256</v>
      </c>
      <c r="AB64" s="18">
        <f t="shared" si="28"/>
        <v>0.8116937371</v>
      </c>
      <c r="AC64" s="15">
        <f t="shared" si="10"/>
        <v>59.42857143</v>
      </c>
      <c r="AD64" s="15">
        <f t="shared" si="26"/>
        <v>10.28571429</v>
      </c>
      <c r="AE64" s="15">
        <f t="shared" si="11"/>
        <v>2626.428571</v>
      </c>
      <c r="AF64" s="17">
        <f t="shared" si="15"/>
        <v>0.02201428571</v>
      </c>
      <c r="AG64" s="17"/>
      <c r="AH64" s="17"/>
      <c r="AI64" s="17"/>
      <c r="AJ64" s="17"/>
      <c r="AK64" s="17"/>
      <c r="AL64" s="17"/>
    </row>
    <row r="65">
      <c r="A65" s="5">
        <v>43957.0</v>
      </c>
      <c r="B65" s="1">
        <v>3111.0</v>
      </c>
      <c r="C65" s="1">
        <v>46.0</v>
      </c>
      <c r="D65" s="1">
        <v>373.0</v>
      </c>
      <c r="E65" s="1">
        <v>759.0</v>
      </c>
      <c r="F65" s="1">
        <v>88735.0</v>
      </c>
      <c r="G65" s="7">
        <f t="shared" si="4"/>
        <v>9054.591837</v>
      </c>
      <c r="H65" s="11"/>
      <c r="I65" s="8">
        <v>0.015</v>
      </c>
      <c r="J65" s="8">
        <v>0.0351</v>
      </c>
      <c r="K65" s="13">
        <v>0.037</v>
      </c>
      <c r="L65" s="1">
        <v>1979.0</v>
      </c>
      <c r="M65" s="8">
        <v>0.1199</v>
      </c>
      <c r="N65" s="8">
        <v>0.244</v>
      </c>
      <c r="O65" s="1">
        <v>10628.0</v>
      </c>
      <c r="P65" s="1">
        <v>3178.0</v>
      </c>
      <c r="Q65" s="8">
        <v>0.0145</v>
      </c>
      <c r="R65" s="1">
        <v>10.0</v>
      </c>
      <c r="S65" s="1">
        <v>50.0</v>
      </c>
      <c r="T65" s="1">
        <v>964.0</v>
      </c>
      <c r="U65" s="1">
        <v>50.0</v>
      </c>
      <c r="V65" s="10">
        <f t="shared" si="1"/>
        <v>0.6361298618</v>
      </c>
      <c r="W65" s="11">
        <f t="shared" ref="W65:X65" si="73">T65-T64</f>
        <v>-18</v>
      </c>
      <c r="X65" s="11">
        <f t="shared" si="73"/>
        <v>-5</v>
      </c>
      <c r="Y65" s="10">
        <f t="shared" si="53"/>
        <v>0.4871147044</v>
      </c>
      <c r="Z65" s="10">
        <f t="shared" si="54"/>
        <v>0.05186721992</v>
      </c>
      <c r="AA65" s="12">
        <f t="shared" si="20"/>
        <v>0.686940966</v>
      </c>
      <c r="AB65" s="18">
        <f t="shared" si="28"/>
        <v>0.7742472731</v>
      </c>
      <c r="AC65" s="15">
        <f t="shared" si="10"/>
        <v>54.85714286</v>
      </c>
      <c r="AD65" s="15">
        <f t="shared" si="26"/>
        <v>10.42857143</v>
      </c>
      <c r="AE65" s="15">
        <f t="shared" si="11"/>
        <v>2633.571429</v>
      </c>
      <c r="AF65" s="17">
        <f t="shared" si="15"/>
        <v>0.02052857143</v>
      </c>
      <c r="AG65" s="17"/>
      <c r="AH65" s="17"/>
      <c r="AI65" s="17"/>
      <c r="AJ65" s="17"/>
      <c r="AK65" s="17"/>
      <c r="AL65" s="17"/>
    </row>
    <row r="66">
      <c r="A66" s="5">
        <v>43958.0</v>
      </c>
      <c r="B66" s="1">
        <v>3150.0</v>
      </c>
      <c r="C66" s="1">
        <v>39.0</v>
      </c>
      <c r="D66" s="1">
        <v>383.0</v>
      </c>
      <c r="E66" s="1">
        <v>801.0</v>
      </c>
      <c r="F66" s="1">
        <v>94036.0</v>
      </c>
      <c r="G66" s="7">
        <f t="shared" si="4"/>
        <v>9595.510204</v>
      </c>
      <c r="H66" s="11"/>
      <c r="I66" s="8">
        <v>0.0125</v>
      </c>
      <c r="J66" s="8">
        <v>0.0335</v>
      </c>
      <c r="K66" s="13">
        <v>0.06</v>
      </c>
      <c r="L66" s="1">
        <v>1966.0</v>
      </c>
      <c r="M66" s="8">
        <v>0.1216</v>
      </c>
      <c r="N66" s="8">
        <v>0.2543</v>
      </c>
      <c r="O66" s="1">
        <v>10956.0</v>
      </c>
      <c r="P66" s="1">
        <v>5301.0</v>
      </c>
      <c r="Q66" s="8">
        <v>0.0074</v>
      </c>
      <c r="R66" s="1">
        <v>10.0</v>
      </c>
      <c r="S66" s="1">
        <v>42.0</v>
      </c>
      <c r="T66" s="1">
        <v>968.0</v>
      </c>
      <c r="U66" s="1">
        <v>50.0</v>
      </c>
      <c r="V66" s="10">
        <f t="shared" si="1"/>
        <v>0.6241269841</v>
      </c>
      <c r="W66" s="11">
        <f t="shared" ref="W66:X66" si="74">T66-T65</f>
        <v>4</v>
      </c>
      <c r="X66" s="11">
        <f t="shared" si="74"/>
        <v>0</v>
      </c>
      <c r="Y66" s="10">
        <f t="shared" si="53"/>
        <v>0.492370295</v>
      </c>
      <c r="Z66" s="10">
        <f t="shared" si="54"/>
        <v>0.05165289256</v>
      </c>
      <c r="AA66" s="12">
        <f t="shared" si="20"/>
        <v>0.7637474542</v>
      </c>
      <c r="AB66" s="18">
        <f t="shared" si="28"/>
        <v>0.7723685188</v>
      </c>
      <c r="AC66" s="15">
        <f t="shared" si="10"/>
        <v>53.57142857</v>
      </c>
      <c r="AD66" s="15">
        <f t="shared" si="26"/>
        <v>10.14285714</v>
      </c>
      <c r="AE66" s="15">
        <f t="shared" si="11"/>
        <v>3012.142857</v>
      </c>
      <c r="AF66" s="17">
        <f t="shared" si="15"/>
        <v>0.019</v>
      </c>
      <c r="AG66" s="17"/>
      <c r="AH66" s="17"/>
      <c r="AI66" s="17"/>
      <c r="AJ66" s="17"/>
      <c r="AK66" s="17"/>
      <c r="AL66" s="17"/>
    </row>
    <row r="67">
      <c r="A67" s="5">
        <v>43959.0</v>
      </c>
      <c r="B67" s="1">
        <v>3178.0</v>
      </c>
      <c r="C67" s="1">
        <v>28.0</v>
      </c>
      <c r="D67" s="1">
        <v>392.0</v>
      </c>
      <c r="E67" s="1">
        <v>865.0</v>
      </c>
      <c r="F67" s="1">
        <v>99058.0</v>
      </c>
      <c r="G67" s="7">
        <f t="shared" si="4"/>
        <v>10107.95918</v>
      </c>
      <c r="H67" s="11"/>
      <c r="I67" s="8">
        <v>0.0089</v>
      </c>
      <c r="J67" s="8">
        <v>0.0321</v>
      </c>
      <c r="K67" s="13">
        <v>0.053</v>
      </c>
      <c r="L67" s="1">
        <v>1921.0</v>
      </c>
      <c r="M67" s="8">
        <v>0.1233</v>
      </c>
      <c r="N67" s="8">
        <v>0.2722</v>
      </c>
      <c r="O67" s="1">
        <v>11036.0</v>
      </c>
      <c r="P67" s="1">
        <v>5022.0</v>
      </c>
      <c r="Q67" s="8">
        <v>0.0056</v>
      </c>
      <c r="R67" s="1">
        <v>9.0</v>
      </c>
      <c r="S67" s="1">
        <v>64.0</v>
      </c>
      <c r="T67" s="1">
        <v>891.0</v>
      </c>
      <c r="U67" s="6"/>
      <c r="V67" s="10">
        <f t="shared" si="1"/>
        <v>0.604468219</v>
      </c>
      <c r="W67" s="11">
        <f t="shared" ref="W67:X67" si="75">T67-T66</f>
        <v>-77</v>
      </c>
      <c r="X67" s="11">
        <f t="shared" si="75"/>
        <v>-50</v>
      </c>
      <c r="Y67" s="10">
        <f t="shared" si="53"/>
        <v>0.4638209266</v>
      </c>
      <c r="Z67" s="10">
        <f t="shared" si="54"/>
        <v>0</v>
      </c>
      <c r="AA67" s="12">
        <f t="shared" si="20"/>
        <v>0.65625</v>
      </c>
      <c r="AB67" s="18">
        <f t="shared" si="28"/>
        <v>0.7555194404</v>
      </c>
      <c r="AC67" s="15">
        <f t="shared" si="10"/>
        <v>45</v>
      </c>
      <c r="AD67" s="15">
        <f t="shared" si="26"/>
        <v>9.857142857</v>
      </c>
      <c r="AE67" s="15">
        <f t="shared" si="11"/>
        <v>3246.714286</v>
      </c>
      <c r="AF67" s="17">
        <f t="shared" si="15"/>
        <v>0.01608571429</v>
      </c>
      <c r="AG67" s="17"/>
      <c r="AH67" s="17"/>
      <c r="AI67" s="17"/>
      <c r="AJ67" s="17"/>
      <c r="AK67" s="17"/>
      <c r="AL67" s="17"/>
    </row>
    <row r="68">
      <c r="A68" s="5">
        <v>43960.0</v>
      </c>
      <c r="B68" s="1">
        <v>3213.0</v>
      </c>
      <c r="C68" s="1">
        <v>35.0</v>
      </c>
      <c r="D68" s="1">
        <v>405.0</v>
      </c>
      <c r="E68" s="1">
        <v>904.0</v>
      </c>
      <c r="F68" s="1">
        <v>103258.0</v>
      </c>
      <c r="G68" s="7">
        <f t="shared" si="4"/>
        <v>10536.53061</v>
      </c>
      <c r="H68" s="11"/>
      <c r="I68" s="8">
        <v>0.011</v>
      </c>
      <c r="J68" s="8">
        <v>0.0311</v>
      </c>
      <c r="K68" s="13">
        <v>0.042</v>
      </c>
      <c r="L68" s="1">
        <v>1904.0</v>
      </c>
      <c r="M68" s="8">
        <v>0.1261</v>
      </c>
      <c r="N68" s="8">
        <v>0.2814</v>
      </c>
      <c r="O68" s="1">
        <v>10927.0</v>
      </c>
      <c r="P68" s="1">
        <v>4200.0</v>
      </c>
      <c r="Q68" s="8">
        <v>0.0083</v>
      </c>
      <c r="R68" s="1">
        <v>13.0</v>
      </c>
      <c r="S68" s="1">
        <v>39.0</v>
      </c>
      <c r="T68" s="1">
        <v>875.0</v>
      </c>
      <c r="V68" s="10">
        <f t="shared" si="1"/>
        <v>0.5925925926</v>
      </c>
      <c r="W68" s="11">
        <f t="shared" ref="W68:X68" si="76">T68-T67</f>
        <v>-16</v>
      </c>
      <c r="X68" s="11">
        <f t="shared" si="76"/>
        <v>0</v>
      </c>
      <c r="Y68" s="10">
        <f t="shared" si="53"/>
        <v>0.4595588235</v>
      </c>
      <c r="Z68" s="10">
        <f t="shared" si="54"/>
        <v>0</v>
      </c>
      <c r="AA68" s="12">
        <f t="shared" si="20"/>
        <v>0.5430861723</v>
      </c>
      <c r="AB68" s="18">
        <f t="shared" si="28"/>
        <v>0.7160494613</v>
      </c>
      <c r="AC68" s="15">
        <f t="shared" si="10"/>
        <v>38.71428571</v>
      </c>
      <c r="AD68" s="15">
        <f t="shared" si="26"/>
        <v>10</v>
      </c>
      <c r="AE68" s="15">
        <f t="shared" si="11"/>
        <v>3386.714286</v>
      </c>
      <c r="AF68" s="17">
        <f t="shared" si="15"/>
        <v>0.01377142857</v>
      </c>
      <c r="AG68" s="17"/>
      <c r="AH68" s="17"/>
      <c r="AI68" s="17"/>
      <c r="AJ68" s="17"/>
      <c r="AK68" s="17"/>
      <c r="AL68" s="17"/>
    </row>
    <row r="69">
      <c r="A69" s="5">
        <v>43961.0</v>
      </c>
      <c r="B69" s="1">
        <v>3263.0</v>
      </c>
      <c r="C69" s="1">
        <v>50.0</v>
      </c>
      <c r="D69" s="1">
        <v>413.0</v>
      </c>
      <c r="E69" s="1">
        <v>933.0</v>
      </c>
      <c r="F69" s="1">
        <v>108257.0</v>
      </c>
      <c r="G69" s="7">
        <f t="shared" si="4"/>
        <v>11046.63265</v>
      </c>
      <c r="H69" s="11"/>
      <c r="I69" s="8">
        <v>0.0156</v>
      </c>
      <c r="J69" s="8">
        <v>0.0301</v>
      </c>
      <c r="K69" s="13">
        <v>0.048</v>
      </c>
      <c r="L69" s="1">
        <v>1917.0</v>
      </c>
      <c r="M69" s="8">
        <v>0.1266</v>
      </c>
      <c r="N69" s="8">
        <v>0.2859</v>
      </c>
      <c r="O69" s="1">
        <v>10356.0</v>
      </c>
      <c r="P69" s="1">
        <v>4999.0</v>
      </c>
      <c r="Q69" s="8">
        <v>0.01</v>
      </c>
      <c r="R69" s="1">
        <v>8.0</v>
      </c>
      <c r="S69" s="1">
        <v>29.0</v>
      </c>
      <c r="T69" s="1">
        <v>812.0</v>
      </c>
      <c r="U69" s="1">
        <v>50.0</v>
      </c>
      <c r="V69" s="10">
        <f t="shared" si="1"/>
        <v>0.5874961692</v>
      </c>
      <c r="W69" s="11">
        <f t="shared" ref="W69:X69" si="77">T69-T68</f>
        <v>-63</v>
      </c>
      <c r="X69" s="11">
        <f t="shared" si="77"/>
        <v>50</v>
      </c>
      <c r="Y69" s="10">
        <f t="shared" si="53"/>
        <v>0.4235785081</v>
      </c>
      <c r="Z69" s="10">
        <f t="shared" si="54"/>
        <v>0.06157635468</v>
      </c>
      <c r="AA69" s="12">
        <f t="shared" si="20"/>
        <v>0.5321285141</v>
      </c>
      <c r="AB69" s="18">
        <f t="shared" si="28"/>
        <v>0.6702478596</v>
      </c>
      <c r="AC69" s="15">
        <f t="shared" si="10"/>
        <v>37.85714286</v>
      </c>
      <c r="AD69" s="15">
        <f t="shared" si="26"/>
        <v>10.42857143</v>
      </c>
      <c r="AE69" s="15">
        <f t="shared" si="11"/>
        <v>3749.571429</v>
      </c>
      <c r="AF69" s="17">
        <f t="shared" si="15"/>
        <v>0.01194285714</v>
      </c>
      <c r="AG69" s="17"/>
      <c r="AH69" s="17"/>
      <c r="AI69" s="17"/>
      <c r="AJ69" s="17"/>
      <c r="AK69" s="17"/>
      <c r="AL69" s="17"/>
    </row>
    <row r="70">
      <c r="A70" s="5">
        <v>43962.0</v>
      </c>
      <c r="B70" s="1">
        <v>3284.0</v>
      </c>
      <c r="C70" s="1">
        <v>21.0</v>
      </c>
      <c r="D70" s="1">
        <v>421.0</v>
      </c>
      <c r="E70" s="1">
        <v>958.0</v>
      </c>
      <c r="F70" s="1">
        <v>112165.0</v>
      </c>
      <c r="G70" s="7">
        <f t="shared" si="4"/>
        <v>11445.40816</v>
      </c>
      <c r="H70" s="11"/>
      <c r="I70" s="8">
        <v>0.0064</v>
      </c>
      <c r="J70" s="8">
        <v>0.0293</v>
      </c>
      <c r="K70" s="13">
        <v>0.036</v>
      </c>
      <c r="L70" s="1">
        <v>1905.0</v>
      </c>
      <c r="M70" s="8">
        <v>0.1282</v>
      </c>
      <c r="N70" s="8">
        <v>0.2917</v>
      </c>
      <c r="O70" s="1">
        <v>10955.0</v>
      </c>
      <c r="P70" s="1">
        <v>3908.0</v>
      </c>
      <c r="Q70" s="8">
        <v>0.0054</v>
      </c>
      <c r="R70" s="1">
        <v>8.0</v>
      </c>
      <c r="S70" s="1">
        <v>25.0</v>
      </c>
      <c r="T70" s="1">
        <v>782.0</v>
      </c>
      <c r="U70" s="1">
        <v>45.0</v>
      </c>
      <c r="V70" s="10">
        <f t="shared" si="1"/>
        <v>0.5800852619</v>
      </c>
      <c r="W70" s="11">
        <f t="shared" ref="W70:X70" si="78">T70-T69</f>
        <v>-30</v>
      </c>
      <c r="X70" s="11">
        <f t="shared" si="78"/>
        <v>-5</v>
      </c>
      <c r="Y70" s="10">
        <f t="shared" si="53"/>
        <v>0.4104986877</v>
      </c>
      <c r="Z70" s="10">
        <f t="shared" si="54"/>
        <v>0.05754475703</v>
      </c>
      <c r="AA70" s="12">
        <f t="shared" si="20"/>
        <v>0.5508849558</v>
      </c>
      <c r="AB70" s="18">
        <f t="shared" si="28"/>
        <v>0.6411469983</v>
      </c>
      <c r="AC70" s="15">
        <f t="shared" si="10"/>
        <v>35.57142857</v>
      </c>
      <c r="AD70" s="15">
        <f t="shared" si="26"/>
        <v>10</v>
      </c>
      <c r="AE70" s="15">
        <f t="shared" si="11"/>
        <v>4029.571429</v>
      </c>
      <c r="AF70" s="17">
        <f t="shared" si="15"/>
        <v>0.01</v>
      </c>
      <c r="AG70" s="17"/>
      <c r="AH70" s="17"/>
      <c r="AI70" s="17"/>
      <c r="AJ70" s="17"/>
      <c r="AK70" s="17"/>
      <c r="AL70" s="17"/>
    </row>
    <row r="71">
      <c r="A71" s="5">
        <v>43963.0</v>
      </c>
      <c r="B71" s="1">
        <v>3313.0</v>
      </c>
      <c r="C71" s="1">
        <v>29.0</v>
      </c>
      <c r="D71" s="1">
        <v>425.0</v>
      </c>
      <c r="E71" s="1">
        <v>1007.0</v>
      </c>
      <c r="F71" s="1">
        <v>114719.0</v>
      </c>
      <c r="G71" s="7">
        <f t="shared" si="4"/>
        <v>11706.02041</v>
      </c>
      <c r="H71" s="11"/>
      <c r="I71" s="8">
        <v>0.0088</v>
      </c>
      <c r="J71" s="8">
        <v>0.0289</v>
      </c>
      <c r="K71" s="13">
        <v>0.023</v>
      </c>
      <c r="L71" s="1">
        <v>1881.0</v>
      </c>
      <c r="M71" s="8">
        <v>0.1283</v>
      </c>
      <c r="N71" s="8">
        <v>0.304</v>
      </c>
      <c r="O71" s="1">
        <v>11016.0</v>
      </c>
      <c r="P71" s="1">
        <v>2554.0</v>
      </c>
      <c r="Q71" s="8">
        <v>0.0114</v>
      </c>
      <c r="R71" s="1">
        <v>4.0</v>
      </c>
      <c r="S71" s="1">
        <v>49.0</v>
      </c>
      <c r="T71" s="1">
        <v>746.0</v>
      </c>
      <c r="U71" s="1">
        <v>45.0</v>
      </c>
      <c r="V71" s="10">
        <f t="shared" si="1"/>
        <v>0.5677633565</v>
      </c>
      <c r="W71" s="11">
        <f t="shared" ref="W71:X71" si="79">T71-T70</f>
        <v>-36</v>
      </c>
      <c r="X71" s="11">
        <f t="shared" si="79"/>
        <v>0</v>
      </c>
      <c r="Y71" s="10">
        <f t="shared" si="53"/>
        <v>0.3965975545</v>
      </c>
      <c r="Z71" s="10">
        <f t="shared" si="54"/>
        <v>0.06032171582</v>
      </c>
      <c r="AA71" s="12">
        <f t="shared" si="20"/>
        <v>0.5961538462</v>
      </c>
      <c r="AB71" s="18">
        <f t="shared" si="28"/>
        <v>0.6184559869</v>
      </c>
      <c r="AC71" s="15">
        <f t="shared" si="10"/>
        <v>35.42857143</v>
      </c>
      <c r="AD71" s="15">
        <f t="shared" si="26"/>
        <v>8.857142857</v>
      </c>
      <c r="AE71" s="15">
        <f t="shared" si="11"/>
        <v>4166</v>
      </c>
      <c r="AF71" s="17">
        <f t="shared" si="15"/>
        <v>0.008942857143</v>
      </c>
      <c r="AG71" s="17"/>
      <c r="AH71" s="17"/>
      <c r="AI71" s="17"/>
      <c r="AJ71" s="17"/>
      <c r="AK71" s="17"/>
      <c r="AL71" s="17"/>
    </row>
    <row r="72">
      <c r="A72" s="5">
        <v>43964.0</v>
      </c>
      <c r="B72" s="1">
        <v>3341.0</v>
      </c>
      <c r="C72" s="1">
        <v>28.0</v>
      </c>
      <c r="D72" s="1">
        <v>430.0</v>
      </c>
      <c r="E72" s="1">
        <v>1102.0</v>
      </c>
      <c r="F72" s="1">
        <v>118500.0</v>
      </c>
      <c r="G72" s="7">
        <f t="shared" si="4"/>
        <v>12091.83673</v>
      </c>
      <c r="H72" s="11"/>
      <c r="I72" s="8">
        <v>0.0085</v>
      </c>
      <c r="J72" s="8">
        <v>0.0282</v>
      </c>
      <c r="K72" s="13">
        <v>0.033</v>
      </c>
      <c r="L72" s="1">
        <v>1809.0</v>
      </c>
      <c r="M72" s="8">
        <v>0.1287</v>
      </c>
      <c r="N72" s="8">
        <v>0.3298</v>
      </c>
      <c r="O72" s="1">
        <v>11053.0</v>
      </c>
      <c r="P72" s="1">
        <v>3781.0</v>
      </c>
      <c r="Q72" s="8">
        <v>0.0074</v>
      </c>
      <c r="R72" s="1">
        <v>5.0</v>
      </c>
      <c r="S72" s="1">
        <v>95.0</v>
      </c>
      <c r="T72" s="1">
        <v>688.0</v>
      </c>
      <c r="U72" s="1">
        <v>45.0</v>
      </c>
      <c r="V72" s="10">
        <f t="shared" si="1"/>
        <v>0.5414546543</v>
      </c>
      <c r="W72" s="11">
        <f t="shared" ref="W72:X72" si="80">T72-T71</f>
        <v>-58</v>
      </c>
      <c r="X72" s="11">
        <f t="shared" si="80"/>
        <v>0</v>
      </c>
      <c r="Y72" s="10">
        <f t="shared" si="53"/>
        <v>0.3803206191</v>
      </c>
      <c r="Z72" s="10">
        <f t="shared" si="54"/>
        <v>0.06540697674</v>
      </c>
      <c r="AA72" s="12">
        <f t="shared" si="20"/>
        <v>0.5989583333</v>
      </c>
      <c r="AB72" s="18">
        <f t="shared" si="28"/>
        <v>0.6058870394</v>
      </c>
      <c r="AC72" s="15">
        <f t="shared" si="10"/>
        <v>32.85714286</v>
      </c>
      <c r="AD72" s="15">
        <f t="shared" si="26"/>
        <v>8.142857143</v>
      </c>
      <c r="AE72" s="15">
        <f t="shared" si="11"/>
        <v>4252.142857</v>
      </c>
      <c r="AF72" s="17">
        <f t="shared" si="15"/>
        <v>0.007928571429</v>
      </c>
      <c r="AG72" s="17"/>
      <c r="AH72" s="17"/>
      <c r="AI72" s="17"/>
      <c r="AJ72" s="17"/>
      <c r="AK72" s="17"/>
      <c r="AL72" s="17"/>
    </row>
    <row r="73">
      <c r="A73" s="5">
        <v>43965.0</v>
      </c>
      <c r="B73" s="1">
        <v>3380.0</v>
      </c>
      <c r="C73" s="1">
        <v>39.0</v>
      </c>
      <c r="D73" s="1">
        <v>436.0</v>
      </c>
      <c r="E73" s="1">
        <v>1169.0</v>
      </c>
      <c r="F73" s="1">
        <v>123258.0</v>
      </c>
      <c r="G73" s="7">
        <f t="shared" si="4"/>
        <v>12577.34694</v>
      </c>
      <c r="H73" s="11"/>
      <c r="I73" s="8">
        <v>0.0117</v>
      </c>
      <c r="J73" s="8">
        <v>0.0274</v>
      </c>
      <c r="K73" s="13">
        <v>0.04</v>
      </c>
      <c r="L73" s="1">
        <v>1775.0</v>
      </c>
      <c r="M73" s="8">
        <v>0.129</v>
      </c>
      <c r="N73" s="8">
        <v>0.3459</v>
      </c>
      <c r="O73" s="1">
        <v>11084.0</v>
      </c>
      <c r="P73" s="1">
        <v>4758.0</v>
      </c>
      <c r="Q73" s="8">
        <v>0.0082</v>
      </c>
      <c r="R73" s="1">
        <v>6.0</v>
      </c>
      <c r="S73" s="1">
        <v>67.0</v>
      </c>
      <c r="T73" s="1">
        <v>658.0</v>
      </c>
      <c r="U73" s="1">
        <v>49.0</v>
      </c>
      <c r="V73" s="10">
        <f t="shared" si="1"/>
        <v>0.525147929</v>
      </c>
      <c r="W73" s="11">
        <f t="shared" ref="W73:X73" si="81">T73-T72</f>
        <v>-30</v>
      </c>
      <c r="X73" s="11">
        <f t="shared" si="81"/>
        <v>4</v>
      </c>
      <c r="Y73" s="10">
        <f t="shared" si="53"/>
        <v>0.3707042254</v>
      </c>
      <c r="Z73" s="10">
        <f t="shared" si="54"/>
        <v>0.07446808511</v>
      </c>
      <c r="AA73" s="12">
        <f t="shared" si="20"/>
        <v>0.6133333333</v>
      </c>
      <c r="AB73" s="18">
        <f t="shared" si="28"/>
        <v>0.5843993079</v>
      </c>
      <c r="AC73" s="15">
        <f t="shared" si="10"/>
        <v>32.85714286</v>
      </c>
      <c r="AD73" s="15">
        <f t="shared" si="26"/>
        <v>7.571428571</v>
      </c>
      <c r="AE73" s="15">
        <f t="shared" si="11"/>
        <v>4174.571429</v>
      </c>
      <c r="AF73" s="17">
        <f t="shared" si="15"/>
        <v>0.008042857143</v>
      </c>
      <c r="AG73" s="17"/>
      <c r="AH73" s="17"/>
      <c r="AI73" s="17"/>
      <c r="AJ73" s="17"/>
      <c r="AK73" s="17"/>
      <c r="AL73" s="17"/>
    </row>
    <row r="74">
      <c r="A74" s="5">
        <v>43966.0</v>
      </c>
      <c r="B74" s="1">
        <v>3417.0</v>
      </c>
      <c r="C74" s="1">
        <v>37.0</v>
      </c>
      <c r="D74" s="1">
        <v>442.0</v>
      </c>
      <c r="E74" s="1">
        <v>1287.0</v>
      </c>
      <c r="F74" s="1">
        <v>127237.0</v>
      </c>
      <c r="G74" s="7">
        <f t="shared" si="4"/>
        <v>12983.36735</v>
      </c>
      <c r="H74" s="11"/>
      <c r="I74" s="8">
        <v>0.0109</v>
      </c>
      <c r="J74" s="8">
        <v>0.0269</v>
      </c>
      <c r="K74" s="13">
        <v>0.032</v>
      </c>
      <c r="L74" s="1">
        <v>1688.0</v>
      </c>
      <c r="M74" s="8">
        <v>0.1294</v>
      </c>
      <c r="N74" s="8">
        <v>0.3766</v>
      </c>
      <c r="O74" s="1">
        <v>10954.0</v>
      </c>
      <c r="P74" s="1">
        <v>3979.0</v>
      </c>
      <c r="Q74" s="8">
        <v>0.0093</v>
      </c>
      <c r="R74" s="1">
        <v>6.0</v>
      </c>
      <c r="S74" s="1">
        <v>118.0</v>
      </c>
      <c r="T74" s="1">
        <v>614.0</v>
      </c>
      <c r="U74" s="1">
        <v>46.0</v>
      </c>
      <c r="V74" s="10">
        <f t="shared" si="1"/>
        <v>0.4940005853</v>
      </c>
      <c r="W74" s="11">
        <f t="shared" ref="W74:X74" si="82">T74-T73</f>
        <v>-44</v>
      </c>
      <c r="X74" s="11">
        <f t="shared" si="82"/>
        <v>-3</v>
      </c>
      <c r="Y74" s="10">
        <f t="shared" si="53"/>
        <v>0.3637440758</v>
      </c>
      <c r="Z74" s="10">
        <f t="shared" si="54"/>
        <v>0.07491856678</v>
      </c>
      <c r="AA74" s="12">
        <f t="shared" si="20"/>
        <v>0.7587301587</v>
      </c>
      <c r="AB74" s="18">
        <f t="shared" si="28"/>
        <v>0.5990393305</v>
      </c>
      <c r="AC74" s="15">
        <f t="shared" si="10"/>
        <v>34.14285714</v>
      </c>
      <c r="AD74" s="15">
        <f t="shared" si="26"/>
        <v>7.142857143</v>
      </c>
      <c r="AE74" s="15">
        <f t="shared" si="11"/>
        <v>4025.571429</v>
      </c>
      <c r="AF74" s="17">
        <f t="shared" si="15"/>
        <v>0.008571428571</v>
      </c>
      <c r="AG74" s="17"/>
      <c r="AH74" s="17"/>
      <c r="AI74" s="17"/>
      <c r="AJ74" s="17"/>
      <c r="AK74" s="17"/>
      <c r="AL74" s="17"/>
    </row>
    <row r="75">
      <c r="A75" s="5">
        <v>43967.0</v>
      </c>
      <c r="B75" s="1">
        <v>3473.0</v>
      </c>
      <c r="C75" s="1">
        <v>56.0</v>
      </c>
      <c r="D75" s="1">
        <v>448.0</v>
      </c>
      <c r="E75" s="1">
        <v>1371.0</v>
      </c>
      <c r="F75" s="1">
        <v>131429.0</v>
      </c>
      <c r="G75" s="7">
        <f t="shared" si="4"/>
        <v>13411.12245</v>
      </c>
      <c r="H75" s="11"/>
      <c r="I75" s="8">
        <v>0.0164</v>
      </c>
      <c r="J75" s="8">
        <v>0.0264</v>
      </c>
      <c r="K75" s="13">
        <v>0.033</v>
      </c>
      <c r="L75" s="1">
        <v>1654.0</v>
      </c>
      <c r="M75" s="8">
        <v>0.129</v>
      </c>
      <c r="N75" s="8">
        <v>0.3948</v>
      </c>
      <c r="O75" s="1">
        <v>10742.0</v>
      </c>
      <c r="P75" s="1">
        <v>4192.0</v>
      </c>
      <c r="Q75" s="8">
        <v>0.0134</v>
      </c>
      <c r="R75" s="1">
        <v>6.0</v>
      </c>
      <c r="S75" s="1">
        <v>84.0</v>
      </c>
      <c r="T75" s="1">
        <v>570.0</v>
      </c>
      <c r="U75" s="1">
        <v>45.0</v>
      </c>
      <c r="V75" s="10">
        <f t="shared" si="1"/>
        <v>0.476245321</v>
      </c>
      <c r="W75" s="11">
        <f t="shared" ref="W75:X75" si="83">T75-T74</f>
        <v>-44</v>
      </c>
      <c r="X75" s="11">
        <f t="shared" si="83"/>
        <v>-1</v>
      </c>
      <c r="Y75" s="10">
        <f t="shared" si="53"/>
        <v>0.3446191052</v>
      </c>
      <c r="Z75" s="10">
        <f t="shared" si="54"/>
        <v>0.07894736842</v>
      </c>
      <c r="AA75" s="12">
        <f t="shared" si="20"/>
        <v>0.9594095941</v>
      </c>
      <c r="AB75" s="18">
        <f t="shared" si="28"/>
        <v>0.6585141051</v>
      </c>
      <c r="AC75" s="15">
        <f t="shared" si="10"/>
        <v>37.14285714</v>
      </c>
      <c r="AD75" s="15">
        <f t="shared" si="26"/>
        <v>6.142857143</v>
      </c>
      <c r="AE75" s="15">
        <f t="shared" si="11"/>
        <v>4024.428571</v>
      </c>
      <c r="AF75" s="17">
        <f t="shared" si="15"/>
        <v>0.0093</v>
      </c>
      <c r="AG75" s="17"/>
      <c r="AH75" s="17"/>
      <c r="AI75" s="17"/>
      <c r="AJ75" s="17"/>
      <c r="AK75" s="17"/>
      <c r="AL75" s="17"/>
    </row>
    <row r="76">
      <c r="A76" s="5">
        <v>43968.0</v>
      </c>
      <c r="B76" s="1">
        <v>3509.0</v>
      </c>
      <c r="C76" s="1">
        <v>36.0</v>
      </c>
      <c r="D76" s="1">
        <v>451.0</v>
      </c>
      <c r="E76" s="1">
        <v>1396.0</v>
      </c>
      <c r="F76" s="1">
        <v>135137.0</v>
      </c>
      <c r="G76" s="7">
        <f t="shared" si="4"/>
        <v>13789.4898</v>
      </c>
      <c r="H76" s="11"/>
      <c r="I76" s="8">
        <v>0.0104</v>
      </c>
      <c r="J76" s="8">
        <v>0.026</v>
      </c>
      <c r="K76" s="13">
        <v>0.028</v>
      </c>
      <c r="L76" s="1">
        <v>1662.0</v>
      </c>
      <c r="M76" s="8">
        <v>0.1285</v>
      </c>
      <c r="N76" s="8">
        <v>0.3978</v>
      </c>
      <c r="O76" s="1">
        <v>10470.0</v>
      </c>
      <c r="P76" s="1">
        <v>3708.0</v>
      </c>
      <c r="Q76" s="8">
        <v>0.0097</v>
      </c>
      <c r="R76" s="1">
        <v>3.0</v>
      </c>
      <c r="S76" s="1">
        <v>25.0</v>
      </c>
      <c r="T76" s="1">
        <v>562.0</v>
      </c>
      <c r="U76" s="1">
        <v>47.0</v>
      </c>
      <c r="V76" s="10">
        <f t="shared" si="1"/>
        <v>0.4736392135</v>
      </c>
      <c r="W76" s="11">
        <f t="shared" ref="W76:X76" si="84">T76-T75</f>
        <v>-8</v>
      </c>
      <c r="X76" s="11">
        <f t="shared" si="84"/>
        <v>2</v>
      </c>
      <c r="Y76" s="10">
        <f t="shared" si="53"/>
        <v>0.3381468111</v>
      </c>
      <c r="Z76" s="10">
        <f t="shared" si="54"/>
        <v>0.08362989324</v>
      </c>
      <c r="AA76" s="12">
        <f t="shared" si="20"/>
        <v>0.9283018868</v>
      </c>
      <c r="AB76" s="18">
        <f t="shared" si="28"/>
        <v>0.7151103012</v>
      </c>
      <c r="AC76" s="15">
        <f t="shared" si="10"/>
        <v>35.14285714</v>
      </c>
      <c r="AD76" s="15">
        <f t="shared" si="26"/>
        <v>5.428571429</v>
      </c>
      <c r="AE76" s="15">
        <f t="shared" si="11"/>
        <v>3840</v>
      </c>
      <c r="AF76" s="17">
        <f t="shared" si="15"/>
        <v>0.009257142857</v>
      </c>
      <c r="AG76" s="17"/>
      <c r="AH76" s="17"/>
      <c r="AI76" s="17"/>
      <c r="AJ76" s="17"/>
      <c r="AK76" s="17"/>
      <c r="AL76" s="17"/>
    </row>
    <row r="77">
      <c r="A77" s="5">
        <v>43969.0</v>
      </c>
      <c r="B77" s="1">
        <v>3535.0</v>
      </c>
      <c r="C77" s="1">
        <v>26.0</v>
      </c>
      <c r="D77" s="1">
        <v>462.0</v>
      </c>
      <c r="E77" s="1">
        <v>1400.0</v>
      </c>
      <c r="F77" s="1">
        <v>137243.0</v>
      </c>
      <c r="G77" s="7">
        <f t="shared" si="4"/>
        <v>14004.38776</v>
      </c>
      <c r="H77" s="11"/>
      <c r="I77" s="8">
        <v>0.0074</v>
      </c>
      <c r="J77" s="8">
        <v>0.0258</v>
      </c>
      <c r="K77" s="13">
        <v>0.016</v>
      </c>
      <c r="L77" s="1">
        <v>1673.0</v>
      </c>
      <c r="M77" s="8">
        <v>0.1307</v>
      </c>
      <c r="N77" s="8">
        <v>0.396</v>
      </c>
      <c r="O77" s="1">
        <v>10388.0</v>
      </c>
      <c r="P77" s="1">
        <v>2106.0</v>
      </c>
      <c r="Q77" s="8">
        <v>0.0123</v>
      </c>
      <c r="R77" s="1">
        <v>11.0</v>
      </c>
      <c r="S77" s="1">
        <v>4.0</v>
      </c>
      <c r="T77" s="1">
        <v>568.0</v>
      </c>
      <c r="U77" s="1">
        <v>46.0</v>
      </c>
      <c r="V77" s="10">
        <f t="shared" si="1"/>
        <v>0.4732673267</v>
      </c>
      <c r="W77" s="11">
        <f t="shared" ref="W77:X77" si="85">T77-T76</f>
        <v>6</v>
      </c>
      <c r="X77" s="11">
        <f t="shared" si="85"/>
        <v>-1</v>
      </c>
      <c r="Y77" s="10">
        <f t="shared" si="53"/>
        <v>0.3395098625</v>
      </c>
      <c r="Z77" s="10">
        <f t="shared" si="54"/>
        <v>0.08098591549</v>
      </c>
      <c r="AA77" s="12">
        <f t="shared" si="20"/>
        <v>1.008032129</v>
      </c>
      <c r="AB77" s="18">
        <f t="shared" si="28"/>
        <v>0.7804170401</v>
      </c>
      <c r="AC77" s="15">
        <f t="shared" si="10"/>
        <v>35.85714286</v>
      </c>
      <c r="AD77" s="15">
        <f t="shared" si="26"/>
        <v>5.857142857</v>
      </c>
      <c r="AE77" s="15">
        <f t="shared" si="11"/>
        <v>3582.571429</v>
      </c>
      <c r="AF77" s="17">
        <f t="shared" si="15"/>
        <v>0.01024285714</v>
      </c>
      <c r="AG77" s="17"/>
      <c r="AH77" s="17"/>
      <c r="AI77" s="17"/>
      <c r="AJ77" s="17"/>
      <c r="AK77" s="17"/>
      <c r="AL77" s="17"/>
    </row>
    <row r="78">
      <c r="A78" s="5">
        <v>43970.0</v>
      </c>
      <c r="B78" s="1">
        <v>3556.0</v>
      </c>
      <c r="C78" s="1">
        <v>21.0</v>
      </c>
      <c r="D78" s="1">
        <v>467.0</v>
      </c>
      <c r="E78" s="1">
        <v>1412.0</v>
      </c>
      <c r="F78" s="1">
        <v>138697.0</v>
      </c>
      <c r="G78" s="7">
        <f t="shared" si="4"/>
        <v>14152.7551</v>
      </c>
      <c r="H78" s="11"/>
      <c r="I78" s="8">
        <v>0.0059</v>
      </c>
      <c r="J78" s="8">
        <v>0.0256</v>
      </c>
      <c r="K78" s="13">
        <v>0.011</v>
      </c>
      <c r="L78" s="1">
        <v>1677.0</v>
      </c>
      <c r="M78" s="8">
        <v>0.1313</v>
      </c>
      <c r="N78" s="8">
        <v>0.3971</v>
      </c>
      <c r="O78" s="1">
        <v>10394.0</v>
      </c>
      <c r="P78" s="1">
        <v>1454.0</v>
      </c>
      <c r="Q78" s="8">
        <v>0.0144</v>
      </c>
      <c r="R78" s="1">
        <v>5.0</v>
      </c>
      <c r="S78" s="1">
        <v>12.0</v>
      </c>
      <c r="V78" s="10">
        <f t="shared" si="1"/>
        <v>0.4715973003</v>
      </c>
      <c r="W78" s="11">
        <f t="shared" ref="W78:X78" si="86">T78-T77</f>
        <v>-568</v>
      </c>
      <c r="X78" s="11">
        <f t="shared" si="86"/>
        <v>-46</v>
      </c>
      <c r="Y78" s="10"/>
      <c r="Z78" s="10"/>
      <c r="AA78" s="12">
        <f t="shared" si="20"/>
        <v>0.9798387097</v>
      </c>
      <c r="AB78" s="18">
        <f t="shared" si="28"/>
        <v>0.8352291635</v>
      </c>
      <c r="AC78" s="15">
        <f t="shared" si="10"/>
        <v>34.71428571</v>
      </c>
      <c r="AD78" s="15">
        <f t="shared" si="26"/>
        <v>6</v>
      </c>
      <c r="AE78" s="15">
        <f t="shared" si="11"/>
        <v>3425.428571</v>
      </c>
      <c r="AF78" s="17">
        <f t="shared" si="15"/>
        <v>0.01067142857</v>
      </c>
      <c r="AG78" s="17"/>
      <c r="AH78" s="17"/>
      <c r="AI78" s="17"/>
      <c r="AJ78" s="17"/>
      <c r="AK78" s="17"/>
      <c r="AL78" s="17"/>
    </row>
    <row r="79">
      <c r="A79" s="5">
        <v>43971.0</v>
      </c>
      <c r="B79" s="1">
        <v>3598.0</v>
      </c>
      <c r="C79" s="1">
        <v>42.0</v>
      </c>
      <c r="D79" s="1">
        <v>470.0</v>
      </c>
      <c r="E79" s="1">
        <v>1454.0</v>
      </c>
      <c r="F79" s="1">
        <v>142729.0</v>
      </c>
      <c r="G79" s="7">
        <f t="shared" si="4"/>
        <v>14564.18367</v>
      </c>
      <c r="H79" s="11"/>
      <c r="I79" s="8">
        <v>0.0118</v>
      </c>
      <c r="J79" s="8">
        <v>0.0252</v>
      </c>
      <c r="K79" s="13">
        <v>0.029</v>
      </c>
      <c r="L79" s="1">
        <v>1674.0</v>
      </c>
      <c r="M79" s="8">
        <v>0.1306</v>
      </c>
      <c r="N79" s="8">
        <v>0.4041</v>
      </c>
      <c r="O79" s="1">
        <v>10931.0</v>
      </c>
      <c r="P79" s="1">
        <v>4032.0</v>
      </c>
      <c r="Q79" s="8">
        <v>0.0104</v>
      </c>
      <c r="R79" s="1">
        <v>3.0</v>
      </c>
      <c r="S79" s="1">
        <v>42.0</v>
      </c>
      <c r="T79" s="1">
        <v>539.0</v>
      </c>
      <c r="U79" s="1">
        <v>29.0</v>
      </c>
      <c r="V79" s="10">
        <f t="shared" si="1"/>
        <v>0.4652584769</v>
      </c>
      <c r="W79" s="11">
        <f t="shared" ref="W79:X79" si="87">T79-T78</f>
        <v>539</v>
      </c>
      <c r="X79" s="11">
        <f t="shared" si="87"/>
        <v>29</v>
      </c>
      <c r="Y79" s="10">
        <f t="shared" ref="Y79:Y83" si="89">T79/L79</f>
        <v>0.3219832736</v>
      </c>
      <c r="Z79" s="10">
        <f t="shared" ref="Z79:Z83" si="90">U79/T79</f>
        <v>0.05380333952</v>
      </c>
      <c r="AA79" s="12">
        <f t="shared" si="20"/>
        <v>1.117391304</v>
      </c>
      <c r="AB79" s="18">
        <f t="shared" si="28"/>
        <v>0.9092910165</v>
      </c>
      <c r="AC79" s="15">
        <f t="shared" si="10"/>
        <v>36.71428571</v>
      </c>
      <c r="AD79" s="15">
        <f t="shared" si="26"/>
        <v>5.714285714</v>
      </c>
      <c r="AE79" s="15">
        <f t="shared" si="11"/>
        <v>3461.285714</v>
      </c>
      <c r="AF79" s="17">
        <f t="shared" si="15"/>
        <v>0.0111</v>
      </c>
      <c r="AG79" s="17"/>
      <c r="AH79" s="17"/>
      <c r="AI79" s="17"/>
      <c r="AJ79" s="17"/>
      <c r="AK79" s="17"/>
      <c r="AL79" s="17"/>
    </row>
    <row r="80">
      <c r="A80" s="5">
        <v>43972.0</v>
      </c>
      <c r="B80" s="1">
        <v>3641.0</v>
      </c>
      <c r="C80" s="1">
        <v>43.0</v>
      </c>
      <c r="D80" s="1">
        <v>473.0</v>
      </c>
      <c r="E80" s="1">
        <v>1509.0</v>
      </c>
      <c r="F80" s="1">
        <v>147511.0</v>
      </c>
      <c r="G80" s="7">
        <f t="shared" si="4"/>
        <v>15052.14286</v>
      </c>
      <c r="H80" s="11"/>
      <c r="I80" s="8">
        <v>0.012</v>
      </c>
      <c r="J80" s="8">
        <v>0.0247</v>
      </c>
      <c r="K80" s="13">
        <v>0.034</v>
      </c>
      <c r="L80" s="1">
        <v>1659.0</v>
      </c>
      <c r="M80" s="8">
        <v>0.1299</v>
      </c>
      <c r="N80" s="8">
        <v>0.4144</v>
      </c>
      <c r="O80" s="1">
        <v>11103.0</v>
      </c>
      <c r="P80" s="1">
        <v>4782.0</v>
      </c>
      <c r="Q80" s="8">
        <v>0.009</v>
      </c>
      <c r="R80" s="1">
        <v>3.0</v>
      </c>
      <c r="S80" s="1">
        <v>55.0</v>
      </c>
      <c r="T80" s="1">
        <v>510.0</v>
      </c>
      <c r="U80" s="1">
        <v>27.0</v>
      </c>
      <c r="V80" s="10">
        <f t="shared" si="1"/>
        <v>0.4556440538</v>
      </c>
      <c r="W80" s="11">
        <f t="shared" ref="W80:X80" si="88">T80-T79</f>
        <v>-29</v>
      </c>
      <c r="X80" s="11">
        <f t="shared" si="88"/>
        <v>-2</v>
      </c>
      <c r="Y80" s="10">
        <f t="shared" si="89"/>
        <v>0.3074141049</v>
      </c>
      <c r="Z80" s="10">
        <f t="shared" si="90"/>
        <v>0.05294117647</v>
      </c>
      <c r="AA80" s="12">
        <f t="shared" si="20"/>
        <v>1.134782609</v>
      </c>
      <c r="AB80" s="18">
        <f t="shared" si="28"/>
        <v>0.9837837701</v>
      </c>
      <c r="AC80" s="15">
        <f t="shared" si="10"/>
        <v>37.28571429</v>
      </c>
      <c r="AD80" s="15">
        <f t="shared" si="26"/>
        <v>5.285714286</v>
      </c>
      <c r="AE80" s="15">
        <f t="shared" si="11"/>
        <v>3464.714286</v>
      </c>
      <c r="AF80" s="17">
        <f t="shared" si="15"/>
        <v>0.01121428571</v>
      </c>
      <c r="AG80" s="17"/>
      <c r="AH80" s="17"/>
      <c r="AI80" s="17"/>
      <c r="AJ80" s="17"/>
      <c r="AK80" s="17"/>
      <c r="AL80" s="17"/>
    </row>
    <row r="81">
      <c r="A81" s="5">
        <v>43973.0</v>
      </c>
      <c r="B81" s="1">
        <v>3678.0</v>
      </c>
      <c r="C81" s="1">
        <v>37.0</v>
      </c>
      <c r="D81" s="1">
        <v>476.0</v>
      </c>
      <c r="E81" s="1">
        <v>1587.0</v>
      </c>
      <c r="F81" s="1">
        <v>155801.0</v>
      </c>
      <c r="G81" s="7">
        <f t="shared" si="4"/>
        <v>15898.06122</v>
      </c>
      <c r="H81" s="11"/>
      <c r="I81" s="8">
        <v>0.0102</v>
      </c>
      <c r="J81" s="8">
        <v>0.0236</v>
      </c>
      <c r="K81" s="13">
        <v>0.056</v>
      </c>
      <c r="L81" s="1">
        <v>1615.0</v>
      </c>
      <c r="M81" s="8">
        <v>0.1294</v>
      </c>
      <c r="N81" s="8">
        <v>0.4315</v>
      </c>
      <c r="O81" s="1">
        <v>11668.0</v>
      </c>
      <c r="P81" s="1">
        <v>8290.0</v>
      </c>
      <c r="Q81" s="8">
        <v>0.0045</v>
      </c>
      <c r="R81" s="1">
        <v>3.0</v>
      </c>
      <c r="S81" s="1">
        <v>78.0</v>
      </c>
      <c r="T81" s="1">
        <v>483.0</v>
      </c>
      <c r="U81" s="1">
        <v>23.0</v>
      </c>
      <c r="V81" s="10">
        <f t="shared" si="1"/>
        <v>0.4390973355</v>
      </c>
      <c r="W81" s="11">
        <f t="shared" ref="W81:X81" si="91">T81-T80</f>
        <v>-27</v>
      </c>
      <c r="X81" s="11">
        <f t="shared" si="91"/>
        <v>-4</v>
      </c>
      <c r="Y81" s="10">
        <f t="shared" si="89"/>
        <v>0.2990712074</v>
      </c>
      <c r="Z81" s="10">
        <f t="shared" si="90"/>
        <v>0.04761904762</v>
      </c>
      <c r="AA81" s="12">
        <f t="shared" si="20"/>
        <v>1.092050209</v>
      </c>
      <c r="AB81" s="18">
        <f t="shared" si="28"/>
        <v>1.03140092</v>
      </c>
      <c r="AC81" s="15">
        <f t="shared" si="10"/>
        <v>37.28571429</v>
      </c>
      <c r="AD81" s="15">
        <f t="shared" si="26"/>
        <v>4.857142857</v>
      </c>
      <c r="AE81" s="15">
        <f t="shared" si="11"/>
        <v>4080.571429</v>
      </c>
      <c r="AF81" s="17">
        <f t="shared" si="15"/>
        <v>0.01052857143</v>
      </c>
      <c r="AG81" s="17"/>
      <c r="AH81" s="17"/>
      <c r="AI81" s="17"/>
      <c r="AJ81" s="17"/>
      <c r="AK81" s="17"/>
      <c r="AL81" s="17"/>
    </row>
    <row r="82">
      <c r="A82" s="5">
        <v>43974.0</v>
      </c>
      <c r="B82" s="1">
        <v>3713.0</v>
      </c>
      <c r="C82" s="1">
        <v>35.0</v>
      </c>
      <c r="D82" s="1">
        <v>482.0</v>
      </c>
      <c r="E82" s="1">
        <v>1655.0</v>
      </c>
      <c r="F82" s="1">
        <v>159260.0</v>
      </c>
      <c r="G82" s="7">
        <f t="shared" si="4"/>
        <v>16251.02041</v>
      </c>
      <c r="H82" s="11"/>
      <c r="I82" s="8">
        <v>0.0095</v>
      </c>
      <c r="J82" s="8">
        <v>0.0233</v>
      </c>
      <c r="K82" s="13">
        <v>0.022</v>
      </c>
      <c r="L82" s="1">
        <v>1576.0</v>
      </c>
      <c r="M82" s="8">
        <v>0.1298</v>
      </c>
      <c r="N82" s="8">
        <v>0.4457</v>
      </c>
      <c r="O82" s="1">
        <v>11704.0</v>
      </c>
      <c r="P82" s="1">
        <v>3459.0</v>
      </c>
      <c r="Q82" s="8">
        <v>0.0101</v>
      </c>
      <c r="R82" s="1">
        <v>6.0</v>
      </c>
      <c r="S82" s="1">
        <v>68.0</v>
      </c>
      <c r="T82" s="1">
        <v>462.0</v>
      </c>
      <c r="U82" s="1">
        <v>21.0</v>
      </c>
      <c r="V82" s="10">
        <f t="shared" si="1"/>
        <v>0.4244546189</v>
      </c>
      <c r="W82" s="11">
        <f t="shared" ref="W82:X82" si="92">T82-T81</f>
        <v>-21</v>
      </c>
      <c r="X82" s="11">
        <f t="shared" si="92"/>
        <v>-2</v>
      </c>
      <c r="Y82" s="10">
        <f t="shared" si="89"/>
        <v>0.2931472081</v>
      </c>
      <c r="Z82" s="10">
        <f t="shared" si="90"/>
        <v>0.04545454545</v>
      </c>
      <c r="AA82" s="12">
        <f t="shared" si="20"/>
        <v>0.9230769231</v>
      </c>
      <c r="AB82" s="18">
        <f t="shared" si="28"/>
        <v>1.026210539</v>
      </c>
      <c r="AC82" s="15">
        <f t="shared" si="10"/>
        <v>34.28571429</v>
      </c>
      <c r="AD82" s="15">
        <f t="shared" si="26"/>
        <v>4.857142857</v>
      </c>
      <c r="AE82" s="15">
        <f t="shared" si="11"/>
        <v>3975.857143</v>
      </c>
      <c r="AF82" s="17">
        <f t="shared" si="15"/>
        <v>0.01005714286</v>
      </c>
      <c r="AG82" s="17"/>
      <c r="AH82" s="17"/>
      <c r="AI82" s="17"/>
      <c r="AJ82" s="17"/>
      <c r="AK82" s="17"/>
      <c r="AL82" s="17"/>
    </row>
    <row r="83">
      <c r="A83" s="5">
        <v>43975.0</v>
      </c>
      <c r="B83" s="1">
        <v>3741.0</v>
      </c>
      <c r="C83" s="1">
        <v>28.0</v>
      </c>
      <c r="D83" s="1">
        <v>486.0</v>
      </c>
      <c r="E83" s="1">
        <v>1690.0</v>
      </c>
      <c r="F83" s="1">
        <v>162925.0</v>
      </c>
      <c r="G83" s="7">
        <f t="shared" si="4"/>
        <v>16625</v>
      </c>
      <c r="H83" s="11"/>
      <c r="I83" s="8">
        <v>0.0075</v>
      </c>
      <c r="J83" s="8">
        <v>0.023</v>
      </c>
      <c r="K83" s="13">
        <v>0.023</v>
      </c>
      <c r="L83" s="1">
        <v>1565.0</v>
      </c>
      <c r="M83" s="8">
        <v>0.1299</v>
      </c>
      <c r="N83" s="8">
        <v>0.4518</v>
      </c>
      <c r="O83" s="1">
        <v>11934.0</v>
      </c>
      <c r="P83" s="1">
        <v>3665.0</v>
      </c>
      <c r="Q83" s="8">
        <v>0.0076</v>
      </c>
      <c r="R83" s="1">
        <v>4.0</v>
      </c>
      <c r="S83" s="1">
        <v>35.0</v>
      </c>
      <c r="T83" s="1">
        <v>442.0</v>
      </c>
      <c r="U83" s="1">
        <v>28.0</v>
      </c>
      <c r="V83" s="10">
        <f t="shared" si="1"/>
        <v>0.418337343</v>
      </c>
      <c r="W83" s="11">
        <f t="shared" ref="W83:X83" si="93">T83-T82</f>
        <v>-20</v>
      </c>
      <c r="X83" s="11">
        <f t="shared" si="93"/>
        <v>7</v>
      </c>
      <c r="Y83" s="10">
        <f t="shared" si="89"/>
        <v>0.282428115</v>
      </c>
      <c r="Z83" s="10">
        <f t="shared" si="90"/>
        <v>0.06334841629</v>
      </c>
      <c r="AA83" s="12">
        <f t="shared" si="20"/>
        <v>0.9430894309</v>
      </c>
      <c r="AB83" s="18">
        <f t="shared" si="28"/>
        <v>1.028323045</v>
      </c>
      <c r="AC83" s="15">
        <f t="shared" si="10"/>
        <v>33.14285714</v>
      </c>
      <c r="AD83" s="15">
        <f t="shared" si="26"/>
        <v>5</v>
      </c>
      <c r="AE83" s="15">
        <f t="shared" si="11"/>
        <v>3969.714286</v>
      </c>
      <c r="AF83" s="17">
        <f t="shared" si="15"/>
        <v>0.009757142857</v>
      </c>
      <c r="AG83" s="17"/>
      <c r="AH83" s="17"/>
      <c r="AI83" s="17"/>
      <c r="AJ83" s="17"/>
      <c r="AK83" s="17"/>
      <c r="AL83" s="17"/>
    </row>
    <row r="84">
      <c r="A84" s="5">
        <v>43976.0</v>
      </c>
      <c r="B84" s="1">
        <v>3756.0</v>
      </c>
      <c r="C84" s="1">
        <v>15.0</v>
      </c>
      <c r="D84" s="1">
        <v>491.0</v>
      </c>
      <c r="E84" s="1">
        <v>1711.0</v>
      </c>
      <c r="F84" s="1">
        <v>164619.0</v>
      </c>
      <c r="G84" s="7">
        <f t="shared" si="4"/>
        <v>16797.85714</v>
      </c>
      <c r="H84" s="11"/>
      <c r="I84" s="8">
        <v>0.004</v>
      </c>
      <c r="J84" s="8">
        <v>0.0228</v>
      </c>
      <c r="K84" s="13">
        <v>0.01</v>
      </c>
      <c r="L84" s="1">
        <v>1554.0</v>
      </c>
      <c r="M84" s="8">
        <v>0.1307</v>
      </c>
      <c r="N84" s="8">
        <v>0.4555</v>
      </c>
      <c r="O84" s="1">
        <v>11810.0</v>
      </c>
      <c r="P84" s="1">
        <v>1694.0</v>
      </c>
      <c r="Q84" s="8">
        <v>0.0089</v>
      </c>
      <c r="R84" s="1">
        <v>5.0</v>
      </c>
      <c r="S84" s="1">
        <v>21.0</v>
      </c>
      <c r="V84" s="10">
        <f t="shared" si="1"/>
        <v>0.4137380192</v>
      </c>
      <c r="W84" s="11">
        <f t="shared" ref="W84:X84" si="94">T84-T83</f>
        <v>-442</v>
      </c>
      <c r="X84" s="11">
        <f t="shared" si="94"/>
        <v>-28</v>
      </c>
      <c r="Y84" s="10"/>
      <c r="Z84" s="10"/>
      <c r="AA84" s="12">
        <f t="shared" si="20"/>
        <v>0.8804780876</v>
      </c>
      <c r="AB84" s="18">
        <f t="shared" si="28"/>
        <v>1.010101039</v>
      </c>
      <c r="AC84" s="15">
        <f t="shared" si="10"/>
        <v>31.57142857</v>
      </c>
      <c r="AD84" s="15">
        <f t="shared" si="26"/>
        <v>4.142857143</v>
      </c>
      <c r="AE84" s="15">
        <f t="shared" si="11"/>
        <v>3910.857143</v>
      </c>
      <c r="AF84" s="17">
        <f t="shared" si="15"/>
        <v>0.009271428571</v>
      </c>
      <c r="AG84" s="17"/>
      <c r="AH84" s="17"/>
      <c r="AI84" s="17"/>
      <c r="AJ84" s="17"/>
      <c r="AK84" s="17"/>
      <c r="AL84" s="17"/>
    </row>
    <row r="85">
      <c r="A85" s="5">
        <v>43977.0</v>
      </c>
      <c r="B85" s="1">
        <v>3771.0</v>
      </c>
      <c r="C85" s="1">
        <v>15.0</v>
      </c>
      <c r="D85" s="1">
        <v>499.0</v>
      </c>
      <c r="E85" s="1">
        <v>1836.0</v>
      </c>
      <c r="F85" s="1">
        <v>166263.0</v>
      </c>
      <c r="G85" s="7">
        <f t="shared" si="4"/>
        <v>16965.61224</v>
      </c>
      <c r="H85" s="11"/>
      <c r="I85" s="8">
        <v>0.004</v>
      </c>
      <c r="J85" s="8">
        <v>0.0227</v>
      </c>
      <c r="K85" s="13">
        <v>0.01</v>
      </c>
      <c r="L85" s="1">
        <v>1436.0</v>
      </c>
      <c r="M85" s="8">
        <v>0.1323</v>
      </c>
      <c r="N85" s="8">
        <v>0.4869</v>
      </c>
      <c r="O85" s="1">
        <v>11611.0</v>
      </c>
      <c r="P85" s="1">
        <v>1644.0</v>
      </c>
      <c r="Q85" s="8">
        <v>0.0091</v>
      </c>
      <c r="R85" s="1">
        <v>8.0</v>
      </c>
      <c r="S85" s="1">
        <v>125.0</v>
      </c>
      <c r="T85" s="1">
        <v>436.0</v>
      </c>
      <c r="U85" s="1">
        <v>27.0</v>
      </c>
      <c r="V85" s="10">
        <f t="shared" si="1"/>
        <v>0.3808008486</v>
      </c>
      <c r="W85" s="11">
        <f t="shared" ref="W85:X85" si="95">T85-T84</f>
        <v>436</v>
      </c>
      <c r="X85" s="11">
        <f t="shared" si="95"/>
        <v>27</v>
      </c>
      <c r="Y85" s="10">
        <f t="shared" ref="Y85:Y398" si="97">T85/L85</f>
        <v>0.3036211699</v>
      </c>
      <c r="Z85" s="10">
        <f t="shared" ref="Z85:Z398" si="98">U85/T85</f>
        <v>0.0619266055</v>
      </c>
      <c r="AA85" s="12">
        <f t="shared" si="20"/>
        <v>0.8847736626</v>
      </c>
      <c r="AB85" s="18">
        <f t="shared" si="28"/>
        <v>0.9965203181</v>
      </c>
      <c r="AC85" s="15">
        <f t="shared" si="10"/>
        <v>30.71428571</v>
      </c>
      <c r="AD85" s="15">
        <f t="shared" si="26"/>
        <v>4.571428571</v>
      </c>
      <c r="AE85" s="15">
        <f t="shared" si="11"/>
        <v>3938</v>
      </c>
      <c r="AF85" s="17">
        <f t="shared" si="15"/>
        <v>0.008514285714</v>
      </c>
      <c r="AG85" s="17"/>
      <c r="AH85" s="17"/>
      <c r="AI85" s="17"/>
      <c r="AJ85" s="17"/>
      <c r="AK85" s="17"/>
      <c r="AL85" s="17"/>
    </row>
    <row r="86">
      <c r="A86" s="5">
        <v>43978.0</v>
      </c>
      <c r="B86" s="1">
        <v>3793.0</v>
      </c>
      <c r="C86" s="1">
        <v>22.0</v>
      </c>
      <c r="D86" s="1">
        <v>505.0</v>
      </c>
      <c r="E86" s="1">
        <v>1856.0</v>
      </c>
      <c r="F86" s="1">
        <v>169960.0</v>
      </c>
      <c r="G86" s="7">
        <f t="shared" si="4"/>
        <v>17342.85714</v>
      </c>
      <c r="H86" s="11"/>
      <c r="I86" s="8">
        <v>0.0058</v>
      </c>
      <c r="J86" s="8">
        <v>0.0223</v>
      </c>
      <c r="K86" s="13">
        <v>0.022</v>
      </c>
      <c r="L86" s="1">
        <v>1432.0</v>
      </c>
      <c r="M86" s="8">
        <v>0.1331</v>
      </c>
      <c r="N86" s="8">
        <v>0.4893</v>
      </c>
      <c r="O86" s="1">
        <v>11616.0</v>
      </c>
      <c r="P86" s="1">
        <v>3697.0</v>
      </c>
      <c r="Q86" s="8">
        <v>0.006</v>
      </c>
      <c r="R86" s="1">
        <v>6.0</v>
      </c>
      <c r="S86" s="1">
        <v>20.0</v>
      </c>
      <c r="T86" s="1">
        <v>430.0</v>
      </c>
      <c r="U86" s="1">
        <v>25.0</v>
      </c>
      <c r="V86" s="10">
        <f t="shared" si="1"/>
        <v>0.3775375692</v>
      </c>
      <c r="W86" s="11">
        <f t="shared" ref="W86:X86" si="96">T86-T85</f>
        <v>-6</v>
      </c>
      <c r="X86" s="11">
        <f t="shared" si="96"/>
        <v>-2</v>
      </c>
      <c r="Y86" s="10">
        <f t="shared" si="97"/>
        <v>0.3002793296</v>
      </c>
      <c r="Z86" s="10">
        <f t="shared" si="98"/>
        <v>0.05813953488</v>
      </c>
      <c r="AA86" s="12">
        <f t="shared" si="20"/>
        <v>0.7587548638</v>
      </c>
      <c r="AB86" s="18">
        <f t="shared" si="28"/>
        <v>0.9452865408</v>
      </c>
      <c r="AC86" s="15">
        <f t="shared" si="10"/>
        <v>27.85714286</v>
      </c>
      <c r="AD86" s="15">
        <f t="shared" si="26"/>
        <v>5</v>
      </c>
      <c r="AE86" s="15">
        <f t="shared" si="11"/>
        <v>3890.142857</v>
      </c>
      <c r="AF86" s="17">
        <f t="shared" si="15"/>
        <v>0.007885714286</v>
      </c>
      <c r="AG86" s="17"/>
      <c r="AH86" s="17"/>
      <c r="AI86" s="17"/>
      <c r="AJ86" s="17"/>
      <c r="AK86" s="17"/>
      <c r="AL86" s="17"/>
    </row>
    <row r="87">
      <c r="A87" s="5">
        <v>43979.0</v>
      </c>
      <c r="B87" s="1">
        <v>3816.0</v>
      </c>
      <c r="C87" s="1">
        <v>23.0</v>
      </c>
      <c r="D87" s="1">
        <v>509.0</v>
      </c>
      <c r="E87" s="1">
        <v>1996.0</v>
      </c>
      <c r="F87" s="1">
        <v>174011.0</v>
      </c>
      <c r="G87" s="7">
        <f t="shared" si="4"/>
        <v>17756.22449</v>
      </c>
      <c r="H87" s="11"/>
      <c r="I87" s="8">
        <v>0.0061</v>
      </c>
      <c r="J87" s="8">
        <v>0.0219</v>
      </c>
      <c r="K87" s="13">
        <v>0.024</v>
      </c>
      <c r="L87" s="1">
        <v>1311.0</v>
      </c>
      <c r="M87" s="8">
        <v>0.1334</v>
      </c>
      <c r="N87" s="8">
        <v>0.5231</v>
      </c>
      <c r="O87" s="1">
        <v>11525.0</v>
      </c>
      <c r="P87" s="1">
        <v>4051.0</v>
      </c>
      <c r="Q87" s="8">
        <v>0.0057</v>
      </c>
      <c r="R87" s="1">
        <v>4.0</v>
      </c>
      <c r="S87" s="1">
        <v>140.0</v>
      </c>
      <c r="T87" s="1">
        <v>404.0</v>
      </c>
      <c r="U87" s="1">
        <v>24.0</v>
      </c>
      <c r="V87" s="10">
        <f t="shared" si="1"/>
        <v>0.3435534591</v>
      </c>
      <c r="W87" s="11">
        <f t="shared" ref="W87:X87" si="99">T87-T86</f>
        <v>-26</v>
      </c>
      <c r="X87" s="11">
        <f t="shared" si="99"/>
        <v>-1</v>
      </c>
      <c r="Y87" s="10">
        <f t="shared" si="97"/>
        <v>0.3081617086</v>
      </c>
      <c r="Z87" s="10">
        <f t="shared" si="98"/>
        <v>0.05940594059</v>
      </c>
      <c r="AA87" s="12">
        <f t="shared" si="20"/>
        <v>0.6704980843</v>
      </c>
      <c r="AB87" s="18">
        <f t="shared" si="28"/>
        <v>0.8789601802</v>
      </c>
      <c r="AC87" s="15">
        <f t="shared" si="10"/>
        <v>25</v>
      </c>
      <c r="AD87" s="15">
        <f t="shared" si="26"/>
        <v>5.142857143</v>
      </c>
      <c r="AE87" s="15">
        <f t="shared" si="11"/>
        <v>3785.714286</v>
      </c>
      <c r="AF87" s="17">
        <f t="shared" si="15"/>
        <v>0.007414285714</v>
      </c>
      <c r="AG87" s="17"/>
      <c r="AH87" s="17"/>
      <c r="AI87" s="17"/>
      <c r="AJ87" s="17"/>
      <c r="AK87" s="17"/>
      <c r="AL87" s="17"/>
    </row>
    <row r="88">
      <c r="A88" s="5">
        <v>43980.0</v>
      </c>
      <c r="B88" s="1">
        <v>3841.0</v>
      </c>
      <c r="C88" s="1">
        <v>25.0</v>
      </c>
      <c r="D88" s="1">
        <v>517.0</v>
      </c>
      <c r="E88" s="1">
        <v>2024.0</v>
      </c>
      <c r="F88" s="1">
        <v>180152.0</v>
      </c>
      <c r="G88" s="7">
        <f t="shared" si="4"/>
        <v>18382.85714</v>
      </c>
      <c r="H88" s="11"/>
      <c r="I88" s="8">
        <v>0.0066</v>
      </c>
      <c r="J88" s="8">
        <v>0.0213</v>
      </c>
      <c r="K88" s="13">
        <v>0.035</v>
      </c>
      <c r="L88" s="1">
        <v>1300.0</v>
      </c>
      <c r="M88" s="8">
        <v>0.1346</v>
      </c>
      <c r="N88" s="8">
        <v>0.5269</v>
      </c>
      <c r="O88" s="1">
        <v>10763.0</v>
      </c>
      <c r="P88" s="1">
        <v>6141.0</v>
      </c>
      <c r="Q88" s="8">
        <v>0.0041</v>
      </c>
      <c r="R88" s="1">
        <v>8.0</v>
      </c>
      <c r="S88" s="1">
        <v>28.0</v>
      </c>
      <c r="T88" s="1">
        <v>384.0</v>
      </c>
      <c r="U88" s="1">
        <v>24.0</v>
      </c>
      <c r="V88" s="10">
        <f t="shared" si="1"/>
        <v>0.3384535277</v>
      </c>
      <c r="W88" s="11">
        <f t="shared" ref="W88:X88" si="100">T88-T87</f>
        <v>-20</v>
      </c>
      <c r="X88" s="11">
        <f t="shared" si="100"/>
        <v>0</v>
      </c>
      <c r="Y88" s="10">
        <f t="shared" si="97"/>
        <v>0.2953846154</v>
      </c>
      <c r="Z88" s="10">
        <f t="shared" si="98"/>
        <v>0.0625</v>
      </c>
      <c r="AA88" s="12">
        <f t="shared" si="20"/>
        <v>0.6245210728</v>
      </c>
      <c r="AB88" s="18">
        <f t="shared" si="28"/>
        <v>0.8121703036</v>
      </c>
      <c r="AC88" s="15">
        <f t="shared" si="10"/>
        <v>23.28571429</v>
      </c>
      <c r="AD88" s="15">
        <f t="shared" si="26"/>
        <v>5.857142857</v>
      </c>
      <c r="AE88" s="15">
        <f t="shared" si="11"/>
        <v>3478.714286</v>
      </c>
      <c r="AF88" s="17">
        <f t="shared" si="15"/>
        <v>0.007357142857</v>
      </c>
      <c r="AG88" s="17"/>
      <c r="AH88" s="17"/>
      <c r="AI88" s="17"/>
      <c r="AJ88" s="17"/>
      <c r="AK88" s="17"/>
      <c r="AL88" s="17"/>
    </row>
    <row r="89">
      <c r="A89" s="5">
        <v>43981.0</v>
      </c>
      <c r="B89" s="1">
        <v>3867.0</v>
      </c>
      <c r="C89" s="1">
        <v>26.0</v>
      </c>
      <c r="D89" s="1">
        <v>524.0</v>
      </c>
      <c r="E89" s="1">
        <v>2142.0</v>
      </c>
      <c r="F89" s="1">
        <v>183562.0</v>
      </c>
      <c r="G89" s="7">
        <f t="shared" si="4"/>
        <v>18730.81633</v>
      </c>
      <c r="H89" s="11"/>
      <c r="I89" s="8">
        <v>0.0068</v>
      </c>
      <c r="J89" s="8">
        <v>0.0211</v>
      </c>
      <c r="K89" s="13">
        <v>0.019</v>
      </c>
      <c r="L89" s="1">
        <v>1201.0</v>
      </c>
      <c r="M89" s="8">
        <v>0.1355</v>
      </c>
      <c r="N89" s="8">
        <v>0.5539</v>
      </c>
      <c r="O89" s="1">
        <v>11408.0</v>
      </c>
      <c r="P89" s="1">
        <v>3410.0</v>
      </c>
      <c r="Q89" s="8">
        <v>0.0076</v>
      </c>
      <c r="R89" s="1">
        <v>7.0</v>
      </c>
      <c r="S89" s="1">
        <v>118.0</v>
      </c>
      <c r="T89" s="1">
        <v>414.0</v>
      </c>
      <c r="U89" s="1">
        <v>22.0</v>
      </c>
      <c r="V89" s="10">
        <f t="shared" si="1"/>
        <v>0.3105766744</v>
      </c>
      <c r="W89" s="11">
        <f t="shared" ref="W89:X89" si="101">T89-T88</f>
        <v>30</v>
      </c>
      <c r="X89" s="11">
        <f t="shared" si="101"/>
        <v>-2</v>
      </c>
      <c r="Y89" s="10">
        <f t="shared" si="97"/>
        <v>0.3447127394</v>
      </c>
      <c r="Z89" s="10">
        <f t="shared" si="98"/>
        <v>0.05314009662</v>
      </c>
      <c r="AA89" s="12">
        <f t="shared" si="20"/>
        <v>0.6416666667</v>
      </c>
      <c r="AB89" s="18">
        <f t="shared" si="28"/>
        <v>0.7719688384</v>
      </c>
      <c r="AC89" s="15">
        <f t="shared" si="10"/>
        <v>22</v>
      </c>
      <c r="AD89" s="15">
        <f t="shared" si="26"/>
        <v>6</v>
      </c>
      <c r="AE89" s="15">
        <f t="shared" si="11"/>
        <v>3471.714286</v>
      </c>
      <c r="AF89" s="17">
        <f t="shared" si="15"/>
        <v>0.007</v>
      </c>
      <c r="AG89" s="17"/>
      <c r="AH89" s="17"/>
      <c r="AI89" s="17"/>
      <c r="AJ89" s="17"/>
      <c r="AK89" s="17"/>
      <c r="AL89" s="17"/>
    </row>
    <row r="90">
      <c r="A90" s="5">
        <v>43982.0</v>
      </c>
      <c r="B90" s="1">
        <v>3876.0</v>
      </c>
      <c r="C90" s="1">
        <v>9.0</v>
      </c>
      <c r="D90" s="1">
        <v>526.0</v>
      </c>
      <c r="E90" s="1">
        <v>2147.0</v>
      </c>
      <c r="F90" s="1">
        <v>185980.0</v>
      </c>
      <c r="G90" s="7">
        <f t="shared" si="4"/>
        <v>18977.55102</v>
      </c>
      <c r="H90" s="11"/>
      <c r="I90" s="8">
        <v>0.0023</v>
      </c>
      <c r="J90" s="8">
        <v>0.0208</v>
      </c>
      <c r="K90" s="13">
        <v>0.013</v>
      </c>
      <c r="L90" s="1">
        <v>1203.0</v>
      </c>
      <c r="M90" s="8">
        <v>0.1357</v>
      </c>
      <c r="N90" s="8">
        <v>0.5539</v>
      </c>
      <c r="O90" s="1">
        <v>11540.0</v>
      </c>
      <c r="P90" s="1">
        <v>2418.0</v>
      </c>
      <c r="Q90" s="8">
        <v>0.0037</v>
      </c>
      <c r="R90" s="1">
        <v>2.0</v>
      </c>
      <c r="S90" s="1">
        <v>5.0</v>
      </c>
      <c r="T90" s="1">
        <v>419.0</v>
      </c>
      <c r="U90" s="1">
        <v>25.0</v>
      </c>
      <c r="V90" s="10">
        <f t="shared" si="1"/>
        <v>0.310371517</v>
      </c>
      <c r="W90" s="11">
        <f t="shared" ref="W90:X90" si="102">T90-T89</f>
        <v>5</v>
      </c>
      <c r="X90" s="11">
        <f t="shared" si="102"/>
        <v>3</v>
      </c>
      <c r="Y90" s="10">
        <f t="shared" si="97"/>
        <v>0.3482959268</v>
      </c>
      <c r="Z90" s="10">
        <f t="shared" si="98"/>
        <v>0.05966587112</v>
      </c>
      <c r="AA90" s="12">
        <f t="shared" si="20"/>
        <v>0.5818965517</v>
      </c>
      <c r="AB90" s="18">
        <f t="shared" si="28"/>
        <v>0.7203698556</v>
      </c>
      <c r="AC90" s="15">
        <f t="shared" si="10"/>
        <v>19.28571429</v>
      </c>
      <c r="AD90" s="15">
        <f t="shared" si="26"/>
        <v>5.714285714</v>
      </c>
      <c r="AE90" s="15">
        <f t="shared" si="11"/>
        <v>3293.571429</v>
      </c>
      <c r="AF90" s="17">
        <f t="shared" si="15"/>
        <v>0.006442857143</v>
      </c>
      <c r="AG90" s="17"/>
      <c r="AH90" s="17"/>
      <c r="AI90" s="17"/>
      <c r="AJ90" s="17"/>
      <c r="AK90" s="17"/>
      <c r="AL90" s="17"/>
    </row>
    <row r="91">
      <c r="A91" s="5">
        <v>43983.0</v>
      </c>
      <c r="B91" s="1">
        <v>3892.0</v>
      </c>
      <c r="C91" s="1">
        <v>16.0</v>
      </c>
      <c r="D91" s="1">
        <v>527.0</v>
      </c>
      <c r="E91" s="1">
        <v>2156.0</v>
      </c>
      <c r="F91" s="1">
        <v>187965.0</v>
      </c>
      <c r="G91" s="7">
        <f t="shared" si="4"/>
        <v>19180.10204</v>
      </c>
      <c r="H91" s="11"/>
      <c r="I91" s="8">
        <v>0.0041</v>
      </c>
      <c r="J91" s="8">
        <v>0.0207</v>
      </c>
      <c r="K91" s="13">
        <v>0.011</v>
      </c>
      <c r="L91" s="1">
        <v>1209.0</v>
      </c>
      <c r="M91" s="8">
        <v>0.1354</v>
      </c>
      <c r="N91" s="8">
        <v>0.554</v>
      </c>
      <c r="O91" s="1">
        <v>11226.0</v>
      </c>
      <c r="P91" s="1">
        <v>1985.0</v>
      </c>
      <c r="Q91" s="8">
        <v>0.0081</v>
      </c>
      <c r="R91" s="1">
        <v>1.0</v>
      </c>
      <c r="S91" s="1">
        <v>9.0</v>
      </c>
      <c r="T91" s="1">
        <v>417.0</v>
      </c>
      <c r="U91" s="1">
        <v>25.0</v>
      </c>
      <c r="V91" s="10">
        <f t="shared" si="1"/>
        <v>0.3106372045</v>
      </c>
      <c r="W91" s="11">
        <f t="shared" ref="W91:X91" si="103">T91-T90</f>
        <v>-2</v>
      </c>
      <c r="X91" s="11">
        <f t="shared" si="103"/>
        <v>0</v>
      </c>
      <c r="Y91" s="10">
        <f t="shared" si="97"/>
        <v>0.3449131514</v>
      </c>
      <c r="Z91" s="10">
        <f t="shared" si="98"/>
        <v>0.05995203837</v>
      </c>
      <c r="AA91" s="12">
        <f t="shared" si="20"/>
        <v>0.6153846154</v>
      </c>
      <c r="AB91" s="18">
        <f t="shared" si="28"/>
        <v>0.6824993596</v>
      </c>
      <c r="AC91" s="15">
        <f t="shared" si="10"/>
        <v>19.42857143</v>
      </c>
      <c r="AD91" s="15">
        <f t="shared" si="26"/>
        <v>5.142857143</v>
      </c>
      <c r="AE91" s="15">
        <f t="shared" si="11"/>
        <v>3335.142857</v>
      </c>
      <c r="AF91" s="17">
        <f t="shared" si="15"/>
        <v>0.006328571429</v>
      </c>
      <c r="AG91" s="17"/>
      <c r="AH91" s="17"/>
      <c r="AI91" s="17"/>
      <c r="AJ91" s="17"/>
      <c r="AK91" s="17"/>
      <c r="AL91" s="17"/>
    </row>
    <row r="92">
      <c r="A92" s="5">
        <v>43984.0</v>
      </c>
      <c r="B92" s="1">
        <v>3921.0</v>
      </c>
      <c r="C92" s="1">
        <v>29.0</v>
      </c>
      <c r="D92" s="1">
        <v>532.0</v>
      </c>
      <c r="E92" s="1">
        <v>2160.0</v>
      </c>
      <c r="F92" s="1">
        <v>189969.0</v>
      </c>
      <c r="G92" s="7">
        <f t="shared" si="4"/>
        <v>19384.59184</v>
      </c>
      <c r="H92" s="11"/>
      <c r="I92" s="8">
        <v>0.0075</v>
      </c>
      <c r="J92" s="8">
        <v>0.0206</v>
      </c>
      <c r="K92" s="13">
        <v>0.011</v>
      </c>
      <c r="L92" s="1">
        <v>1229.0</v>
      </c>
      <c r="M92" s="8">
        <v>0.1357</v>
      </c>
      <c r="N92" s="8">
        <v>0.5509</v>
      </c>
      <c r="O92" s="1">
        <v>11159.0</v>
      </c>
      <c r="P92" s="1">
        <v>2004.0</v>
      </c>
      <c r="Q92" s="8">
        <v>0.0145</v>
      </c>
      <c r="R92" s="1">
        <v>5.0</v>
      </c>
      <c r="S92" s="1">
        <v>4.0</v>
      </c>
      <c r="T92" s="1">
        <v>427.0</v>
      </c>
      <c r="U92" s="1">
        <v>24.0</v>
      </c>
      <c r="V92" s="10">
        <f t="shared" si="1"/>
        <v>0.3134404489</v>
      </c>
      <c r="W92" s="11">
        <f t="shared" ref="W92:X92" si="104">T92-T91</f>
        <v>10</v>
      </c>
      <c r="X92" s="11">
        <f t="shared" si="104"/>
        <v>-1</v>
      </c>
      <c r="Y92" s="10">
        <f t="shared" si="97"/>
        <v>0.3474369406</v>
      </c>
      <c r="Z92" s="10">
        <f t="shared" si="98"/>
        <v>0.05620608899</v>
      </c>
      <c r="AA92" s="12">
        <f t="shared" si="20"/>
        <v>0.6976744186</v>
      </c>
      <c r="AB92" s="18">
        <f t="shared" si="28"/>
        <v>0.6557708962</v>
      </c>
      <c r="AC92" s="15">
        <f t="shared" si="10"/>
        <v>21.42857143</v>
      </c>
      <c r="AD92" s="15">
        <f t="shared" si="26"/>
        <v>4.714285714</v>
      </c>
      <c r="AE92" s="15">
        <f t="shared" si="11"/>
        <v>3386.571429</v>
      </c>
      <c r="AF92" s="17">
        <f t="shared" si="15"/>
        <v>0.0071</v>
      </c>
      <c r="AG92" s="17"/>
      <c r="AH92" s="17"/>
      <c r="AI92" s="17"/>
      <c r="AJ92" s="17"/>
      <c r="AK92" s="17"/>
      <c r="AL92" s="17"/>
    </row>
    <row r="93">
      <c r="A93" s="5">
        <v>43985.0</v>
      </c>
      <c r="B93" s="1">
        <v>3931.0</v>
      </c>
      <c r="C93" s="1">
        <v>10.0</v>
      </c>
      <c r="D93" s="1">
        <v>534.0</v>
      </c>
      <c r="E93" s="1">
        <v>2190.0</v>
      </c>
      <c r="F93" s="1">
        <v>191572.0</v>
      </c>
      <c r="G93" s="7">
        <f t="shared" si="4"/>
        <v>19548.16327</v>
      </c>
      <c r="H93" s="11"/>
      <c r="I93" s="8">
        <v>0.0026</v>
      </c>
      <c r="J93" s="8">
        <v>0.0205</v>
      </c>
      <c r="K93" s="13">
        <v>0.008</v>
      </c>
      <c r="L93" s="1">
        <v>1207.0</v>
      </c>
      <c r="M93" s="8">
        <v>0.1358</v>
      </c>
      <c r="N93" s="8">
        <v>0.5571</v>
      </c>
      <c r="O93" s="1">
        <v>11172.0</v>
      </c>
      <c r="P93" s="1">
        <v>1603.0</v>
      </c>
      <c r="Q93" s="8">
        <v>0.0062</v>
      </c>
      <c r="R93" s="1">
        <v>2.0</v>
      </c>
      <c r="S93" s="1">
        <v>30.0</v>
      </c>
      <c r="T93" s="1">
        <v>414.0</v>
      </c>
      <c r="U93" s="1">
        <v>24.0</v>
      </c>
      <c r="V93" s="10">
        <f t="shared" si="1"/>
        <v>0.307046553</v>
      </c>
      <c r="W93" s="11">
        <f t="shared" ref="W93:X93" si="105">T93-T92</f>
        <v>-13</v>
      </c>
      <c r="X93" s="11">
        <f t="shared" si="105"/>
        <v>0</v>
      </c>
      <c r="Y93" s="10">
        <f t="shared" si="97"/>
        <v>0.3429991715</v>
      </c>
      <c r="Z93" s="10">
        <f t="shared" si="98"/>
        <v>0.05797101449</v>
      </c>
      <c r="AA93" s="12">
        <f t="shared" si="20"/>
        <v>0.7076923077</v>
      </c>
      <c r="AB93" s="18">
        <f t="shared" si="28"/>
        <v>0.6484762453</v>
      </c>
      <c r="AC93" s="15">
        <f t="shared" si="10"/>
        <v>19.71428571</v>
      </c>
      <c r="AD93" s="15">
        <f t="shared" si="26"/>
        <v>4.142857143</v>
      </c>
      <c r="AE93" s="15">
        <f t="shared" si="11"/>
        <v>3087.428571</v>
      </c>
      <c r="AF93" s="17">
        <f t="shared" si="15"/>
        <v>0.007128571429</v>
      </c>
      <c r="AG93" s="17"/>
      <c r="AH93" s="17"/>
      <c r="AI93" s="17"/>
      <c r="AJ93" s="17"/>
      <c r="AK93" s="17"/>
      <c r="AL93" s="17"/>
    </row>
    <row r="94">
      <c r="A94" s="5">
        <v>43986.0</v>
      </c>
      <c r="B94" s="1">
        <v>3954.0</v>
      </c>
      <c r="C94" s="1">
        <v>23.0</v>
      </c>
      <c r="D94" s="1">
        <v>539.0</v>
      </c>
      <c r="E94" s="1">
        <v>2205.0</v>
      </c>
      <c r="F94" s="1">
        <v>195894.0</v>
      </c>
      <c r="G94" s="7">
        <f t="shared" si="4"/>
        <v>19989.18367</v>
      </c>
      <c r="H94" s="11"/>
      <c r="I94" s="8">
        <v>0.0059</v>
      </c>
      <c r="J94" s="8">
        <v>0.0202</v>
      </c>
      <c r="K94" s="13">
        <v>0.023</v>
      </c>
      <c r="L94" s="1">
        <v>1210.0</v>
      </c>
      <c r="M94" s="8">
        <v>0.1363</v>
      </c>
      <c r="N94" s="8">
        <v>0.5577</v>
      </c>
      <c r="O94" s="1">
        <v>10985.0</v>
      </c>
      <c r="P94" s="1">
        <v>4322.0</v>
      </c>
      <c r="Q94" s="8">
        <v>0.0053</v>
      </c>
      <c r="R94" s="1">
        <v>5.0</v>
      </c>
      <c r="S94" s="1">
        <v>15.0</v>
      </c>
      <c r="T94" s="1">
        <v>406.0</v>
      </c>
      <c r="U94" s="1">
        <v>24.0</v>
      </c>
      <c r="V94" s="10">
        <f t="shared" si="1"/>
        <v>0.306019221</v>
      </c>
      <c r="W94" s="11">
        <f t="shared" ref="W94:X94" si="106">T94-T93</f>
        <v>-8</v>
      </c>
      <c r="X94" s="11">
        <f t="shared" si="106"/>
        <v>0</v>
      </c>
      <c r="Y94" s="10">
        <f t="shared" si="97"/>
        <v>0.3355371901</v>
      </c>
      <c r="Z94" s="10">
        <f t="shared" si="98"/>
        <v>0.05911330049</v>
      </c>
      <c r="AA94" s="12">
        <f t="shared" si="20"/>
        <v>0.7885714286</v>
      </c>
      <c r="AB94" s="18">
        <f t="shared" si="28"/>
        <v>0.6653438659</v>
      </c>
      <c r="AC94" s="15">
        <f t="shared" si="10"/>
        <v>19.71428571</v>
      </c>
      <c r="AD94" s="15">
        <f t="shared" si="26"/>
        <v>4.285714286</v>
      </c>
      <c r="AE94" s="15">
        <f t="shared" si="11"/>
        <v>3126.142857</v>
      </c>
      <c r="AF94" s="17">
        <f t="shared" si="15"/>
        <v>0.007071428571</v>
      </c>
      <c r="AG94" s="17"/>
      <c r="AH94" s="17"/>
      <c r="AI94" s="17"/>
      <c r="AJ94" s="17"/>
      <c r="AK94" s="17"/>
      <c r="AL94" s="17"/>
    </row>
    <row r="95">
      <c r="A95" s="5">
        <v>43987.0</v>
      </c>
      <c r="B95" s="1">
        <v>3970.0</v>
      </c>
      <c r="C95" s="1">
        <v>16.0</v>
      </c>
      <c r="D95" s="1">
        <v>542.0</v>
      </c>
      <c r="E95" s="1">
        <v>2245.0</v>
      </c>
      <c r="F95" s="1">
        <v>202606.0</v>
      </c>
      <c r="G95" s="7">
        <f t="shared" si="4"/>
        <v>20674.08163</v>
      </c>
      <c r="I95" s="8">
        <v>0.004</v>
      </c>
      <c r="J95" s="8">
        <v>0.0196</v>
      </c>
      <c r="K95" s="13">
        <v>0.034</v>
      </c>
      <c r="L95" s="1">
        <v>1183.0</v>
      </c>
      <c r="M95" s="8">
        <v>0.1365</v>
      </c>
      <c r="N95" s="8">
        <v>0.5655</v>
      </c>
      <c r="O95" s="1">
        <v>9693.0</v>
      </c>
      <c r="P95" s="1">
        <v>6712.0</v>
      </c>
      <c r="Q95" s="8">
        <v>0.0024</v>
      </c>
      <c r="R95" s="1">
        <v>3.0</v>
      </c>
      <c r="S95" s="1">
        <v>40.0</v>
      </c>
      <c r="T95" s="1">
        <v>397.0</v>
      </c>
      <c r="U95" s="1">
        <v>21.0</v>
      </c>
      <c r="V95" s="10">
        <f t="shared" si="1"/>
        <v>0.2979848866</v>
      </c>
      <c r="W95" s="11">
        <f t="shared" ref="W95:X95" si="107">T95-T94</f>
        <v>-9</v>
      </c>
      <c r="X95" s="11">
        <f t="shared" si="107"/>
        <v>-3</v>
      </c>
      <c r="Y95" s="10">
        <f t="shared" si="97"/>
        <v>0.3355874894</v>
      </c>
      <c r="Z95" s="10">
        <f t="shared" si="98"/>
        <v>0.05289672544</v>
      </c>
      <c r="AA95" s="12">
        <f t="shared" si="20"/>
        <v>0.7914110429</v>
      </c>
      <c r="AB95" s="18">
        <f t="shared" si="28"/>
        <v>0.6891852902</v>
      </c>
      <c r="AC95" s="15">
        <f t="shared" si="10"/>
        <v>18.42857143</v>
      </c>
      <c r="AD95" s="15">
        <f t="shared" si="26"/>
        <v>3.571428571</v>
      </c>
      <c r="AE95" s="15">
        <f t="shared" si="11"/>
        <v>3207.714286</v>
      </c>
      <c r="AF95" s="17">
        <f t="shared" si="15"/>
        <v>0.006828571429</v>
      </c>
      <c r="AG95" s="17"/>
      <c r="AH95" s="17"/>
      <c r="AI95" s="17"/>
      <c r="AJ95" s="17"/>
      <c r="AK95" s="17"/>
      <c r="AL95" s="17"/>
    </row>
    <row r="96">
      <c r="A96" s="5">
        <v>43988.0</v>
      </c>
      <c r="B96" s="1">
        <v>3990.0</v>
      </c>
      <c r="C96" s="1">
        <v>20.0</v>
      </c>
      <c r="D96" s="1">
        <v>545.0</v>
      </c>
      <c r="E96" s="1">
        <v>2279.0</v>
      </c>
      <c r="F96" s="1">
        <v>206853.0</v>
      </c>
      <c r="G96" s="7">
        <f t="shared" si="4"/>
        <v>21107.44898</v>
      </c>
      <c r="H96" s="11"/>
      <c r="I96" s="8">
        <v>0.005</v>
      </c>
      <c r="J96" s="8">
        <v>0.0193</v>
      </c>
      <c r="K96" s="13">
        <v>0.021</v>
      </c>
      <c r="L96" s="1">
        <v>1166.0</v>
      </c>
      <c r="M96" s="8">
        <v>0.1366</v>
      </c>
      <c r="N96" s="8">
        <v>0.5712</v>
      </c>
      <c r="O96" s="1">
        <v>10133.0</v>
      </c>
      <c r="P96" s="1">
        <v>4247.0</v>
      </c>
      <c r="Q96" s="8">
        <v>0.0047</v>
      </c>
      <c r="R96" s="1">
        <v>3.0</v>
      </c>
      <c r="S96" s="1">
        <v>34.0</v>
      </c>
      <c r="T96" s="1">
        <v>387.0</v>
      </c>
      <c r="U96" s="1">
        <v>21.0</v>
      </c>
      <c r="V96" s="10">
        <f t="shared" si="1"/>
        <v>0.2922305764</v>
      </c>
      <c r="W96" s="11">
        <f t="shared" ref="W96:X96" si="108">T96-T95</f>
        <v>-10</v>
      </c>
      <c r="X96" s="11">
        <f t="shared" si="108"/>
        <v>0</v>
      </c>
      <c r="Y96" s="10">
        <f t="shared" si="97"/>
        <v>0.3319039451</v>
      </c>
      <c r="Z96" s="10">
        <f t="shared" si="98"/>
        <v>0.05426356589</v>
      </c>
      <c r="AA96" s="12">
        <f t="shared" si="20"/>
        <v>0.7987012987</v>
      </c>
      <c r="AB96" s="18">
        <f t="shared" si="28"/>
        <v>0.7116188091</v>
      </c>
      <c r="AC96" s="15">
        <f t="shared" si="10"/>
        <v>17.57142857</v>
      </c>
      <c r="AD96" s="15">
        <f t="shared" si="26"/>
        <v>3</v>
      </c>
      <c r="AE96" s="15">
        <f t="shared" si="11"/>
        <v>3327.285714</v>
      </c>
      <c r="AF96" s="17">
        <f t="shared" si="15"/>
        <v>0.006414285714</v>
      </c>
      <c r="AG96" s="17"/>
      <c r="AH96" s="17"/>
      <c r="AI96" s="17"/>
      <c r="AJ96" s="17"/>
      <c r="AK96" s="17"/>
      <c r="AL96" s="17"/>
    </row>
    <row r="97">
      <c r="A97" s="5">
        <v>43989.0</v>
      </c>
      <c r="B97" s="1">
        <v>4008.0</v>
      </c>
      <c r="C97" s="1">
        <v>18.0</v>
      </c>
      <c r="D97" s="1">
        <v>546.0</v>
      </c>
      <c r="E97" s="1">
        <v>2279.0</v>
      </c>
      <c r="F97" s="1">
        <v>210202.0</v>
      </c>
      <c r="G97" s="7">
        <f t="shared" si="4"/>
        <v>21449.18367</v>
      </c>
      <c r="I97" s="8">
        <v>0.0045</v>
      </c>
      <c r="J97" s="8">
        <v>0.0191</v>
      </c>
      <c r="K97" s="13">
        <v>0.016</v>
      </c>
      <c r="L97" s="1">
        <v>1183.0</v>
      </c>
      <c r="M97" s="8">
        <v>0.1362</v>
      </c>
      <c r="N97" s="8">
        <v>0.5686</v>
      </c>
      <c r="O97" s="1">
        <v>9916.0</v>
      </c>
      <c r="P97" s="1">
        <v>3349.0</v>
      </c>
      <c r="Q97" s="8">
        <v>0.0054</v>
      </c>
      <c r="R97" s="1">
        <v>1.0</v>
      </c>
      <c r="S97" s="1">
        <v>0.0</v>
      </c>
      <c r="T97" s="1">
        <v>386.0</v>
      </c>
      <c r="U97" s="1">
        <v>21.0</v>
      </c>
      <c r="V97" s="10">
        <f t="shared" si="1"/>
        <v>0.2951596806</v>
      </c>
      <c r="W97" s="11">
        <f t="shared" ref="W97:X97" si="109">T97-T96</f>
        <v>-1</v>
      </c>
      <c r="X97" s="11">
        <f t="shared" si="109"/>
        <v>0</v>
      </c>
      <c r="Y97" s="10">
        <f t="shared" si="97"/>
        <v>0.3262890955</v>
      </c>
      <c r="Z97" s="10">
        <f t="shared" si="98"/>
        <v>0.05440414508</v>
      </c>
      <c r="AA97" s="12">
        <f t="shared" si="20"/>
        <v>0.9777777778</v>
      </c>
      <c r="AB97" s="18">
        <f t="shared" si="28"/>
        <v>0.76817327</v>
      </c>
      <c r="AC97" s="15">
        <f t="shared" si="10"/>
        <v>18.85714286</v>
      </c>
      <c r="AD97" s="15">
        <f t="shared" si="26"/>
        <v>2.857142857</v>
      </c>
      <c r="AE97" s="15">
        <f t="shared" si="11"/>
        <v>3460.285714</v>
      </c>
      <c r="AF97" s="17">
        <f t="shared" si="15"/>
        <v>0.006657142857</v>
      </c>
      <c r="AG97" s="17"/>
      <c r="AH97" s="17"/>
      <c r="AI97" s="17"/>
      <c r="AJ97" s="17"/>
      <c r="AK97" s="17"/>
      <c r="AL97" s="17"/>
    </row>
    <row r="98">
      <c r="A98" s="5">
        <v>43990.0</v>
      </c>
      <c r="B98" s="1">
        <v>4014.0</v>
      </c>
      <c r="C98" s="1">
        <v>6.0</v>
      </c>
      <c r="D98" s="1">
        <v>548.0</v>
      </c>
      <c r="E98" s="1">
        <v>2284.0</v>
      </c>
      <c r="F98" s="1">
        <v>210749.0</v>
      </c>
      <c r="G98" s="7">
        <f t="shared" si="4"/>
        <v>21505</v>
      </c>
      <c r="H98" s="11"/>
      <c r="I98" s="8">
        <v>0.0015</v>
      </c>
      <c r="J98" s="8">
        <v>0.019</v>
      </c>
      <c r="K98" s="13">
        <v>0.003</v>
      </c>
      <c r="L98" s="1">
        <v>1182.0</v>
      </c>
      <c r="M98" s="8">
        <v>0.1365</v>
      </c>
      <c r="N98" s="8">
        <v>0.569</v>
      </c>
      <c r="O98" s="1">
        <v>9665.0</v>
      </c>
      <c r="P98" s="1">
        <v>547.0</v>
      </c>
      <c r="Q98" s="8">
        <v>0.011</v>
      </c>
      <c r="R98" s="1">
        <v>1.0</v>
      </c>
      <c r="S98" s="1">
        <v>5.0</v>
      </c>
      <c r="T98" s="1">
        <v>385.0</v>
      </c>
      <c r="U98" s="1">
        <v>21.0</v>
      </c>
      <c r="V98" s="10">
        <f t="shared" si="1"/>
        <v>0.2944693572</v>
      </c>
      <c r="W98" s="11">
        <f t="shared" ref="W98:X98" si="110">T98-T97</f>
        <v>-1</v>
      </c>
      <c r="X98" s="11">
        <f t="shared" si="110"/>
        <v>0</v>
      </c>
      <c r="Y98" s="10">
        <f t="shared" si="97"/>
        <v>0.3257191201</v>
      </c>
      <c r="Z98" s="10">
        <f t="shared" si="98"/>
        <v>0.05454545455</v>
      </c>
      <c r="AA98" s="12">
        <f t="shared" si="20"/>
        <v>0.8970588235</v>
      </c>
      <c r="AB98" s="18">
        <f t="shared" si="28"/>
        <v>0.8084124425</v>
      </c>
      <c r="AC98" s="15">
        <f t="shared" si="10"/>
        <v>17.42857143</v>
      </c>
      <c r="AD98" s="15">
        <f t="shared" si="26"/>
        <v>2.857142857</v>
      </c>
      <c r="AE98" s="15">
        <f t="shared" si="11"/>
        <v>3254.857143</v>
      </c>
      <c r="AF98" s="17">
        <f t="shared" si="15"/>
        <v>0.007071428571</v>
      </c>
      <c r="AG98" s="17"/>
      <c r="AH98" s="17"/>
      <c r="AI98" s="17"/>
      <c r="AJ98" s="17"/>
      <c r="AK98" s="17"/>
      <c r="AL98" s="17"/>
    </row>
    <row r="99">
      <c r="A99" s="5">
        <v>43991.0</v>
      </c>
      <c r="B99" s="1">
        <v>4017.0</v>
      </c>
      <c r="C99" s="1">
        <v>3.0</v>
      </c>
      <c r="D99" s="1">
        <v>550.0</v>
      </c>
      <c r="E99" s="1">
        <v>2324.0</v>
      </c>
      <c r="F99" s="1">
        <v>214468.0</v>
      </c>
      <c r="G99" s="7">
        <f t="shared" si="4"/>
        <v>21884.4898</v>
      </c>
      <c r="H99" s="11"/>
      <c r="I99" s="8">
        <v>7.0E-4</v>
      </c>
      <c r="J99" s="8">
        <v>0.0187</v>
      </c>
      <c r="K99" s="13">
        <v>0.018</v>
      </c>
      <c r="L99" s="1">
        <v>1143.0</v>
      </c>
      <c r="M99" s="8">
        <v>0.1369</v>
      </c>
      <c r="N99" s="8">
        <v>0.5785</v>
      </c>
      <c r="P99" s="1">
        <v>3719.0</v>
      </c>
      <c r="Q99" s="8">
        <v>8.0E-4</v>
      </c>
      <c r="R99" s="1">
        <v>2.0</v>
      </c>
      <c r="S99" s="1">
        <v>40.0</v>
      </c>
      <c r="T99" s="1">
        <v>365.0</v>
      </c>
      <c r="U99" s="1">
        <v>20.0</v>
      </c>
      <c r="V99" s="10">
        <f t="shared" si="1"/>
        <v>0.284540702</v>
      </c>
      <c r="W99" s="11">
        <f t="shared" ref="W99:X99" si="111">T99-T98</f>
        <v>-20</v>
      </c>
      <c r="X99" s="11">
        <f t="shared" si="111"/>
        <v>-1</v>
      </c>
      <c r="Y99" s="10">
        <f t="shared" si="97"/>
        <v>0.3193350831</v>
      </c>
      <c r="Z99" s="10">
        <f t="shared" si="98"/>
        <v>0.05479452055</v>
      </c>
      <c r="AA99" s="12">
        <f t="shared" si="20"/>
        <v>0.64</v>
      </c>
      <c r="AB99" s="18">
        <f t="shared" si="28"/>
        <v>0.8001732399</v>
      </c>
      <c r="AC99" s="15">
        <f t="shared" si="10"/>
        <v>13.71428571</v>
      </c>
      <c r="AD99" s="15">
        <f t="shared" si="26"/>
        <v>2.428571429</v>
      </c>
      <c r="AE99" s="15">
        <f t="shared" si="11"/>
        <v>3499.857143</v>
      </c>
      <c r="AF99" s="17">
        <f t="shared" si="15"/>
        <v>0.005114285714</v>
      </c>
      <c r="AG99" s="17"/>
      <c r="AH99" s="17"/>
      <c r="AI99" s="17"/>
      <c r="AJ99" s="17"/>
      <c r="AK99" s="17"/>
      <c r="AL99" s="17"/>
    </row>
    <row r="100">
      <c r="A100" s="5">
        <v>43992.0</v>
      </c>
      <c r="B100" s="1">
        <v>4027.0</v>
      </c>
      <c r="C100" s="1">
        <v>10.0</v>
      </c>
      <c r="D100" s="1">
        <v>551.0</v>
      </c>
      <c r="E100" s="1">
        <v>2355.0</v>
      </c>
      <c r="F100" s="1">
        <v>217689.0</v>
      </c>
      <c r="G100" s="7">
        <f t="shared" si="4"/>
        <v>22213.16327</v>
      </c>
      <c r="H100" s="2"/>
      <c r="I100" s="8">
        <v>0.0025</v>
      </c>
      <c r="J100" s="8">
        <v>0.0185</v>
      </c>
      <c r="K100" s="13">
        <v>0.015</v>
      </c>
      <c r="L100" s="1">
        <v>1121.0</v>
      </c>
      <c r="M100" s="8">
        <v>0.1368</v>
      </c>
      <c r="N100" s="8">
        <v>0.5848</v>
      </c>
      <c r="O100" s="1">
        <v>8805.0</v>
      </c>
      <c r="P100" s="1">
        <v>3221.0</v>
      </c>
      <c r="Q100" s="8">
        <v>0.0031</v>
      </c>
      <c r="R100" s="1">
        <v>1.0</v>
      </c>
      <c r="S100" s="1">
        <v>31.0</v>
      </c>
      <c r="T100" s="1">
        <v>344.0</v>
      </c>
      <c r="U100" s="1">
        <v>20.0</v>
      </c>
      <c r="V100" s="10">
        <f t="shared" si="1"/>
        <v>0.2783709958</v>
      </c>
      <c r="W100" s="11">
        <f t="shared" ref="W100:X100" si="112">T100-T99</f>
        <v>-21</v>
      </c>
      <c r="X100" s="11">
        <f t="shared" si="112"/>
        <v>0</v>
      </c>
      <c r="Y100" s="10">
        <f t="shared" si="97"/>
        <v>0.3068688671</v>
      </c>
      <c r="Z100" s="10">
        <f t="shared" si="98"/>
        <v>0.05813953488</v>
      </c>
      <c r="AA100" s="12">
        <f t="shared" si="20"/>
        <v>0.6956521739</v>
      </c>
      <c r="AB100" s="18">
        <f t="shared" si="28"/>
        <v>0.7984532208</v>
      </c>
      <c r="AC100" s="15">
        <f t="shared" si="10"/>
        <v>13.71428571</v>
      </c>
      <c r="AD100" s="15">
        <f t="shared" si="26"/>
        <v>2.285714286</v>
      </c>
      <c r="AE100" s="15">
        <f t="shared" si="11"/>
        <v>3731</v>
      </c>
      <c r="AF100" s="17">
        <f t="shared" si="15"/>
        <v>0.004671428571</v>
      </c>
      <c r="AG100" s="17"/>
      <c r="AH100" s="17"/>
      <c r="AI100" s="17"/>
      <c r="AJ100" s="17"/>
      <c r="AK100" s="17"/>
      <c r="AL100" s="17"/>
    </row>
    <row r="101">
      <c r="A101" s="5">
        <v>43993.0</v>
      </c>
      <c r="B101" s="1">
        <v>4039.0</v>
      </c>
      <c r="C101" s="1">
        <v>12.0</v>
      </c>
      <c r="D101" s="1">
        <v>553.0</v>
      </c>
      <c r="E101" s="1">
        <v>2391.0</v>
      </c>
      <c r="F101" s="1">
        <v>222247.0</v>
      </c>
      <c r="G101" s="7">
        <f t="shared" si="4"/>
        <v>22678.26531</v>
      </c>
      <c r="H101" s="11"/>
      <c r="I101" s="8">
        <v>0.003</v>
      </c>
      <c r="J101" s="8">
        <v>0.0182</v>
      </c>
      <c r="K101" s="13">
        <v>0.021</v>
      </c>
      <c r="L101" s="1">
        <v>1095.0</v>
      </c>
      <c r="M101" s="8">
        <v>0.1369</v>
      </c>
      <c r="N101" s="8">
        <v>0.592</v>
      </c>
      <c r="O101" s="1">
        <v>9167.0</v>
      </c>
      <c r="P101" s="1">
        <v>4558.0</v>
      </c>
      <c r="Q101" s="8">
        <v>0.0026</v>
      </c>
      <c r="R101" s="1">
        <v>2.0</v>
      </c>
      <c r="S101" s="1">
        <v>36.0</v>
      </c>
      <c r="T101" s="1">
        <v>321.0</v>
      </c>
      <c r="U101" s="1">
        <v>19.0</v>
      </c>
      <c r="V101" s="10">
        <f t="shared" si="1"/>
        <v>0.2711067096</v>
      </c>
      <c r="W101" s="11">
        <f t="shared" ref="W101:X101" si="113">T101-T100</f>
        <v>-23</v>
      </c>
      <c r="X101" s="11">
        <f t="shared" si="113"/>
        <v>-1</v>
      </c>
      <c r="Y101" s="10">
        <f t="shared" si="97"/>
        <v>0.2931506849</v>
      </c>
      <c r="Z101" s="10">
        <f t="shared" si="98"/>
        <v>0.05919003115</v>
      </c>
      <c r="AA101" s="12">
        <f t="shared" si="20"/>
        <v>0.615942029</v>
      </c>
      <c r="AB101" s="18">
        <f t="shared" si="28"/>
        <v>0.773791878</v>
      </c>
      <c r="AC101" s="15">
        <f t="shared" si="10"/>
        <v>12.14285714</v>
      </c>
      <c r="AD101" s="15">
        <f t="shared" si="26"/>
        <v>1.857142857</v>
      </c>
      <c r="AE101" s="15">
        <f t="shared" si="11"/>
        <v>3764.714286</v>
      </c>
      <c r="AF101" s="17">
        <f t="shared" si="15"/>
        <v>0.004285714286</v>
      </c>
      <c r="AG101" s="17"/>
      <c r="AH101" s="17"/>
      <c r="AI101" s="17"/>
      <c r="AJ101" s="17"/>
      <c r="AK101" s="17"/>
      <c r="AL101" s="17"/>
    </row>
    <row r="102">
      <c r="A102" s="5">
        <v>43994.0</v>
      </c>
      <c r="B102" s="1">
        <v>4053.0</v>
      </c>
      <c r="C102" s="1">
        <v>14.0</v>
      </c>
      <c r="D102" s="1">
        <v>555.0</v>
      </c>
      <c r="E102" s="1">
        <v>2447.0</v>
      </c>
      <c r="F102" s="1">
        <v>226669.0</v>
      </c>
      <c r="G102" s="7">
        <f t="shared" si="4"/>
        <v>23129.4898</v>
      </c>
      <c r="H102" s="11"/>
      <c r="I102" s="8">
        <v>0.0035</v>
      </c>
      <c r="J102" s="8">
        <v>0.0179</v>
      </c>
      <c r="K102" s="13">
        <v>0.02</v>
      </c>
      <c r="L102" s="1">
        <v>1051.0</v>
      </c>
      <c r="M102" s="8">
        <v>0.1369</v>
      </c>
      <c r="N102" s="8">
        <v>0.6038</v>
      </c>
      <c r="O102" s="1">
        <v>8834.0</v>
      </c>
      <c r="P102" s="1">
        <v>4422.0</v>
      </c>
      <c r="Q102" s="8">
        <v>0.0032</v>
      </c>
      <c r="R102" s="1">
        <v>2.0</v>
      </c>
      <c r="S102" s="1">
        <v>56.0</v>
      </c>
      <c r="T102" s="1">
        <v>290.0</v>
      </c>
      <c r="U102" s="1">
        <v>20.0</v>
      </c>
      <c r="V102" s="10">
        <f t="shared" si="1"/>
        <v>0.2593140883</v>
      </c>
      <c r="W102" s="11">
        <f t="shared" ref="W102:X102" si="114">T102-T101</f>
        <v>-31</v>
      </c>
      <c r="X102" s="11">
        <f t="shared" si="114"/>
        <v>1</v>
      </c>
      <c r="Y102" s="10">
        <f t="shared" si="97"/>
        <v>0.2759276879</v>
      </c>
      <c r="Z102" s="10">
        <f t="shared" si="98"/>
        <v>0.06896551724</v>
      </c>
      <c r="AA102" s="12">
        <f t="shared" si="20"/>
        <v>0.6434108527</v>
      </c>
      <c r="AB102" s="18">
        <f t="shared" si="28"/>
        <v>0.7526489937</v>
      </c>
      <c r="AC102" s="15">
        <f t="shared" si="10"/>
        <v>11.85714286</v>
      </c>
      <c r="AD102" s="15">
        <f t="shared" si="26"/>
        <v>1.714285714</v>
      </c>
      <c r="AE102" s="15">
        <f t="shared" si="11"/>
        <v>3437.571429</v>
      </c>
      <c r="AF102" s="17">
        <f t="shared" si="15"/>
        <v>0.0044</v>
      </c>
      <c r="AG102" s="17"/>
      <c r="AH102" s="17"/>
      <c r="AI102" s="17"/>
      <c r="AJ102" s="17"/>
      <c r="AK102" s="17"/>
      <c r="AL102" s="17"/>
    </row>
    <row r="103">
      <c r="A103" s="5">
        <v>43995.0</v>
      </c>
      <c r="B103" s="1">
        <v>4064.0</v>
      </c>
      <c r="C103" s="1">
        <v>11.0</v>
      </c>
      <c r="D103" s="1">
        <v>559.0</v>
      </c>
      <c r="E103" s="1">
        <v>2476.0</v>
      </c>
      <c r="F103" s="1">
        <v>230169.0</v>
      </c>
      <c r="G103" s="7">
        <f t="shared" si="4"/>
        <v>23486.63265</v>
      </c>
      <c r="H103" s="11"/>
      <c r="I103" s="8">
        <v>0.0027</v>
      </c>
      <c r="J103" s="8">
        <v>0.0177</v>
      </c>
      <c r="K103" s="13">
        <v>0.015</v>
      </c>
      <c r="L103" s="1">
        <v>1029.0</v>
      </c>
      <c r="M103" s="8">
        <v>0.1375</v>
      </c>
      <c r="N103" s="8">
        <v>0.6093</v>
      </c>
      <c r="O103" s="6"/>
      <c r="P103" s="1">
        <v>3500.0</v>
      </c>
      <c r="Q103" s="8">
        <v>0.0031</v>
      </c>
      <c r="R103" s="1">
        <v>4.0</v>
      </c>
      <c r="S103" s="1">
        <v>29.0</v>
      </c>
      <c r="T103" s="1">
        <v>283.0</v>
      </c>
      <c r="U103" s="1">
        <v>20.0</v>
      </c>
      <c r="V103" s="10">
        <f t="shared" si="1"/>
        <v>0.2531988189</v>
      </c>
      <c r="W103" s="11">
        <f t="shared" ref="W103:X103" si="115">T103-T102</f>
        <v>-7</v>
      </c>
      <c r="X103" s="11">
        <f t="shared" si="115"/>
        <v>0</v>
      </c>
      <c r="Y103" s="10">
        <f t="shared" si="97"/>
        <v>0.2750242954</v>
      </c>
      <c r="Z103" s="10">
        <f t="shared" si="98"/>
        <v>0.07067137809</v>
      </c>
      <c r="AA103" s="12">
        <f t="shared" si="20"/>
        <v>0.6016260163</v>
      </c>
      <c r="AB103" s="18">
        <f t="shared" si="28"/>
        <v>0.7244953819</v>
      </c>
      <c r="AC103" s="15">
        <f t="shared" si="10"/>
        <v>10.57142857</v>
      </c>
      <c r="AD103" s="15">
        <f t="shared" si="26"/>
        <v>1.857142857</v>
      </c>
      <c r="AE103" s="15">
        <f t="shared" si="11"/>
        <v>3330.857143</v>
      </c>
      <c r="AF103" s="17">
        <f t="shared" si="15"/>
        <v>0.004171428571</v>
      </c>
      <c r="AG103" s="17"/>
      <c r="AH103" s="17"/>
      <c r="AI103" s="17"/>
      <c r="AJ103" s="17"/>
      <c r="AK103" s="17"/>
      <c r="AL103" s="17"/>
    </row>
    <row r="104">
      <c r="A104" s="5">
        <v>43996.0</v>
      </c>
      <c r="B104" s="1">
        <v>4069.0</v>
      </c>
      <c r="C104" s="1">
        <v>5.0</v>
      </c>
      <c r="D104" s="1">
        <v>562.0</v>
      </c>
      <c r="E104" s="1">
        <v>2482.0</v>
      </c>
      <c r="F104" s="1">
        <v>233742.0</v>
      </c>
      <c r="G104" s="7">
        <f t="shared" si="4"/>
        <v>23851.22449</v>
      </c>
      <c r="H104" s="11"/>
      <c r="I104" s="8">
        <v>0.0012</v>
      </c>
      <c r="J104" s="8">
        <v>0.0174</v>
      </c>
      <c r="K104" s="13">
        <v>0.016</v>
      </c>
      <c r="L104" s="1">
        <v>1025.0</v>
      </c>
      <c r="M104" s="8">
        <v>0.1381</v>
      </c>
      <c r="N104" s="8">
        <v>0.61</v>
      </c>
      <c r="O104" s="1">
        <v>7287.0</v>
      </c>
      <c r="P104" s="1">
        <v>3573.0</v>
      </c>
      <c r="Q104" s="8">
        <v>0.0014</v>
      </c>
      <c r="R104" s="1">
        <v>3.0</v>
      </c>
      <c r="S104" s="1">
        <v>6.0</v>
      </c>
      <c r="T104" s="1">
        <v>275.0</v>
      </c>
      <c r="U104" s="1">
        <v>20.0</v>
      </c>
      <c r="V104" s="10">
        <f t="shared" si="1"/>
        <v>0.2519046449</v>
      </c>
      <c r="W104" s="11">
        <f t="shared" ref="W104:X104" si="116">T104-T103</f>
        <v>-8</v>
      </c>
      <c r="X104" s="11">
        <f t="shared" si="116"/>
        <v>0</v>
      </c>
      <c r="Y104" s="10">
        <f t="shared" si="97"/>
        <v>0.2682926829</v>
      </c>
      <c r="Z104" s="10">
        <f t="shared" si="98"/>
        <v>0.07272727273</v>
      </c>
      <c r="AA104" s="12">
        <f t="shared" si="20"/>
        <v>0.4621212121</v>
      </c>
      <c r="AB104" s="18">
        <f t="shared" si="28"/>
        <v>0.6508301582</v>
      </c>
      <c r="AC104" s="15">
        <f t="shared" si="10"/>
        <v>8.714285714</v>
      </c>
      <c r="AD104" s="15">
        <f t="shared" si="26"/>
        <v>2.142857143</v>
      </c>
      <c r="AE104" s="15">
        <f t="shared" si="11"/>
        <v>3362.857143</v>
      </c>
      <c r="AF104" s="17">
        <f t="shared" si="15"/>
        <v>0.0036</v>
      </c>
      <c r="AG104" s="17"/>
      <c r="AH104" s="17"/>
      <c r="AI104" s="17"/>
      <c r="AJ104" s="17"/>
      <c r="AK104" s="17"/>
      <c r="AL104" s="17"/>
    </row>
    <row r="105">
      <c r="A105" s="5">
        <v>43997.0</v>
      </c>
      <c r="B105" s="1">
        <v>4076.0</v>
      </c>
      <c r="C105" s="1">
        <v>7.0</v>
      </c>
      <c r="D105" s="1">
        <v>563.0</v>
      </c>
      <c r="E105" s="1">
        <v>2485.0</v>
      </c>
      <c r="F105" s="1">
        <v>235377.0</v>
      </c>
      <c r="G105" s="7">
        <f t="shared" si="4"/>
        <v>24018.06122</v>
      </c>
      <c r="H105" s="11"/>
      <c r="I105" s="8">
        <v>0.0017</v>
      </c>
      <c r="J105" s="8">
        <v>0.0173</v>
      </c>
      <c r="K105" s="13">
        <v>0.007</v>
      </c>
      <c r="L105" s="1">
        <v>1028.0</v>
      </c>
      <c r="M105" s="8">
        <v>0.1381</v>
      </c>
      <c r="N105" s="8">
        <v>0.6097</v>
      </c>
      <c r="O105" s="1">
        <v>7707.0</v>
      </c>
      <c r="P105" s="1">
        <v>1635.0</v>
      </c>
      <c r="Q105" s="8">
        <v>0.0043</v>
      </c>
      <c r="R105" s="1">
        <v>1.0</v>
      </c>
      <c r="S105" s="1">
        <v>3.0</v>
      </c>
      <c r="T105" s="1">
        <v>275.0</v>
      </c>
      <c r="U105" s="1">
        <v>19.0</v>
      </c>
      <c r="V105" s="10">
        <f t="shared" si="1"/>
        <v>0.2522080471</v>
      </c>
      <c r="W105" s="11">
        <f t="shared" ref="W105:X105" si="117">T105-T104</f>
        <v>0</v>
      </c>
      <c r="X105" s="11">
        <f t="shared" si="117"/>
        <v>-1</v>
      </c>
      <c r="Y105" s="10">
        <f t="shared" si="97"/>
        <v>0.2675097276</v>
      </c>
      <c r="Z105" s="10">
        <f t="shared" si="98"/>
        <v>0.06909090909</v>
      </c>
      <c r="AA105" s="12">
        <f t="shared" si="20"/>
        <v>0.5081967213</v>
      </c>
      <c r="AB105" s="18">
        <f t="shared" si="28"/>
        <v>0.5952784293</v>
      </c>
      <c r="AC105" s="15">
        <f t="shared" si="10"/>
        <v>8.857142857</v>
      </c>
      <c r="AD105" s="15">
        <f t="shared" si="26"/>
        <v>2.142857143</v>
      </c>
      <c r="AE105" s="15">
        <f t="shared" si="11"/>
        <v>3518.285714</v>
      </c>
      <c r="AF105" s="17">
        <f t="shared" si="15"/>
        <v>0.002642857143</v>
      </c>
      <c r="AG105" s="17"/>
      <c r="AH105" s="17"/>
      <c r="AI105" s="17"/>
      <c r="AJ105" s="17"/>
      <c r="AK105" s="17"/>
      <c r="AL105" s="17"/>
    </row>
    <row r="106">
      <c r="A106" s="5">
        <v>43998.0</v>
      </c>
      <c r="B106" s="1">
        <v>4077.0</v>
      </c>
      <c r="C106" s="1">
        <v>1.0</v>
      </c>
      <c r="D106" s="1">
        <v>565.0</v>
      </c>
      <c r="E106" s="1">
        <v>2516.0</v>
      </c>
      <c r="F106" s="1">
        <v>236828.0</v>
      </c>
      <c r="G106" s="7">
        <f t="shared" si="4"/>
        <v>24166.12245</v>
      </c>
      <c r="H106" s="11"/>
      <c r="I106" s="8">
        <v>2.0E-4</v>
      </c>
      <c r="J106" s="8">
        <v>0.0172</v>
      </c>
      <c r="K106" s="13">
        <v>0.006</v>
      </c>
      <c r="L106" s="1">
        <v>996.0</v>
      </c>
      <c r="M106" s="8">
        <v>0.1386</v>
      </c>
      <c r="N106" s="8">
        <v>0.6171</v>
      </c>
      <c r="O106" s="1">
        <v>7545.0</v>
      </c>
      <c r="P106" s="1">
        <v>1451.0</v>
      </c>
      <c r="Q106" s="8">
        <v>7.0E-4</v>
      </c>
      <c r="R106" s="1">
        <v>2.0</v>
      </c>
      <c r="S106" s="1">
        <v>31.0</v>
      </c>
      <c r="T106" s="1">
        <v>255.0</v>
      </c>
      <c r="U106" s="1">
        <v>17.0</v>
      </c>
      <c r="V106" s="10">
        <f t="shared" si="1"/>
        <v>0.2442972774</v>
      </c>
      <c r="W106" s="11">
        <f t="shared" ref="W106:X106" si="118">T106-T105</f>
        <v>-20</v>
      </c>
      <c r="X106" s="11">
        <f t="shared" si="118"/>
        <v>-2</v>
      </c>
      <c r="Y106" s="10">
        <f t="shared" si="97"/>
        <v>0.2560240964</v>
      </c>
      <c r="Z106" s="10">
        <f t="shared" si="98"/>
        <v>0.06666666667</v>
      </c>
      <c r="AA106" s="12">
        <f t="shared" si="20"/>
        <v>0.625</v>
      </c>
      <c r="AB106" s="18">
        <f t="shared" si="28"/>
        <v>0.5931355722</v>
      </c>
      <c r="AC106" s="15">
        <f t="shared" si="10"/>
        <v>8.571428571</v>
      </c>
      <c r="AD106" s="15">
        <f t="shared" si="26"/>
        <v>2.142857143</v>
      </c>
      <c r="AE106" s="15">
        <f t="shared" si="11"/>
        <v>3194.285714</v>
      </c>
      <c r="AF106" s="17">
        <f t="shared" si="15"/>
        <v>0.002628571429</v>
      </c>
      <c r="AG106" s="17"/>
      <c r="AH106" s="17"/>
      <c r="AI106" s="17"/>
      <c r="AJ106" s="17"/>
      <c r="AK106" s="17"/>
      <c r="AL106" s="17"/>
    </row>
    <row r="107">
      <c r="A107" s="5">
        <v>43999.0</v>
      </c>
      <c r="B107" s="1">
        <v>4078.0</v>
      </c>
      <c r="C107" s="1">
        <v>1.0</v>
      </c>
      <c r="D107" s="1">
        <v>567.0</v>
      </c>
      <c r="E107" s="1">
        <v>2547.0</v>
      </c>
      <c r="F107" s="1">
        <v>242139.0</v>
      </c>
      <c r="G107" s="7">
        <f t="shared" si="4"/>
        <v>24708.06122</v>
      </c>
      <c r="H107" s="11"/>
      <c r="I107" s="8">
        <v>2.0E-4</v>
      </c>
      <c r="J107" s="8">
        <v>0.0168</v>
      </c>
      <c r="K107" s="13">
        <v>0.022</v>
      </c>
      <c r="L107" s="1">
        <v>964.0</v>
      </c>
      <c r="M107" s="8">
        <v>0.139</v>
      </c>
      <c r="N107" s="8">
        <v>0.6246</v>
      </c>
      <c r="O107" s="1">
        <v>7092.0</v>
      </c>
      <c r="P107" s="1">
        <v>5311.0</v>
      </c>
      <c r="Q107" s="8">
        <v>2.0E-4</v>
      </c>
      <c r="R107" s="1">
        <v>2.0</v>
      </c>
      <c r="S107" s="1">
        <v>31.0</v>
      </c>
      <c r="T107" s="1">
        <v>210.0</v>
      </c>
      <c r="U107" s="1">
        <v>16.0</v>
      </c>
      <c r="V107" s="10">
        <f t="shared" si="1"/>
        <v>0.2363903874</v>
      </c>
      <c r="W107" s="11">
        <f t="shared" ref="W107:X107" si="119">T107-T106</f>
        <v>-45</v>
      </c>
      <c r="X107" s="11">
        <f t="shared" si="119"/>
        <v>-1</v>
      </c>
      <c r="Y107" s="10">
        <f t="shared" si="97"/>
        <v>0.2178423237</v>
      </c>
      <c r="Z107" s="10">
        <f t="shared" si="98"/>
        <v>0.07619047619</v>
      </c>
      <c r="AA107" s="12">
        <f t="shared" si="20"/>
        <v>0.53125</v>
      </c>
      <c r="AB107" s="18">
        <f t="shared" si="28"/>
        <v>0.5696495473</v>
      </c>
      <c r="AC107" s="15">
        <f t="shared" si="10"/>
        <v>7.285714286</v>
      </c>
      <c r="AD107" s="15">
        <f t="shared" si="26"/>
        <v>2.285714286</v>
      </c>
      <c r="AE107" s="15">
        <f t="shared" si="11"/>
        <v>3492.857143</v>
      </c>
      <c r="AF107" s="17">
        <f t="shared" si="15"/>
        <v>0.002214285714</v>
      </c>
      <c r="AG107" s="17"/>
      <c r="AH107" s="17"/>
      <c r="AI107" s="17"/>
      <c r="AJ107" s="17"/>
      <c r="AK107" s="17"/>
      <c r="AL107" s="17"/>
    </row>
    <row r="108">
      <c r="A108" s="5">
        <v>44000.0</v>
      </c>
      <c r="B108" s="1">
        <v>4079.0</v>
      </c>
      <c r="C108" s="1">
        <v>1.0</v>
      </c>
      <c r="D108" s="1">
        <v>568.0</v>
      </c>
      <c r="E108" s="1">
        <v>2564.0</v>
      </c>
      <c r="F108" s="1">
        <v>245598.0</v>
      </c>
      <c r="G108" s="7">
        <f t="shared" si="4"/>
        <v>25061.02041</v>
      </c>
      <c r="H108" s="11"/>
      <c r="I108" s="8">
        <v>2.0E-4</v>
      </c>
      <c r="J108" s="8">
        <v>0.0166</v>
      </c>
      <c r="K108" s="13">
        <v>0.014</v>
      </c>
      <c r="L108" s="1">
        <v>947.0</v>
      </c>
      <c r="M108" s="8">
        <v>0.1392</v>
      </c>
      <c r="N108" s="8">
        <v>0.6286</v>
      </c>
      <c r="O108" s="1">
        <v>6310.0</v>
      </c>
      <c r="P108" s="1">
        <v>3459.0</v>
      </c>
      <c r="Q108" s="8">
        <v>3.0E-4</v>
      </c>
      <c r="R108" s="1">
        <v>1.0</v>
      </c>
      <c r="S108" s="1">
        <v>17.0</v>
      </c>
      <c r="T108" s="1">
        <v>199.0</v>
      </c>
      <c r="U108" s="1">
        <v>15.0</v>
      </c>
      <c r="V108" s="10">
        <f t="shared" si="1"/>
        <v>0.2321647463</v>
      </c>
      <c r="W108" s="11">
        <f t="shared" ref="W108:X108" si="120">T108-T107</f>
        <v>-11</v>
      </c>
      <c r="X108" s="11">
        <f t="shared" si="120"/>
        <v>-1</v>
      </c>
      <c r="Y108" s="10">
        <f t="shared" si="97"/>
        <v>0.2101372756</v>
      </c>
      <c r="Z108" s="10">
        <f t="shared" si="98"/>
        <v>0.07537688442</v>
      </c>
      <c r="AA108" s="12">
        <f t="shared" si="20"/>
        <v>0.4705882353</v>
      </c>
      <c r="AB108" s="18">
        <f t="shared" si="28"/>
        <v>0.5488847197</v>
      </c>
      <c r="AC108" s="15">
        <f t="shared" si="10"/>
        <v>5.714285714</v>
      </c>
      <c r="AD108" s="15">
        <f t="shared" si="26"/>
        <v>2.142857143</v>
      </c>
      <c r="AE108" s="15">
        <f t="shared" si="11"/>
        <v>3335.857143</v>
      </c>
      <c r="AF108" s="17">
        <f t="shared" si="15"/>
        <v>0.001885714286</v>
      </c>
      <c r="AG108" s="17"/>
      <c r="AH108" s="17"/>
      <c r="AI108" s="17"/>
      <c r="AJ108" s="17"/>
      <c r="AK108" s="17"/>
      <c r="AL108" s="17"/>
    </row>
    <row r="109">
      <c r="A109" s="5">
        <v>44001.0</v>
      </c>
      <c r="B109" s="1">
        <v>4081.0</v>
      </c>
      <c r="C109" s="1">
        <v>2.0</v>
      </c>
      <c r="D109" s="1">
        <v>568.0</v>
      </c>
      <c r="E109" s="1">
        <v>2581.0</v>
      </c>
      <c r="F109" s="1">
        <v>249391.0</v>
      </c>
      <c r="G109" s="7">
        <f t="shared" si="4"/>
        <v>25448.06122</v>
      </c>
      <c r="H109" s="11"/>
      <c r="I109" s="8">
        <v>5.0E-4</v>
      </c>
      <c r="J109" s="8">
        <v>0.0164</v>
      </c>
      <c r="K109" s="13">
        <v>0.015</v>
      </c>
      <c r="L109" s="1">
        <v>932.0</v>
      </c>
      <c r="M109" s="8">
        <v>0.1392</v>
      </c>
      <c r="N109" s="8">
        <v>0.6324</v>
      </c>
      <c r="O109" s="1">
        <v>3944.0</v>
      </c>
      <c r="P109" s="1">
        <v>3793.0</v>
      </c>
      <c r="Q109" s="8">
        <v>5.0E-4</v>
      </c>
      <c r="R109" s="1">
        <v>0.0</v>
      </c>
      <c r="S109" s="1">
        <v>17.0</v>
      </c>
      <c r="T109" s="1">
        <v>192.0</v>
      </c>
      <c r="U109" s="1">
        <v>15.0</v>
      </c>
      <c r="V109" s="10">
        <f t="shared" si="1"/>
        <v>0.2283753982</v>
      </c>
      <c r="W109" s="11">
        <f t="shared" ref="W109:X109" si="121">T109-T108</f>
        <v>-7</v>
      </c>
      <c r="X109" s="11">
        <f t="shared" si="121"/>
        <v>0</v>
      </c>
      <c r="Y109" s="10">
        <f t="shared" si="97"/>
        <v>0.2060085837</v>
      </c>
      <c r="Z109" s="10">
        <f t="shared" si="98"/>
        <v>0.078125</v>
      </c>
      <c r="AA109" s="12">
        <f t="shared" si="20"/>
        <v>0.3373493976</v>
      </c>
      <c r="AB109" s="18">
        <f t="shared" si="28"/>
        <v>0.5051616547</v>
      </c>
      <c r="AC109" s="15">
        <f t="shared" si="10"/>
        <v>4</v>
      </c>
      <c r="AD109" s="15">
        <f t="shared" si="26"/>
        <v>1.857142857</v>
      </c>
      <c r="AE109" s="15">
        <f t="shared" si="11"/>
        <v>3246</v>
      </c>
      <c r="AF109" s="17">
        <f t="shared" si="15"/>
        <v>0.0015</v>
      </c>
      <c r="AG109" s="17"/>
      <c r="AH109" s="17"/>
      <c r="AI109" s="17"/>
      <c r="AJ109" s="17"/>
      <c r="AK109" s="17"/>
      <c r="AL109" s="17"/>
    </row>
    <row r="110">
      <c r="A110" s="5">
        <v>44002.0</v>
      </c>
      <c r="B110" s="1">
        <v>4086.0</v>
      </c>
      <c r="C110" s="1">
        <v>5.0</v>
      </c>
      <c r="D110" s="1">
        <v>570.0</v>
      </c>
      <c r="E110" s="1">
        <v>2585.0</v>
      </c>
      <c r="F110" s="1">
        <v>253100.0</v>
      </c>
      <c r="G110" s="7">
        <f t="shared" si="4"/>
        <v>25826.53061</v>
      </c>
      <c r="H110" s="11"/>
      <c r="I110" s="8">
        <v>0.0012</v>
      </c>
      <c r="J110" s="8">
        <v>0.0161</v>
      </c>
      <c r="K110" s="13">
        <v>0.015</v>
      </c>
      <c r="L110" s="1">
        <v>931.0</v>
      </c>
      <c r="M110" s="8">
        <v>0.1395</v>
      </c>
      <c r="N110" s="8">
        <v>0.6326</v>
      </c>
      <c r="P110" s="1">
        <v>3709.0</v>
      </c>
      <c r="Q110" s="8">
        <v>0.0013</v>
      </c>
      <c r="R110" s="1">
        <v>2.0</v>
      </c>
      <c r="S110" s="1">
        <v>4.0</v>
      </c>
      <c r="T110" s="1">
        <v>186.0</v>
      </c>
      <c r="U110" s="1">
        <v>15.0</v>
      </c>
      <c r="V110" s="10">
        <f t="shared" si="1"/>
        <v>0.2278511992</v>
      </c>
      <c r="W110" s="11">
        <f t="shared" ref="W110:X110" si="122">T110-T109</f>
        <v>-6</v>
      </c>
      <c r="X110" s="11">
        <f t="shared" si="122"/>
        <v>0</v>
      </c>
      <c r="Y110" s="10">
        <f t="shared" si="97"/>
        <v>0.1997851772</v>
      </c>
      <c r="Z110" s="10">
        <f t="shared" si="98"/>
        <v>0.08064516129</v>
      </c>
      <c r="AA110" s="12">
        <f t="shared" si="20"/>
        <v>0.2972972973</v>
      </c>
      <c r="AB110" s="18">
        <f t="shared" si="28"/>
        <v>0.4616861234</v>
      </c>
      <c r="AC110" s="15">
        <f t="shared" si="10"/>
        <v>3.142857143</v>
      </c>
      <c r="AD110" s="15">
        <f t="shared" si="26"/>
        <v>1.571428571</v>
      </c>
      <c r="AE110" s="15">
        <f t="shared" si="11"/>
        <v>3275.857143</v>
      </c>
      <c r="AF110" s="17">
        <f t="shared" si="15"/>
        <v>0.001242857143</v>
      </c>
      <c r="AG110" s="17"/>
      <c r="AH110" s="17"/>
      <c r="AI110" s="17"/>
      <c r="AJ110" s="17"/>
      <c r="AK110" s="17"/>
      <c r="AL110" s="17"/>
    </row>
    <row r="111">
      <c r="A111" s="5">
        <v>44003.0</v>
      </c>
      <c r="B111" s="1">
        <v>4094.0</v>
      </c>
      <c r="C111" s="1">
        <v>8.0</v>
      </c>
      <c r="D111" s="1">
        <v>570.0</v>
      </c>
      <c r="E111" s="1">
        <v>2589.0</v>
      </c>
      <c r="F111" s="1">
        <v>256326.0</v>
      </c>
      <c r="G111" s="7">
        <f t="shared" si="4"/>
        <v>26155.71429</v>
      </c>
      <c r="H111" s="11"/>
      <c r="I111" s="8">
        <v>0.002</v>
      </c>
      <c r="J111" s="8">
        <v>0.016</v>
      </c>
      <c r="K111" s="13">
        <v>0.013</v>
      </c>
      <c r="L111" s="1">
        <v>935.0</v>
      </c>
      <c r="M111" s="8">
        <v>0.1392</v>
      </c>
      <c r="N111" s="8">
        <v>0.6324</v>
      </c>
      <c r="P111" s="1">
        <v>3226.0</v>
      </c>
      <c r="Q111" s="8">
        <v>0.0025</v>
      </c>
      <c r="R111" s="1">
        <v>0.0</v>
      </c>
      <c r="S111" s="1">
        <v>4.0</v>
      </c>
      <c r="T111" s="1">
        <v>185.0</v>
      </c>
      <c r="U111" s="1">
        <v>15.0</v>
      </c>
      <c r="V111" s="10">
        <f t="shared" si="1"/>
        <v>0.2283829995</v>
      </c>
      <c r="W111" s="11">
        <f t="shared" ref="W111:X111" si="123">T111-T110</f>
        <v>-1</v>
      </c>
      <c r="X111" s="11">
        <f t="shared" si="123"/>
        <v>0</v>
      </c>
      <c r="Y111" s="10">
        <f t="shared" si="97"/>
        <v>0.1978609626</v>
      </c>
      <c r="Z111" s="10">
        <f t="shared" si="98"/>
        <v>0.08108108108</v>
      </c>
      <c r="AA111" s="12">
        <f t="shared" si="20"/>
        <v>0.4098360656</v>
      </c>
      <c r="AB111" s="18">
        <f t="shared" si="28"/>
        <v>0.4542168167</v>
      </c>
      <c r="AC111" s="15">
        <f t="shared" si="10"/>
        <v>3.571428571</v>
      </c>
      <c r="AD111" s="15">
        <f t="shared" si="26"/>
        <v>1.142857143</v>
      </c>
      <c r="AE111" s="15">
        <f t="shared" si="11"/>
        <v>3226.285714</v>
      </c>
      <c r="AF111" s="17">
        <f t="shared" si="15"/>
        <v>0.0014</v>
      </c>
      <c r="AG111" s="17"/>
      <c r="AH111" s="17"/>
      <c r="AI111" s="17"/>
      <c r="AJ111" s="17"/>
      <c r="AK111" s="17"/>
      <c r="AL111" s="17"/>
    </row>
    <row r="112">
      <c r="A112" s="5">
        <v>44004.0</v>
      </c>
      <c r="B112" s="1">
        <v>4102.0</v>
      </c>
      <c r="C112" s="1">
        <v>8.0</v>
      </c>
      <c r="D112" s="1">
        <v>572.0</v>
      </c>
      <c r="E112" s="1">
        <v>2590.0</v>
      </c>
      <c r="F112" s="1">
        <v>258115.0</v>
      </c>
      <c r="G112" s="7">
        <f t="shared" si="4"/>
        <v>26338.26531</v>
      </c>
      <c r="H112" s="11"/>
      <c r="I112" s="8">
        <v>0.002</v>
      </c>
      <c r="J112" s="8">
        <v>0.0159</v>
      </c>
      <c r="K112" s="13">
        <v>0.007</v>
      </c>
      <c r="L112" s="1">
        <v>940.0</v>
      </c>
      <c r="M112" s="8">
        <v>0.1394</v>
      </c>
      <c r="N112" s="8">
        <v>0.6314</v>
      </c>
      <c r="O112" s="1">
        <v>3528.0</v>
      </c>
      <c r="P112" s="1">
        <v>1789.0</v>
      </c>
      <c r="Q112" s="8">
        <v>0.0045</v>
      </c>
      <c r="R112" s="1">
        <v>2.0</v>
      </c>
      <c r="S112" s="1">
        <v>1.0</v>
      </c>
      <c r="T112" s="1">
        <v>184.0</v>
      </c>
      <c r="U112" s="1">
        <v>14.0</v>
      </c>
      <c r="V112" s="10">
        <f t="shared" si="1"/>
        <v>0.229156509</v>
      </c>
      <c r="W112" s="11">
        <f t="shared" ref="W112:X112" si="124">T112-T111</f>
        <v>-1</v>
      </c>
      <c r="X112" s="11">
        <f t="shared" si="124"/>
        <v>-1</v>
      </c>
      <c r="Y112" s="10">
        <f t="shared" si="97"/>
        <v>0.1957446809</v>
      </c>
      <c r="Z112" s="10">
        <f t="shared" si="98"/>
        <v>0.07608695652</v>
      </c>
      <c r="AA112" s="12">
        <f t="shared" si="20"/>
        <v>0.4193548387</v>
      </c>
      <c r="AB112" s="18">
        <f t="shared" si="28"/>
        <v>0.4415251192</v>
      </c>
      <c r="AC112" s="15">
        <f t="shared" si="10"/>
        <v>3.714285714</v>
      </c>
      <c r="AD112" s="15">
        <f t="shared" si="26"/>
        <v>1.285714286</v>
      </c>
      <c r="AE112" s="15">
        <f t="shared" si="11"/>
        <v>3248.285714</v>
      </c>
      <c r="AF112" s="17">
        <f t="shared" si="15"/>
        <v>0.001428571429</v>
      </c>
      <c r="AG112" s="17"/>
      <c r="AH112" s="17"/>
      <c r="AI112" s="17"/>
      <c r="AJ112" s="17"/>
      <c r="AK112" s="17"/>
      <c r="AL112" s="17"/>
    </row>
    <row r="113">
      <c r="A113" s="5">
        <v>44005.0</v>
      </c>
      <c r="B113" s="1">
        <v>4107.0</v>
      </c>
      <c r="C113" s="1">
        <v>5.0</v>
      </c>
      <c r="D113" s="1">
        <v>573.0</v>
      </c>
      <c r="E113" s="1">
        <v>2600.0</v>
      </c>
      <c r="F113" s="1">
        <v>258861.0</v>
      </c>
      <c r="G113" s="7">
        <f t="shared" si="4"/>
        <v>26414.38776</v>
      </c>
      <c r="H113" s="11"/>
      <c r="I113" s="8">
        <v>0.0012</v>
      </c>
      <c r="J113" s="8">
        <v>0.0159</v>
      </c>
      <c r="K113" s="13">
        <v>0.003</v>
      </c>
      <c r="L113" s="1">
        <v>934.0</v>
      </c>
      <c r="M113" s="8">
        <v>0.1395</v>
      </c>
      <c r="N113" s="8">
        <v>0.6331</v>
      </c>
      <c r="P113" s="1">
        <v>746.0</v>
      </c>
      <c r="Q113" s="8">
        <v>0.0067</v>
      </c>
      <c r="R113" s="1">
        <v>1.0</v>
      </c>
      <c r="S113" s="1">
        <v>10.0</v>
      </c>
      <c r="T113" s="1">
        <v>183.0</v>
      </c>
      <c r="U113" s="1">
        <v>14.0</v>
      </c>
      <c r="V113" s="10">
        <f t="shared" si="1"/>
        <v>0.2274166058</v>
      </c>
      <c r="W113" s="11">
        <f t="shared" ref="W113:X113" si="125">T113-T112</f>
        <v>-1</v>
      </c>
      <c r="X113" s="11">
        <f t="shared" si="125"/>
        <v>0</v>
      </c>
      <c r="Y113" s="10">
        <f t="shared" si="97"/>
        <v>0.1959314775</v>
      </c>
      <c r="Z113" s="10">
        <f t="shared" si="98"/>
        <v>0.07650273224</v>
      </c>
      <c r="AA113" s="12">
        <f t="shared" si="20"/>
        <v>0.5</v>
      </c>
      <c r="AB113" s="18">
        <f t="shared" si="28"/>
        <v>0.4236679764</v>
      </c>
      <c r="AC113" s="15">
        <f t="shared" si="10"/>
        <v>4.285714286</v>
      </c>
      <c r="AD113" s="15">
        <f t="shared" si="26"/>
        <v>1.142857143</v>
      </c>
      <c r="AE113" s="15">
        <f t="shared" si="11"/>
        <v>3147.571429</v>
      </c>
      <c r="AF113" s="17">
        <f t="shared" si="15"/>
        <v>0.002285714286</v>
      </c>
      <c r="AG113" s="17"/>
      <c r="AH113" s="17"/>
      <c r="AI113" s="17"/>
      <c r="AJ113" s="17"/>
      <c r="AK113" s="17"/>
      <c r="AL113" s="17"/>
    </row>
    <row r="114">
      <c r="A114" s="5">
        <v>44006.0</v>
      </c>
      <c r="B114" s="1">
        <v>4114.0</v>
      </c>
      <c r="C114" s="1">
        <v>7.0</v>
      </c>
      <c r="D114" s="1">
        <v>576.0</v>
      </c>
      <c r="E114" s="1">
        <v>2618.0</v>
      </c>
      <c r="F114" s="1">
        <v>261420.0</v>
      </c>
      <c r="G114" s="7">
        <f t="shared" si="4"/>
        <v>26675.5102</v>
      </c>
      <c r="H114" s="11"/>
      <c r="I114" s="8">
        <v>0.0017</v>
      </c>
      <c r="J114" s="8">
        <v>0.0157</v>
      </c>
      <c r="K114" s="13">
        <v>0.01</v>
      </c>
      <c r="L114" s="1">
        <v>920.0</v>
      </c>
      <c r="M114" s="8">
        <v>0.14</v>
      </c>
      <c r="N114" s="8">
        <v>0.6364</v>
      </c>
      <c r="P114" s="1">
        <v>2559.0</v>
      </c>
      <c r="Q114" s="8">
        <v>0.0027</v>
      </c>
      <c r="R114" s="1">
        <v>3.0</v>
      </c>
      <c r="S114" s="1">
        <v>18.0</v>
      </c>
      <c r="T114" s="1">
        <v>183.0</v>
      </c>
      <c r="U114" s="1">
        <v>13.0</v>
      </c>
      <c r="V114" s="10">
        <f t="shared" si="1"/>
        <v>0.2236266407</v>
      </c>
      <c r="W114" s="11">
        <f t="shared" ref="W114:X114" si="126">T114-T113</f>
        <v>0</v>
      </c>
      <c r="X114" s="11">
        <f t="shared" si="126"/>
        <v>-1</v>
      </c>
      <c r="Y114" s="10">
        <f t="shared" si="97"/>
        <v>0.1989130435</v>
      </c>
      <c r="Z114" s="10">
        <f t="shared" si="98"/>
        <v>0.07103825137</v>
      </c>
      <c r="AA114" s="12">
        <f t="shared" si="20"/>
        <v>0.7058823529</v>
      </c>
      <c r="AB114" s="18">
        <f t="shared" si="28"/>
        <v>0.4486154553</v>
      </c>
      <c r="AC114" s="15">
        <f t="shared" si="10"/>
        <v>5.142857143</v>
      </c>
      <c r="AD114" s="15">
        <f t="shared" si="26"/>
        <v>1.285714286</v>
      </c>
      <c r="AE114" s="15">
        <f t="shared" si="11"/>
        <v>2754.428571</v>
      </c>
      <c r="AF114" s="17">
        <f t="shared" si="15"/>
        <v>0.002642857143</v>
      </c>
      <c r="AG114" s="17"/>
      <c r="AH114" s="17"/>
      <c r="AI114" s="17"/>
      <c r="AJ114" s="17"/>
      <c r="AK114" s="17"/>
      <c r="AL114" s="17"/>
    </row>
    <row r="115">
      <c r="A115" s="5">
        <v>44007.0</v>
      </c>
      <c r="B115" s="1">
        <v>4123.0</v>
      </c>
      <c r="C115" s="1">
        <v>9.0</v>
      </c>
      <c r="D115" s="1">
        <v>577.0</v>
      </c>
      <c r="E115" s="1">
        <v>2640.0</v>
      </c>
      <c r="F115" s="1">
        <v>265129.0</v>
      </c>
      <c r="G115" s="7">
        <f t="shared" si="4"/>
        <v>27053.97959</v>
      </c>
      <c r="H115" s="11"/>
      <c r="I115" s="8">
        <v>0.0022</v>
      </c>
      <c r="J115" s="8">
        <v>0.0156</v>
      </c>
      <c r="K115" s="13">
        <v>0.014</v>
      </c>
      <c r="L115" s="1">
        <v>906.0</v>
      </c>
      <c r="M115" s="8">
        <v>0.1399</v>
      </c>
      <c r="N115" s="8">
        <v>0.6403</v>
      </c>
      <c r="P115" s="1">
        <v>3709.0</v>
      </c>
      <c r="Q115" s="8">
        <v>0.0024</v>
      </c>
      <c r="R115" s="1">
        <v>1.0</v>
      </c>
      <c r="S115" s="1">
        <v>22.0</v>
      </c>
      <c r="T115" s="1">
        <v>182.0</v>
      </c>
      <c r="U115" s="1">
        <v>13.0</v>
      </c>
      <c r="V115" s="10">
        <f t="shared" si="1"/>
        <v>0.2197429057</v>
      </c>
      <c r="W115" s="11">
        <f t="shared" ref="W115:X115" si="127">T115-T114</f>
        <v>-1</v>
      </c>
      <c r="X115" s="11">
        <f t="shared" si="127"/>
        <v>0</v>
      </c>
      <c r="Y115" s="10">
        <f t="shared" si="97"/>
        <v>0.2008830022</v>
      </c>
      <c r="Z115" s="10">
        <f t="shared" si="98"/>
        <v>0.07142857143</v>
      </c>
      <c r="AA115" s="12">
        <f t="shared" si="20"/>
        <v>1.1</v>
      </c>
      <c r="AB115" s="18">
        <f t="shared" si="28"/>
        <v>0.5385314217</v>
      </c>
      <c r="AC115" s="15">
        <f t="shared" si="10"/>
        <v>6.285714286</v>
      </c>
      <c r="AD115" s="15">
        <f t="shared" si="26"/>
        <v>1.285714286</v>
      </c>
      <c r="AE115" s="15">
        <f t="shared" si="11"/>
        <v>2790.142857</v>
      </c>
      <c r="AF115" s="17">
        <f t="shared" si="15"/>
        <v>0.002942857143</v>
      </c>
      <c r="AG115" s="17"/>
      <c r="AH115" s="17"/>
      <c r="AI115" s="17"/>
      <c r="AJ115" s="17"/>
      <c r="AK115" s="17"/>
      <c r="AL115" s="17"/>
    </row>
    <row r="116">
      <c r="A116" s="5">
        <v>44008.0</v>
      </c>
      <c r="B116" s="1">
        <v>4127.0</v>
      </c>
      <c r="C116" s="1">
        <v>4.0</v>
      </c>
      <c r="D116" s="1">
        <v>578.0</v>
      </c>
      <c r="E116" s="1">
        <v>2663.0</v>
      </c>
      <c r="F116" s="1">
        <v>267056.0</v>
      </c>
      <c r="G116" s="7">
        <f t="shared" si="4"/>
        <v>27250.61224</v>
      </c>
      <c r="H116" s="11"/>
      <c r="I116" s="8">
        <v>0.001</v>
      </c>
      <c r="J116" s="8">
        <v>0.0155</v>
      </c>
      <c r="K116" s="13">
        <v>0.007</v>
      </c>
      <c r="L116" s="1">
        <v>886.0</v>
      </c>
      <c r="M116" s="8">
        <v>0.1401</v>
      </c>
      <c r="N116" s="8">
        <v>0.6453</v>
      </c>
      <c r="P116" s="1">
        <v>1927.0</v>
      </c>
      <c r="Q116" s="8">
        <v>0.0021</v>
      </c>
      <c r="R116" s="1">
        <v>1.0</v>
      </c>
      <c r="S116" s="1">
        <v>23.0</v>
      </c>
      <c r="T116" s="1">
        <v>179.0</v>
      </c>
      <c r="U116" s="1">
        <v>13.0</v>
      </c>
      <c r="V116" s="10">
        <f t="shared" si="1"/>
        <v>0.2146837897</v>
      </c>
      <c r="W116" s="11">
        <f t="shared" ref="W116:X116" si="128">T116-T115</f>
        <v>-3</v>
      </c>
      <c r="X116" s="11">
        <f t="shared" si="128"/>
        <v>0</v>
      </c>
      <c r="Y116" s="10">
        <f t="shared" si="97"/>
        <v>0.2020316027</v>
      </c>
      <c r="Z116" s="10">
        <f t="shared" si="98"/>
        <v>0.07262569832</v>
      </c>
      <c r="AA116" s="12">
        <f t="shared" si="20"/>
        <v>1.642857143</v>
      </c>
      <c r="AB116" s="18">
        <f t="shared" si="28"/>
        <v>0.7250325282</v>
      </c>
      <c r="AC116" s="15">
        <f t="shared" si="10"/>
        <v>6.571428571</v>
      </c>
      <c r="AD116" s="15">
        <f t="shared" si="26"/>
        <v>1.428571429</v>
      </c>
      <c r="AE116" s="15">
        <f t="shared" si="11"/>
        <v>2523.571429</v>
      </c>
      <c r="AF116" s="17">
        <f t="shared" si="15"/>
        <v>0.003171428571</v>
      </c>
      <c r="AG116" s="17"/>
      <c r="AH116" s="17"/>
      <c r="AI116" s="17"/>
      <c r="AJ116" s="17"/>
      <c r="AK116" s="17"/>
      <c r="AL116" s="17"/>
    </row>
    <row r="117">
      <c r="A117" s="5">
        <v>44009.0</v>
      </c>
      <c r="B117" s="1">
        <v>4138.0</v>
      </c>
      <c r="C117" s="1">
        <v>11.0</v>
      </c>
      <c r="D117" s="1">
        <v>578.0</v>
      </c>
      <c r="E117" s="1">
        <v>2681.0</v>
      </c>
      <c r="F117" s="1">
        <v>270263.0</v>
      </c>
      <c r="G117" s="7">
        <f t="shared" si="4"/>
        <v>27577.85714</v>
      </c>
      <c r="H117" s="11"/>
      <c r="I117" s="8">
        <v>0.0027</v>
      </c>
      <c r="J117" s="8">
        <v>0.0153</v>
      </c>
      <c r="K117" s="13">
        <v>0.012</v>
      </c>
      <c r="L117" s="1">
        <v>879.0</v>
      </c>
      <c r="M117" s="8">
        <v>0.1397</v>
      </c>
      <c r="N117" s="8">
        <v>0.6479</v>
      </c>
      <c r="P117" s="1">
        <v>3207.0</v>
      </c>
      <c r="Q117" s="8">
        <v>0.0034</v>
      </c>
      <c r="R117" s="1">
        <v>0.0</v>
      </c>
      <c r="S117" s="1">
        <v>18.0</v>
      </c>
      <c r="T117" s="1">
        <v>174.0</v>
      </c>
      <c r="U117" s="1">
        <v>11.0</v>
      </c>
      <c r="V117" s="10">
        <f t="shared" si="1"/>
        <v>0.2124214596</v>
      </c>
      <c r="W117" s="11">
        <f t="shared" ref="W117:X117" si="129">T117-T116</f>
        <v>-5</v>
      </c>
      <c r="X117" s="11">
        <f t="shared" si="129"/>
        <v>-2</v>
      </c>
      <c r="Y117" s="10">
        <f t="shared" si="97"/>
        <v>0.1979522184</v>
      </c>
      <c r="Z117" s="10">
        <f t="shared" si="98"/>
        <v>0.0632183908</v>
      </c>
      <c r="AA117" s="12">
        <f t="shared" si="20"/>
        <v>2.363636364</v>
      </c>
      <c r="AB117" s="18">
        <f t="shared" si="28"/>
        <v>1.020223823</v>
      </c>
      <c r="AC117" s="15">
        <f t="shared" si="10"/>
        <v>7.428571429</v>
      </c>
      <c r="AD117" s="15">
        <f t="shared" si="26"/>
        <v>1.142857143</v>
      </c>
      <c r="AE117" s="15">
        <f t="shared" si="11"/>
        <v>2451.857143</v>
      </c>
      <c r="AF117" s="17">
        <f t="shared" si="15"/>
        <v>0.003471428571</v>
      </c>
      <c r="AG117" s="17"/>
      <c r="AH117" s="17"/>
      <c r="AI117" s="17"/>
      <c r="AJ117" s="17"/>
      <c r="AK117" s="17"/>
      <c r="AL117" s="17"/>
    </row>
    <row r="118">
      <c r="A118" s="5">
        <v>44010.0</v>
      </c>
      <c r="B118" s="1">
        <v>4142.0</v>
      </c>
      <c r="C118" s="1">
        <v>4.0</v>
      </c>
      <c r="D118" s="1">
        <v>581.0</v>
      </c>
      <c r="E118" s="1">
        <v>2685.0</v>
      </c>
      <c r="F118" s="1">
        <v>271194.0</v>
      </c>
      <c r="G118" s="7">
        <f t="shared" si="4"/>
        <v>27672.85714</v>
      </c>
      <c r="H118" s="11"/>
      <c r="I118" s="8">
        <v>0.001</v>
      </c>
      <c r="J118" s="8">
        <v>0.0153</v>
      </c>
      <c r="K118" s="13">
        <v>0.003</v>
      </c>
      <c r="L118" s="1">
        <v>876.0</v>
      </c>
      <c r="M118" s="8">
        <v>0.1403</v>
      </c>
      <c r="N118" s="8">
        <v>0.6482</v>
      </c>
      <c r="P118" s="1">
        <v>931.0</v>
      </c>
      <c r="Q118" s="8">
        <v>0.0043</v>
      </c>
      <c r="R118" s="1">
        <v>3.0</v>
      </c>
      <c r="S118" s="1">
        <v>4.0</v>
      </c>
      <c r="T118" s="1">
        <v>172.0</v>
      </c>
      <c r="U118" s="1">
        <v>9.0</v>
      </c>
      <c r="V118" s="10">
        <f t="shared" si="1"/>
        <v>0.2114920328</v>
      </c>
      <c r="W118" s="11">
        <f t="shared" ref="W118:X118" si="130">T118-T117</f>
        <v>-2</v>
      </c>
      <c r="X118" s="11">
        <f t="shared" si="130"/>
        <v>-2</v>
      </c>
      <c r="Y118" s="10">
        <f t="shared" si="97"/>
        <v>0.196347032</v>
      </c>
      <c r="Z118" s="10">
        <f t="shared" si="98"/>
        <v>0.0523255814</v>
      </c>
      <c r="AA118" s="12">
        <f t="shared" si="20"/>
        <v>1.92</v>
      </c>
      <c r="AB118" s="18">
        <f t="shared" si="28"/>
        <v>1.235961528</v>
      </c>
      <c r="AC118" s="15">
        <f t="shared" si="10"/>
        <v>6.857142857</v>
      </c>
      <c r="AD118" s="15">
        <f t="shared" si="26"/>
        <v>1.571428571</v>
      </c>
      <c r="AE118" s="15">
        <f t="shared" si="11"/>
        <v>2124</v>
      </c>
      <c r="AF118" s="17">
        <f t="shared" si="15"/>
        <v>0.003728571429</v>
      </c>
      <c r="AG118" s="17"/>
      <c r="AH118" s="17"/>
      <c r="AI118" s="17"/>
      <c r="AJ118" s="17"/>
      <c r="AK118" s="17"/>
      <c r="AL118" s="17"/>
    </row>
    <row r="119">
      <c r="A119" s="5">
        <v>44011.0</v>
      </c>
      <c r="B119" s="1">
        <v>4145.0</v>
      </c>
      <c r="C119" s="1">
        <v>3.0</v>
      </c>
      <c r="D119" s="1">
        <v>585.0</v>
      </c>
      <c r="E119" s="1">
        <v>2685.0</v>
      </c>
      <c r="F119" s="1">
        <v>273879.0</v>
      </c>
      <c r="G119" s="7">
        <f t="shared" si="4"/>
        <v>27946.83673</v>
      </c>
      <c r="H119" s="11"/>
      <c r="I119" s="8">
        <v>7.0E-4</v>
      </c>
      <c r="J119" s="8">
        <v>0.0151</v>
      </c>
      <c r="K119" s="13">
        <v>0.01</v>
      </c>
      <c r="L119" s="1">
        <v>875.0</v>
      </c>
      <c r="M119" s="8">
        <v>0.1411</v>
      </c>
      <c r="N119" s="8">
        <v>0.6478</v>
      </c>
      <c r="O119" s="1">
        <v>1763.0</v>
      </c>
      <c r="P119" s="1">
        <v>2685.0</v>
      </c>
      <c r="Q119" s="8">
        <v>0.0011</v>
      </c>
      <c r="R119" s="1">
        <v>4.0</v>
      </c>
      <c r="S119" s="1">
        <v>0.0</v>
      </c>
      <c r="T119" s="1">
        <v>170.0</v>
      </c>
      <c r="U119" s="1">
        <v>9.0</v>
      </c>
      <c r="V119" s="10">
        <f t="shared" si="1"/>
        <v>0.2110977081</v>
      </c>
      <c r="W119" s="11">
        <f t="shared" ref="W119:X119" si="131">T119-T118</f>
        <v>-2</v>
      </c>
      <c r="X119" s="11">
        <f t="shared" si="131"/>
        <v>0</v>
      </c>
      <c r="Y119" s="10">
        <f t="shared" si="97"/>
        <v>0.1942857143</v>
      </c>
      <c r="Z119" s="10">
        <f t="shared" si="98"/>
        <v>0.05294117647</v>
      </c>
      <c r="AA119" s="12">
        <f t="shared" si="20"/>
        <v>1.653846154</v>
      </c>
      <c r="AB119" s="18">
        <f t="shared" si="28"/>
        <v>1.41231743</v>
      </c>
      <c r="AC119" s="15">
        <f t="shared" si="10"/>
        <v>6.142857143</v>
      </c>
      <c r="AD119" s="15">
        <f t="shared" si="26"/>
        <v>1.857142857</v>
      </c>
      <c r="AE119" s="15">
        <f t="shared" si="11"/>
        <v>2252</v>
      </c>
      <c r="AF119" s="17">
        <f t="shared" si="15"/>
        <v>0.003242857143</v>
      </c>
      <c r="AG119" s="17"/>
      <c r="AH119" s="17"/>
      <c r="AI119" s="17"/>
      <c r="AJ119" s="17"/>
      <c r="AK119" s="17"/>
      <c r="AL119" s="17"/>
    </row>
    <row r="120">
      <c r="A120" s="5">
        <v>44012.0</v>
      </c>
      <c r="B120" s="1">
        <v>4155.0</v>
      </c>
      <c r="C120" s="1">
        <v>10.0</v>
      </c>
      <c r="D120" s="1">
        <v>585.0</v>
      </c>
      <c r="E120" s="1">
        <v>2692.0</v>
      </c>
      <c r="F120" s="1">
        <v>274945.0</v>
      </c>
      <c r="G120" s="7">
        <f t="shared" si="4"/>
        <v>28055.61224</v>
      </c>
      <c r="H120" s="11"/>
      <c r="I120" s="8">
        <v>0.0024</v>
      </c>
      <c r="J120" s="8">
        <v>0.0151</v>
      </c>
      <c r="K120" s="13">
        <v>0.004</v>
      </c>
      <c r="L120" s="1">
        <v>878.0</v>
      </c>
      <c r="M120" s="8">
        <v>0.1408</v>
      </c>
      <c r="N120" s="8">
        <v>0.6479</v>
      </c>
      <c r="P120" s="1">
        <v>1066.0</v>
      </c>
      <c r="Q120" s="8">
        <v>0.0094</v>
      </c>
      <c r="R120" s="1">
        <v>0.0</v>
      </c>
      <c r="S120" s="1">
        <v>7.0</v>
      </c>
      <c r="T120" s="1">
        <v>169.0</v>
      </c>
      <c r="U120" s="1">
        <v>9.0</v>
      </c>
      <c r="V120" s="10">
        <f t="shared" si="1"/>
        <v>0.2113116727</v>
      </c>
      <c r="W120" s="11">
        <f t="shared" ref="W120:X120" si="132">T120-T119</f>
        <v>-1</v>
      </c>
      <c r="X120" s="11">
        <f t="shared" si="132"/>
        <v>0</v>
      </c>
      <c r="Y120" s="10">
        <f t="shared" si="97"/>
        <v>0.1924829157</v>
      </c>
      <c r="Z120" s="10">
        <f t="shared" si="98"/>
        <v>0.05325443787</v>
      </c>
      <c r="AA120" s="12">
        <f t="shared" si="20"/>
        <v>1.6</v>
      </c>
      <c r="AB120" s="18">
        <f t="shared" si="28"/>
        <v>1.569460288</v>
      </c>
      <c r="AC120" s="15">
        <f t="shared" si="10"/>
        <v>6.857142857</v>
      </c>
      <c r="AD120" s="15">
        <f t="shared" si="26"/>
        <v>1.714285714</v>
      </c>
      <c r="AE120" s="15">
        <f t="shared" si="11"/>
        <v>2297.714286</v>
      </c>
      <c r="AF120" s="17">
        <f t="shared" si="15"/>
        <v>0.003628571429</v>
      </c>
      <c r="AG120" s="17"/>
      <c r="AH120" s="17"/>
      <c r="AI120" s="17"/>
      <c r="AJ120" s="17"/>
      <c r="AK120" s="17"/>
      <c r="AL120" s="17"/>
    </row>
    <row r="121">
      <c r="A121" s="5">
        <v>44013.0</v>
      </c>
      <c r="B121" s="1">
        <v>4157.0</v>
      </c>
      <c r="C121" s="1">
        <v>2.0</v>
      </c>
      <c r="D121" s="1">
        <v>586.0</v>
      </c>
      <c r="E121" s="1">
        <v>2714.0</v>
      </c>
      <c r="F121" s="1">
        <v>277750.0</v>
      </c>
      <c r="G121" s="7">
        <f t="shared" si="4"/>
        <v>28341.83673</v>
      </c>
      <c r="H121" s="11"/>
      <c r="I121" s="8">
        <v>5.0E-4</v>
      </c>
      <c r="J121" s="8">
        <v>0.015</v>
      </c>
      <c r="K121" s="13">
        <v>0.01</v>
      </c>
      <c r="L121" s="1">
        <v>857.0</v>
      </c>
      <c r="M121" s="8">
        <v>0.141</v>
      </c>
      <c r="N121" s="8">
        <v>0.6529</v>
      </c>
      <c r="P121" s="1">
        <v>2805.0</v>
      </c>
      <c r="Q121" s="8">
        <v>7.0E-4</v>
      </c>
      <c r="R121" s="1">
        <v>1.0</v>
      </c>
      <c r="S121" s="1">
        <v>22.0</v>
      </c>
      <c r="T121" s="1">
        <v>169.0</v>
      </c>
      <c r="U121" s="1">
        <v>8.0</v>
      </c>
      <c r="V121" s="10">
        <f t="shared" si="1"/>
        <v>0.2061582872</v>
      </c>
      <c r="W121" s="11">
        <f t="shared" ref="W121:X121" si="133">T121-T120</f>
        <v>0</v>
      </c>
      <c r="X121" s="11">
        <f t="shared" si="133"/>
        <v>-1</v>
      </c>
      <c r="Y121" s="10">
        <f t="shared" si="97"/>
        <v>0.1971995333</v>
      </c>
      <c r="Z121" s="10">
        <f t="shared" si="98"/>
        <v>0.04733727811</v>
      </c>
      <c r="AA121" s="12">
        <f t="shared" si="20"/>
        <v>1.194444444</v>
      </c>
      <c r="AB121" s="18">
        <f t="shared" si="28"/>
        <v>1.639254872</v>
      </c>
      <c r="AC121" s="15">
        <f t="shared" si="10"/>
        <v>6.142857143</v>
      </c>
      <c r="AD121" s="15">
        <f t="shared" si="26"/>
        <v>1.428571429</v>
      </c>
      <c r="AE121" s="15">
        <f t="shared" si="11"/>
        <v>2332.857143</v>
      </c>
      <c r="AF121" s="17">
        <f t="shared" si="15"/>
        <v>0.003342857143</v>
      </c>
      <c r="AG121" s="17"/>
      <c r="AH121" s="17"/>
      <c r="AI121" s="17"/>
      <c r="AJ121" s="17"/>
      <c r="AK121" s="17"/>
      <c r="AL121" s="17"/>
    </row>
    <row r="122">
      <c r="A122" s="5">
        <v>44014.0</v>
      </c>
      <c r="B122" s="1">
        <v>4166.0</v>
      </c>
      <c r="C122" s="1">
        <v>9.0</v>
      </c>
      <c r="D122" s="1">
        <v>587.0</v>
      </c>
      <c r="E122" s="1">
        <v>2721.0</v>
      </c>
      <c r="F122" s="1">
        <v>279690.0</v>
      </c>
      <c r="G122" s="7">
        <f t="shared" si="4"/>
        <v>28539.79592</v>
      </c>
      <c r="H122" s="11"/>
      <c r="I122" s="8">
        <v>0.0022</v>
      </c>
      <c r="J122" s="8">
        <v>0.0149</v>
      </c>
      <c r="K122" s="13">
        <v>0.007</v>
      </c>
      <c r="L122" s="1">
        <v>858.0</v>
      </c>
      <c r="M122" s="8">
        <v>0.1409</v>
      </c>
      <c r="N122" s="8">
        <v>0.6531</v>
      </c>
      <c r="P122" s="1">
        <v>1940.0</v>
      </c>
      <c r="Q122" s="8">
        <v>0.0046</v>
      </c>
      <c r="R122" s="1">
        <v>1.0</v>
      </c>
      <c r="S122" s="1">
        <v>7.0</v>
      </c>
      <c r="T122" s="1">
        <v>157.0</v>
      </c>
      <c r="U122" s="1">
        <v>8.0</v>
      </c>
      <c r="V122" s="10">
        <f t="shared" si="1"/>
        <v>0.2059529525</v>
      </c>
      <c r="W122" s="11">
        <f t="shared" ref="W122:X122" si="134">T122-T121</f>
        <v>-12</v>
      </c>
      <c r="X122" s="11">
        <f t="shared" si="134"/>
        <v>0</v>
      </c>
      <c r="Y122" s="10">
        <f t="shared" si="97"/>
        <v>0.182983683</v>
      </c>
      <c r="Z122" s="10">
        <f t="shared" si="98"/>
        <v>0.05095541401</v>
      </c>
      <c r="AA122" s="12">
        <f t="shared" si="20"/>
        <v>0.9772727273</v>
      </c>
      <c r="AB122" s="18">
        <f t="shared" si="28"/>
        <v>1.621722405</v>
      </c>
      <c r="AC122" s="15">
        <f t="shared" si="10"/>
        <v>6.142857143</v>
      </c>
      <c r="AD122" s="15">
        <f t="shared" si="26"/>
        <v>1.428571429</v>
      </c>
      <c r="AE122" s="15">
        <f t="shared" si="11"/>
        <v>2080.142857</v>
      </c>
      <c r="AF122" s="17">
        <f t="shared" si="15"/>
        <v>0.003657142857</v>
      </c>
      <c r="AG122" s="17"/>
      <c r="AH122" s="17"/>
      <c r="AI122" s="17"/>
      <c r="AJ122" s="17"/>
      <c r="AK122" s="17"/>
      <c r="AL122" s="17"/>
    </row>
    <row r="123">
      <c r="A123" s="5">
        <v>44015.0</v>
      </c>
      <c r="B123" s="1">
        <v>4172.0</v>
      </c>
      <c r="C123" s="1">
        <v>6.0</v>
      </c>
      <c r="D123" s="1">
        <v>588.0</v>
      </c>
      <c r="E123" s="1">
        <v>2752.0</v>
      </c>
      <c r="F123" s="1">
        <v>281628.0</v>
      </c>
      <c r="G123" s="7">
        <f t="shared" si="4"/>
        <v>28737.55102</v>
      </c>
      <c r="H123" s="11"/>
      <c r="I123" s="8">
        <v>0.0014</v>
      </c>
      <c r="J123" s="8">
        <v>0.0148</v>
      </c>
      <c r="K123" s="13">
        <v>0.007</v>
      </c>
      <c r="L123" s="1">
        <v>832.0</v>
      </c>
      <c r="M123" s="8">
        <v>0.1409</v>
      </c>
      <c r="N123" s="8">
        <v>0.6596</v>
      </c>
      <c r="P123" s="1">
        <v>1938.0</v>
      </c>
      <c r="Q123" s="8">
        <v>0.0031</v>
      </c>
      <c r="R123" s="1">
        <v>1.0</v>
      </c>
      <c r="S123" s="1">
        <v>31.0</v>
      </c>
      <c r="T123" s="1">
        <v>150.0</v>
      </c>
      <c r="U123" s="1">
        <v>9.0</v>
      </c>
      <c r="V123" s="10">
        <f t="shared" si="1"/>
        <v>0.1994247363</v>
      </c>
      <c r="W123" s="11">
        <f t="shared" ref="W123:X123" si="135">T123-T122</f>
        <v>-7</v>
      </c>
      <c r="X123" s="11">
        <f t="shared" si="135"/>
        <v>1</v>
      </c>
      <c r="Y123" s="10">
        <f t="shared" si="97"/>
        <v>0.1802884615</v>
      </c>
      <c r="Z123" s="10">
        <f t="shared" si="98"/>
        <v>0.06</v>
      </c>
      <c r="AA123" s="12">
        <f t="shared" si="20"/>
        <v>0.9782608696</v>
      </c>
      <c r="AB123" s="18">
        <f t="shared" si="28"/>
        <v>1.52678008</v>
      </c>
      <c r="AC123" s="15">
        <f t="shared" si="10"/>
        <v>6.428571429</v>
      </c>
      <c r="AD123" s="15">
        <f t="shared" si="26"/>
        <v>1.428571429</v>
      </c>
      <c r="AE123" s="15">
        <f t="shared" si="11"/>
        <v>2081.714286</v>
      </c>
      <c r="AF123" s="17">
        <f t="shared" si="15"/>
        <v>0.0038</v>
      </c>
      <c r="AG123" s="17"/>
      <c r="AH123" s="17"/>
      <c r="AI123" s="17"/>
      <c r="AJ123" s="17"/>
      <c r="AK123" s="17"/>
      <c r="AL123" s="17"/>
    </row>
    <row r="124">
      <c r="A124" s="5">
        <v>44016.0</v>
      </c>
      <c r="B124" s="1">
        <v>4174.0</v>
      </c>
      <c r="C124" s="1">
        <v>2.0</v>
      </c>
      <c r="D124" s="1">
        <v>589.0</v>
      </c>
      <c r="E124" s="1">
        <v>2784.0</v>
      </c>
      <c r="F124" s="1">
        <v>283508.0</v>
      </c>
      <c r="G124" s="7">
        <f t="shared" si="4"/>
        <v>28929.38776</v>
      </c>
      <c r="H124" s="11"/>
      <c r="I124" s="8">
        <v>5.0E-4</v>
      </c>
      <c r="J124" s="8">
        <v>0.0147</v>
      </c>
      <c r="K124" s="13">
        <v>0.007</v>
      </c>
      <c r="L124" s="1">
        <v>801.0</v>
      </c>
      <c r="M124" s="8">
        <v>0.1411</v>
      </c>
      <c r="N124" s="8">
        <v>0.667</v>
      </c>
      <c r="P124" s="1">
        <v>1880.0</v>
      </c>
      <c r="Q124" s="8">
        <v>0.0011</v>
      </c>
      <c r="R124" s="1">
        <v>1.0</v>
      </c>
      <c r="S124" s="1">
        <v>32.0</v>
      </c>
      <c r="T124" s="1">
        <v>140.0</v>
      </c>
      <c r="U124" s="1">
        <v>8.0</v>
      </c>
      <c r="V124" s="10">
        <f t="shared" si="1"/>
        <v>0.191902252</v>
      </c>
      <c r="W124" s="11">
        <f t="shared" ref="W124:X124" si="136">T124-T123</f>
        <v>-10</v>
      </c>
      <c r="X124" s="11">
        <f t="shared" si="136"/>
        <v>-1</v>
      </c>
      <c r="Y124" s="10">
        <f t="shared" si="97"/>
        <v>0.1747815231</v>
      </c>
      <c r="Z124" s="10">
        <f t="shared" si="98"/>
        <v>0.05714285714</v>
      </c>
      <c r="AA124" s="12">
        <f t="shared" si="20"/>
        <v>0.6923076923</v>
      </c>
      <c r="AB124" s="18">
        <f t="shared" si="28"/>
        <v>1.288018841</v>
      </c>
      <c r="AC124" s="15">
        <f t="shared" si="10"/>
        <v>5.142857143</v>
      </c>
      <c r="AD124" s="15">
        <f t="shared" si="26"/>
        <v>1.571428571</v>
      </c>
      <c r="AE124" s="15">
        <f t="shared" si="11"/>
        <v>1892.142857</v>
      </c>
      <c r="AF124" s="17">
        <f t="shared" si="15"/>
        <v>0.003471428571</v>
      </c>
      <c r="AG124" s="17"/>
      <c r="AH124" s="17"/>
      <c r="AI124" s="17"/>
      <c r="AJ124" s="17"/>
      <c r="AK124" s="17"/>
      <c r="AL124" s="17"/>
    </row>
    <row r="125">
      <c r="A125" s="5">
        <v>44017.0</v>
      </c>
      <c r="B125" s="1">
        <v>4183.0</v>
      </c>
      <c r="C125" s="1">
        <v>9.0</v>
      </c>
      <c r="D125" s="1">
        <v>589.0</v>
      </c>
      <c r="E125" s="1">
        <v>2811.0</v>
      </c>
      <c r="F125" s="1">
        <v>285590.0</v>
      </c>
      <c r="G125" s="7">
        <f t="shared" si="4"/>
        <v>29141.83673</v>
      </c>
      <c r="H125" s="11"/>
      <c r="I125" s="8">
        <v>0.0022</v>
      </c>
      <c r="J125" s="8">
        <v>0.0146</v>
      </c>
      <c r="K125" s="13">
        <v>0.007</v>
      </c>
      <c r="L125" s="1">
        <v>783.0</v>
      </c>
      <c r="M125" s="8">
        <v>0.1408</v>
      </c>
      <c r="N125" s="8">
        <v>0.672</v>
      </c>
      <c r="O125" s="1">
        <v>1348.0</v>
      </c>
      <c r="P125" s="1">
        <v>2082.0</v>
      </c>
      <c r="Q125" s="8">
        <v>0.0043</v>
      </c>
      <c r="R125" s="1">
        <v>0.0</v>
      </c>
      <c r="S125" s="1">
        <v>27.0</v>
      </c>
      <c r="T125" s="1">
        <v>144.0</v>
      </c>
      <c r="U125" s="1">
        <v>8.0</v>
      </c>
      <c r="V125" s="10">
        <f t="shared" si="1"/>
        <v>0.18718623</v>
      </c>
      <c r="W125" s="11">
        <f t="shared" ref="W125:X125" si="137">T125-T124</f>
        <v>4</v>
      </c>
      <c r="X125" s="11">
        <f t="shared" si="137"/>
        <v>0</v>
      </c>
      <c r="Y125" s="10">
        <f t="shared" si="97"/>
        <v>0.183908046</v>
      </c>
      <c r="Z125" s="10">
        <f t="shared" si="98"/>
        <v>0.05555555556</v>
      </c>
      <c r="AA125" s="12">
        <f t="shared" si="20"/>
        <v>0.8541666667</v>
      </c>
      <c r="AB125" s="18">
        <f t="shared" si="28"/>
        <v>1.135756936</v>
      </c>
      <c r="AC125" s="15">
        <f t="shared" si="10"/>
        <v>5.857142857</v>
      </c>
      <c r="AD125" s="15">
        <f t="shared" si="26"/>
        <v>1.142857143</v>
      </c>
      <c r="AE125" s="15">
        <f t="shared" si="11"/>
        <v>2056.571429</v>
      </c>
      <c r="AF125" s="17">
        <f t="shared" si="15"/>
        <v>0.003471428571</v>
      </c>
      <c r="AG125" s="17"/>
      <c r="AH125" s="17"/>
      <c r="AI125" s="17"/>
      <c r="AJ125" s="17"/>
      <c r="AK125" s="17"/>
      <c r="AL125" s="17"/>
    </row>
    <row r="126">
      <c r="A126" s="5">
        <v>44018.0</v>
      </c>
      <c r="B126" s="1">
        <v>4189.0</v>
      </c>
      <c r="C126" s="1">
        <v>6.0</v>
      </c>
      <c r="D126" s="1">
        <v>589.0</v>
      </c>
      <c r="E126" s="1">
        <v>2860.0</v>
      </c>
      <c r="F126" s="1">
        <v>286083.0</v>
      </c>
      <c r="G126" s="7">
        <f t="shared" si="4"/>
        <v>29192.14286</v>
      </c>
      <c r="H126" s="11"/>
      <c r="I126" s="8">
        <v>0.0014</v>
      </c>
      <c r="J126" s="8">
        <v>0.0146</v>
      </c>
      <c r="K126" s="13">
        <v>0.002</v>
      </c>
      <c r="L126" s="1">
        <v>740.0</v>
      </c>
      <c r="M126" s="8">
        <v>0.1406</v>
      </c>
      <c r="N126" s="8">
        <v>0.6827</v>
      </c>
      <c r="O126" s="1">
        <v>1675.0</v>
      </c>
      <c r="P126" s="1">
        <v>493.0</v>
      </c>
      <c r="Q126" s="8">
        <v>0.0122</v>
      </c>
      <c r="R126" s="1">
        <v>0.0</v>
      </c>
      <c r="S126" s="1">
        <v>49.0</v>
      </c>
      <c r="T126" s="1">
        <v>140.0</v>
      </c>
      <c r="U126" s="1">
        <v>8.0</v>
      </c>
      <c r="V126" s="10">
        <f t="shared" si="1"/>
        <v>0.1766531392</v>
      </c>
      <c r="W126" s="11">
        <f t="shared" ref="W126:X126" si="138">T126-T125</f>
        <v>-4</v>
      </c>
      <c r="X126" s="11">
        <f t="shared" si="138"/>
        <v>0</v>
      </c>
      <c r="Y126" s="10">
        <f t="shared" si="97"/>
        <v>0.1891891892</v>
      </c>
      <c r="Z126" s="10">
        <f t="shared" si="98"/>
        <v>0.05714285714</v>
      </c>
      <c r="AA126" s="12">
        <f t="shared" si="20"/>
        <v>1.023255814</v>
      </c>
      <c r="AB126" s="18">
        <f t="shared" si="28"/>
        <v>1.045672602</v>
      </c>
      <c r="AC126" s="15">
        <f t="shared" si="10"/>
        <v>6.285714286</v>
      </c>
      <c r="AD126" s="15">
        <f t="shared" si="26"/>
        <v>0.5714285714</v>
      </c>
      <c r="AE126" s="15">
        <f t="shared" si="11"/>
        <v>1743.428571</v>
      </c>
      <c r="AF126" s="17">
        <f t="shared" si="15"/>
        <v>0.005057142857</v>
      </c>
      <c r="AG126" s="17"/>
      <c r="AH126" s="17"/>
      <c r="AI126" s="17"/>
      <c r="AJ126" s="17"/>
      <c r="AK126" s="17"/>
      <c r="AL126" s="17"/>
    </row>
    <row r="127">
      <c r="A127" s="5">
        <v>44019.0</v>
      </c>
      <c r="B127" s="1">
        <v>4205.0</v>
      </c>
      <c r="C127" s="1">
        <v>16.0</v>
      </c>
      <c r="D127" s="1">
        <v>589.0</v>
      </c>
      <c r="E127" s="1">
        <v>2874.0</v>
      </c>
      <c r="F127" s="1">
        <v>286983.0</v>
      </c>
      <c r="G127" s="7">
        <f t="shared" si="4"/>
        <v>29283.97959</v>
      </c>
      <c r="H127" s="11"/>
      <c r="I127" s="8">
        <v>0.0038</v>
      </c>
      <c r="J127" s="8">
        <v>0.0147</v>
      </c>
      <c r="K127" s="13">
        <v>0.003</v>
      </c>
      <c r="L127" s="1">
        <v>742.0</v>
      </c>
      <c r="M127" s="8">
        <v>0.1401</v>
      </c>
      <c r="N127" s="8">
        <v>0.6835</v>
      </c>
      <c r="P127" s="1">
        <v>900.0</v>
      </c>
      <c r="Q127" s="8">
        <v>0.0178</v>
      </c>
      <c r="R127" s="1">
        <v>0.0</v>
      </c>
      <c r="S127" s="1">
        <v>14.0</v>
      </c>
      <c r="T127" s="1">
        <v>142.0</v>
      </c>
      <c r="U127" s="1">
        <v>7.0</v>
      </c>
      <c r="V127" s="10">
        <f t="shared" si="1"/>
        <v>0.1764565993</v>
      </c>
      <c r="W127" s="11">
        <f t="shared" ref="W127:X127" si="139">T127-T126</f>
        <v>2</v>
      </c>
      <c r="X127" s="11">
        <f t="shared" si="139"/>
        <v>-1</v>
      </c>
      <c r="Y127" s="10">
        <f t="shared" si="97"/>
        <v>0.1913746631</v>
      </c>
      <c r="Z127" s="10">
        <f t="shared" si="98"/>
        <v>0.04929577465</v>
      </c>
      <c r="AA127" s="12">
        <f t="shared" si="20"/>
        <v>1.041666667</v>
      </c>
      <c r="AB127" s="18">
        <f t="shared" si="28"/>
        <v>0.9659106973</v>
      </c>
      <c r="AC127" s="15">
        <f t="shared" si="10"/>
        <v>7.142857143</v>
      </c>
      <c r="AD127" s="15">
        <f t="shared" si="26"/>
        <v>0.5714285714</v>
      </c>
      <c r="AE127" s="15">
        <f t="shared" si="11"/>
        <v>1719.714286</v>
      </c>
      <c r="AF127" s="17">
        <f t="shared" si="15"/>
        <v>0.006257142857</v>
      </c>
      <c r="AG127" s="17"/>
      <c r="AH127" s="17"/>
      <c r="AI127" s="17"/>
      <c r="AJ127" s="17"/>
      <c r="AK127" s="17"/>
      <c r="AL127" s="17"/>
    </row>
    <row r="128">
      <c r="A128" s="5">
        <v>44020.0</v>
      </c>
      <c r="B128" s="1">
        <v>4210.0</v>
      </c>
      <c r="C128" s="1">
        <v>5.0</v>
      </c>
      <c r="D128" s="1">
        <v>589.0</v>
      </c>
      <c r="E128" s="1">
        <v>2885.0</v>
      </c>
      <c r="F128" s="1">
        <v>288693.0</v>
      </c>
      <c r="G128" s="7">
        <f t="shared" si="4"/>
        <v>29458.46939</v>
      </c>
      <c r="H128" s="11"/>
      <c r="I128" s="8">
        <v>0.0012</v>
      </c>
      <c r="J128" s="8">
        <v>0.0146</v>
      </c>
      <c r="K128" s="13">
        <v>0.006</v>
      </c>
      <c r="L128" s="1">
        <v>736.0</v>
      </c>
      <c r="M128" s="8">
        <v>0.1399</v>
      </c>
      <c r="N128" s="8">
        <v>0.6853</v>
      </c>
      <c r="O128" s="1">
        <v>1909.0</v>
      </c>
      <c r="P128" s="1">
        <v>1710.0</v>
      </c>
      <c r="Q128" s="8">
        <v>0.0029</v>
      </c>
      <c r="R128" s="1">
        <v>0.0</v>
      </c>
      <c r="S128" s="1">
        <v>11.0</v>
      </c>
      <c r="T128" s="1">
        <v>132.0</v>
      </c>
      <c r="U128" s="1">
        <v>6.0</v>
      </c>
      <c r="V128" s="10">
        <f t="shared" si="1"/>
        <v>0.1748218527</v>
      </c>
      <c r="W128" s="11">
        <f t="shared" ref="W128:X128" si="140">T128-T127</f>
        <v>-10</v>
      </c>
      <c r="X128" s="11">
        <f t="shared" si="140"/>
        <v>-1</v>
      </c>
      <c r="Y128" s="10">
        <f t="shared" si="97"/>
        <v>0.1793478261</v>
      </c>
      <c r="Z128" s="10">
        <f t="shared" si="98"/>
        <v>0.04545454545</v>
      </c>
      <c r="AA128" s="12">
        <f t="shared" si="20"/>
        <v>1.23255814</v>
      </c>
      <c r="AB128" s="18">
        <f t="shared" si="28"/>
        <v>0.9713555109</v>
      </c>
      <c r="AC128" s="15">
        <f t="shared" si="10"/>
        <v>7.571428571</v>
      </c>
      <c r="AD128" s="15">
        <f t="shared" si="26"/>
        <v>0.4285714286</v>
      </c>
      <c r="AE128" s="15">
        <f t="shared" si="11"/>
        <v>1563.285714</v>
      </c>
      <c r="AF128" s="17">
        <f t="shared" si="15"/>
        <v>0.006571428571</v>
      </c>
      <c r="AG128" s="17"/>
      <c r="AH128" s="17"/>
      <c r="AI128" s="17"/>
      <c r="AJ128" s="17"/>
      <c r="AK128" s="17"/>
      <c r="AL128" s="17"/>
    </row>
    <row r="129">
      <c r="A129" s="5">
        <v>44021.0</v>
      </c>
      <c r="B129" s="1">
        <v>4220.0</v>
      </c>
      <c r="C129" s="1">
        <v>10.0</v>
      </c>
      <c r="D129" s="1">
        <v>591.0</v>
      </c>
      <c r="E129" s="1">
        <v>2887.0</v>
      </c>
      <c r="F129" s="1">
        <v>289602.0</v>
      </c>
      <c r="G129" s="7">
        <f t="shared" si="4"/>
        <v>29551.22449</v>
      </c>
      <c r="H129" s="11"/>
      <c r="I129" s="8">
        <v>0.0024</v>
      </c>
      <c r="J129" s="8">
        <v>0.0146</v>
      </c>
      <c r="K129" s="13">
        <v>0.003</v>
      </c>
      <c r="L129" s="1">
        <v>742.0</v>
      </c>
      <c r="M129" s="8">
        <v>0.14</v>
      </c>
      <c r="N129" s="8">
        <v>0.6841</v>
      </c>
      <c r="P129" s="1">
        <v>909.0</v>
      </c>
      <c r="Q129" s="8">
        <v>0.011</v>
      </c>
      <c r="R129" s="1">
        <v>2.0</v>
      </c>
      <c r="S129" s="1">
        <v>2.0</v>
      </c>
      <c r="T129" s="1">
        <v>131.0</v>
      </c>
      <c r="U129" s="1">
        <v>6.0</v>
      </c>
      <c r="V129" s="10">
        <f t="shared" si="1"/>
        <v>0.1758293839</v>
      </c>
      <c r="W129" s="11">
        <f t="shared" ref="W129:X129" si="141">T129-T128</f>
        <v>-1</v>
      </c>
      <c r="X129" s="11">
        <f t="shared" si="141"/>
        <v>0</v>
      </c>
      <c r="Y129" s="10">
        <f t="shared" si="97"/>
        <v>0.1765498652</v>
      </c>
      <c r="Z129" s="10">
        <f t="shared" si="98"/>
        <v>0.04580152672</v>
      </c>
      <c r="AA129" s="12">
        <f t="shared" si="20"/>
        <v>1.255813953</v>
      </c>
      <c r="AB129" s="18">
        <f t="shared" si="28"/>
        <v>1.011147115</v>
      </c>
      <c r="AC129" s="15">
        <f t="shared" si="10"/>
        <v>7.714285714</v>
      </c>
      <c r="AD129" s="15">
        <f t="shared" si="26"/>
        <v>0.5714285714</v>
      </c>
      <c r="AE129" s="15">
        <f t="shared" si="11"/>
        <v>1416</v>
      </c>
      <c r="AF129" s="17">
        <f t="shared" si="15"/>
        <v>0.007485714286</v>
      </c>
      <c r="AG129" s="17"/>
      <c r="AH129" s="17"/>
      <c r="AI129" s="17"/>
      <c r="AJ129" s="17"/>
      <c r="AK129" s="17"/>
      <c r="AL129" s="17"/>
    </row>
    <row r="130">
      <c r="A130" s="5">
        <v>44022.0</v>
      </c>
      <c r="B130" s="1">
        <v>4223.0</v>
      </c>
      <c r="C130" s="1">
        <v>3.0</v>
      </c>
      <c r="D130" s="1">
        <v>593.0</v>
      </c>
      <c r="E130" s="1">
        <v>2941.0</v>
      </c>
      <c r="F130" s="1">
        <v>292037.0</v>
      </c>
      <c r="G130" s="7">
        <f t="shared" si="4"/>
        <v>29799.69388</v>
      </c>
      <c r="H130" s="11"/>
      <c r="I130" s="8">
        <v>7.0E-4</v>
      </c>
      <c r="J130" s="8">
        <v>0.0145</v>
      </c>
      <c r="K130" s="13">
        <v>0.008</v>
      </c>
      <c r="L130" s="1">
        <v>689.0</v>
      </c>
      <c r="M130" s="8">
        <v>0.1404</v>
      </c>
      <c r="N130" s="8">
        <v>0.6964</v>
      </c>
      <c r="P130" s="1">
        <v>2435.0</v>
      </c>
      <c r="Q130" s="8">
        <v>0.0012</v>
      </c>
      <c r="R130" s="1">
        <v>2.0</v>
      </c>
      <c r="S130" s="1">
        <v>54.0</v>
      </c>
      <c r="T130" s="1">
        <v>133.0</v>
      </c>
      <c r="U130" s="1">
        <v>6.0</v>
      </c>
      <c r="V130" s="10">
        <f t="shared" si="1"/>
        <v>0.1631541558</v>
      </c>
      <c r="W130" s="11">
        <f t="shared" ref="W130:X130" si="142">T130-T129</f>
        <v>2</v>
      </c>
      <c r="X130" s="11">
        <f t="shared" si="142"/>
        <v>0</v>
      </c>
      <c r="Y130" s="10">
        <f t="shared" si="97"/>
        <v>0.1930333817</v>
      </c>
      <c r="Z130" s="10">
        <f t="shared" si="98"/>
        <v>0.04511278195</v>
      </c>
      <c r="AA130" s="12">
        <f t="shared" si="20"/>
        <v>1.133333333</v>
      </c>
      <c r="AB130" s="18">
        <f t="shared" si="28"/>
        <v>1.033300324</v>
      </c>
      <c r="AC130" s="15">
        <f t="shared" si="10"/>
        <v>7.285714286</v>
      </c>
      <c r="AD130" s="15">
        <f t="shared" si="26"/>
        <v>0.7142857143</v>
      </c>
      <c r="AE130" s="15">
        <f t="shared" si="11"/>
        <v>1487</v>
      </c>
      <c r="AF130" s="17">
        <f t="shared" si="15"/>
        <v>0.007214285714</v>
      </c>
      <c r="AG130" s="17"/>
      <c r="AH130" s="17"/>
      <c r="AI130" s="17"/>
      <c r="AJ130" s="17"/>
      <c r="AK130" s="17"/>
      <c r="AL130" s="17"/>
    </row>
    <row r="131">
      <c r="A131" s="5">
        <v>44023.0</v>
      </c>
      <c r="B131" s="1">
        <v>4229.0</v>
      </c>
      <c r="C131" s="1">
        <v>6.0</v>
      </c>
      <c r="D131" s="1">
        <v>595.0</v>
      </c>
      <c r="E131" s="1">
        <v>2974.0</v>
      </c>
      <c r="F131" s="1">
        <v>293220.0</v>
      </c>
      <c r="G131" s="7">
        <f t="shared" si="4"/>
        <v>29920.40816</v>
      </c>
      <c r="H131" s="11"/>
      <c r="I131" s="8">
        <v>0.0014</v>
      </c>
      <c r="J131" s="8">
        <v>0.0144</v>
      </c>
      <c r="K131" s="13">
        <v>0.004</v>
      </c>
      <c r="L131" s="1">
        <v>660.0</v>
      </c>
      <c r="M131" s="8">
        <v>0.1407</v>
      </c>
      <c r="N131" s="8">
        <v>0.7032</v>
      </c>
      <c r="P131" s="1">
        <v>1183.0</v>
      </c>
      <c r="Q131" s="8">
        <v>0.0051</v>
      </c>
      <c r="R131" s="1">
        <v>2.0</v>
      </c>
      <c r="S131" s="1">
        <v>33.0</v>
      </c>
      <c r="T131" s="1">
        <v>129.0</v>
      </c>
      <c r="U131" s="1">
        <v>5.0</v>
      </c>
      <c r="V131" s="10">
        <f t="shared" si="1"/>
        <v>0.1560652637</v>
      </c>
      <c r="W131" s="11">
        <f t="shared" ref="W131:X131" si="143">T131-T130</f>
        <v>-4</v>
      </c>
      <c r="X131" s="11">
        <f t="shared" si="143"/>
        <v>-1</v>
      </c>
      <c r="Y131" s="10">
        <f t="shared" si="97"/>
        <v>0.1954545455</v>
      </c>
      <c r="Z131" s="10">
        <f t="shared" si="98"/>
        <v>0.03875968992</v>
      </c>
      <c r="AA131" s="12">
        <f t="shared" si="20"/>
        <v>1.527777778</v>
      </c>
      <c r="AB131" s="18">
        <f t="shared" si="28"/>
        <v>1.152653193</v>
      </c>
      <c r="AC131" s="15">
        <f t="shared" si="10"/>
        <v>7.857142857</v>
      </c>
      <c r="AD131" s="15">
        <f t="shared" si="26"/>
        <v>0.8571428571</v>
      </c>
      <c r="AE131" s="15">
        <f t="shared" si="11"/>
        <v>1387.428571</v>
      </c>
      <c r="AF131" s="17">
        <f t="shared" si="15"/>
        <v>0.007785714286</v>
      </c>
      <c r="AG131" s="17"/>
      <c r="AH131" s="17"/>
      <c r="AI131" s="17"/>
      <c r="AJ131" s="17"/>
      <c r="AK131" s="17"/>
      <c r="AL131" s="17"/>
    </row>
    <row r="132">
      <c r="A132" s="5">
        <v>44024.0</v>
      </c>
      <c r="B132" s="1">
        <v>4234.0</v>
      </c>
      <c r="C132" s="1">
        <v>5.0</v>
      </c>
      <c r="D132" s="1">
        <v>595.0</v>
      </c>
      <c r="E132" s="1">
        <v>3036.0</v>
      </c>
      <c r="F132" s="1">
        <v>294425.0</v>
      </c>
      <c r="G132" s="7">
        <f t="shared" si="4"/>
        <v>30043.36735</v>
      </c>
      <c r="H132" s="11"/>
      <c r="I132" s="8">
        <v>0.0012</v>
      </c>
      <c r="J132" s="8">
        <v>0.0144</v>
      </c>
      <c r="K132" s="13">
        <v>0.004</v>
      </c>
      <c r="L132" s="1">
        <v>603.0</v>
      </c>
      <c r="M132" s="8">
        <v>0.1405</v>
      </c>
      <c r="N132" s="8">
        <v>0.7171</v>
      </c>
      <c r="O132" s="1">
        <v>2322.0</v>
      </c>
      <c r="P132" s="1">
        <v>1205.0</v>
      </c>
      <c r="Q132" s="8">
        <v>0.0041</v>
      </c>
      <c r="R132" s="1">
        <v>0.0</v>
      </c>
      <c r="S132" s="1">
        <v>62.0</v>
      </c>
      <c r="T132" s="1">
        <v>128.0</v>
      </c>
      <c r="U132" s="1">
        <v>5.0</v>
      </c>
      <c r="V132" s="10">
        <f t="shared" si="1"/>
        <v>0.1424185168</v>
      </c>
      <c r="W132" s="11">
        <f t="shared" ref="W132:X132" si="144">T132-T131</f>
        <v>-1</v>
      </c>
      <c r="X132" s="11">
        <f t="shared" si="144"/>
        <v>0</v>
      </c>
      <c r="Y132" s="10">
        <f t="shared" si="97"/>
        <v>0.2122719735</v>
      </c>
      <c r="Z132" s="10">
        <f t="shared" si="98"/>
        <v>0.0390625</v>
      </c>
      <c r="AA132" s="12">
        <f t="shared" si="20"/>
        <v>1.243902439</v>
      </c>
      <c r="AB132" s="18">
        <f t="shared" si="28"/>
        <v>1.208329732</v>
      </c>
      <c r="AC132" s="15">
        <f t="shared" si="10"/>
        <v>7.285714286</v>
      </c>
      <c r="AD132" s="15">
        <f t="shared" si="26"/>
        <v>0.8571428571</v>
      </c>
      <c r="AE132" s="15">
        <f t="shared" si="11"/>
        <v>1262.142857</v>
      </c>
      <c r="AF132" s="17">
        <f t="shared" si="15"/>
        <v>0.007757142857</v>
      </c>
      <c r="AG132" s="17"/>
      <c r="AH132" s="17"/>
      <c r="AI132" s="17"/>
      <c r="AJ132" s="17"/>
      <c r="AK132" s="17"/>
      <c r="AL132" s="17"/>
    </row>
    <row r="133">
      <c r="A133" s="5">
        <v>44025.0</v>
      </c>
      <c r="B133" s="1">
        <v>4247.0</v>
      </c>
      <c r="C133" s="1">
        <v>13.0</v>
      </c>
      <c r="D133" s="1">
        <v>595.0</v>
      </c>
      <c r="E133" s="1">
        <v>3073.0</v>
      </c>
      <c r="F133" s="1">
        <v>295561.0</v>
      </c>
      <c r="G133" s="7">
        <f t="shared" si="4"/>
        <v>30159.28571</v>
      </c>
      <c r="H133" s="11"/>
      <c r="I133" s="8">
        <v>0.0031</v>
      </c>
      <c r="J133" s="8">
        <v>0.0144</v>
      </c>
      <c r="K133" s="13">
        <v>0.004</v>
      </c>
      <c r="L133" s="1">
        <v>579.0</v>
      </c>
      <c r="M133" s="8">
        <v>0.1401</v>
      </c>
      <c r="N133" s="8">
        <v>0.7236</v>
      </c>
      <c r="O133" s="1">
        <v>2453.0</v>
      </c>
      <c r="P133" s="1">
        <v>1136.0</v>
      </c>
      <c r="Q133" s="8">
        <v>0.0114</v>
      </c>
      <c r="R133" s="1">
        <v>0.0</v>
      </c>
      <c r="S133" s="1">
        <v>37.0</v>
      </c>
      <c r="T133" s="1">
        <v>127.0</v>
      </c>
      <c r="U133" s="1">
        <v>5.0</v>
      </c>
      <c r="V133" s="10">
        <f t="shared" si="1"/>
        <v>0.1363315281</v>
      </c>
      <c r="W133" s="11">
        <f t="shared" ref="W133:X133" si="145">T133-T132</f>
        <v>-1</v>
      </c>
      <c r="X133" s="11">
        <f t="shared" si="145"/>
        <v>0</v>
      </c>
      <c r="Y133" s="10">
        <f t="shared" si="97"/>
        <v>0.219343696</v>
      </c>
      <c r="Z133" s="10">
        <f t="shared" si="98"/>
        <v>0.03937007874</v>
      </c>
      <c r="AA133" s="12">
        <f t="shared" si="20"/>
        <v>1.318181818</v>
      </c>
      <c r="AB133" s="18">
        <f t="shared" si="28"/>
        <v>1.250462018</v>
      </c>
      <c r="AC133" s="15">
        <f t="shared" si="10"/>
        <v>8.285714286</v>
      </c>
      <c r="AD133" s="15">
        <f t="shared" si="26"/>
        <v>0.8571428571</v>
      </c>
      <c r="AE133" s="15">
        <f t="shared" si="11"/>
        <v>1354</v>
      </c>
      <c r="AF133" s="17">
        <f t="shared" si="15"/>
        <v>0.007642857143</v>
      </c>
      <c r="AG133" s="17"/>
      <c r="AH133" s="17"/>
      <c r="AI133" s="17"/>
      <c r="AJ133" s="17"/>
      <c r="AK133" s="17"/>
      <c r="AL133" s="17"/>
    </row>
    <row r="134">
      <c r="A134" s="5">
        <v>44026.0</v>
      </c>
      <c r="B134" s="1">
        <v>4258.0</v>
      </c>
      <c r="C134" s="1">
        <v>11.0</v>
      </c>
      <c r="D134" s="1">
        <v>595.0</v>
      </c>
      <c r="E134" s="1">
        <v>3106.0</v>
      </c>
      <c r="F134" s="1">
        <v>296358.0</v>
      </c>
      <c r="G134" s="7">
        <f t="shared" si="4"/>
        <v>30240.61224</v>
      </c>
      <c r="H134" s="11"/>
      <c r="I134" s="8">
        <v>0.0026</v>
      </c>
      <c r="J134" s="8">
        <v>0.0144</v>
      </c>
      <c r="K134" s="13">
        <v>0.003</v>
      </c>
      <c r="L134" s="1">
        <v>557.0</v>
      </c>
      <c r="M134" s="8">
        <v>0.1397</v>
      </c>
      <c r="N134" s="8">
        <v>0.7295</v>
      </c>
      <c r="P134" s="1">
        <v>797.0</v>
      </c>
      <c r="Q134" s="8">
        <v>0.0138</v>
      </c>
      <c r="R134" s="1">
        <v>0.0</v>
      </c>
      <c r="S134" s="1">
        <v>33.0</v>
      </c>
      <c r="T134" s="1">
        <v>131.0</v>
      </c>
      <c r="U134" s="1">
        <v>5.0</v>
      </c>
      <c r="V134" s="10">
        <f t="shared" si="1"/>
        <v>0.1308125881</v>
      </c>
      <c r="W134" s="11">
        <f t="shared" ref="W134:X134" si="146">T134-T133</f>
        <v>4</v>
      </c>
      <c r="X134" s="11">
        <f t="shared" si="146"/>
        <v>0</v>
      </c>
      <c r="Y134" s="10">
        <f t="shared" si="97"/>
        <v>0.2351885099</v>
      </c>
      <c r="Z134" s="10">
        <f t="shared" si="98"/>
        <v>0.03816793893</v>
      </c>
      <c r="AA134" s="12">
        <f t="shared" si="20"/>
        <v>1.06</v>
      </c>
      <c r="AB134" s="18">
        <f t="shared" si="28"/>
        <v>1.253081066</v>
      </c>
      <c r="AC134" s="15">
        <f t="shared" si="10"/>
        <v>7.571428571</v>
      </c>
      <c r="AD134" s="15">
        <f t="shared" si="26"/>
        <v>0.8571428571</v>
      </c>
      <c r="AE134" s="15">
        <f t="shared" si="11"/>
        <v>1339.285714</v>
      </c>
      <c r="AF134" s="17">
        <f t="shared" si="15"/>
        <v>0.007071428571</v>
      </c>
      <c r="AG134" s="17"/>
      <c r="AH134" s="17"/>
      <c r="AI134" s="17"/>
      <c r="AJ134" s="17"/>
      <c r="AK134" s="17"/>
      <c r="AL134" s="17"/>
    </row>
    <row r="135">
      <c r="A135" s="5">
        <v>44027.0</v>
      </c>
      <c r="B135" s="1">
        <v>4263.0</v>
      </c>
      <c r="C135" s="1">
        <v>5.0</v>
      </c>
      <c r="D135" s="1">
        <v>595.0</v>
      </c>
      <c r="E135" s="1">
        <v>3127.0</v>
      </c>
      <c r="F135" s="1">
        <v>299185.0</v>
      </c>
      <c r="G135" s="7">
        <f t="shared" si="4"/>
        <v>30529.08163</v>
      </c>
      <c r="H135" s="11"/>
      <c r="I135" s="8">
        <v>0.0012</v>
      </c>
      <c r="J135" s="8">
        <v>0.0142</v>
      </c>
      <c r="K135" s="13">
        <v>0.009</v>
      </c>
      <c r="L135" s="1">
        <v>541.0</v>
      </c>
      <c r="M135" s="8">
        <v>0.1396</v>
      </c>
      <c r="N135" s="8">
        <v>0.7335</v>
      </c>
      <c r="P135" s="1">
        <v>2827.0</v>
      </c>
      <c r="Q135" s="8">
        <v>0.0018</v>
      </c>
      <c r="R135" s="1">
        <v>0.0</v>
      </c>
      <c r="S135" s="1">
        <v>21.0</v>
      </c>
      <c r="T135" s="1">
        <v>125.0</v>
      </c>
      <c r="U135" s="1">
        <v>5.0</v>
      </c>
      <c r="V135" s="10">
        <f t="shared" si="1"/>
        <v>0.1269059348</v>
      </c>
      <c r="W135" s="11">
        <f t="shared" ref="W135:X135" si="147">T135-T134</f>
        <v>-6</v>
      </c>
      <c r="X135" s="11">
        <f t="shared" si="147"/>
        <v>0</v>
      </c>
      <c r="Y135" s="10">
        <f t="shared" si="97"/>
        <v>0.2310536044</v>
      </c>
      <c r="Z135" s="10">
        <f t="shared" si="98"/>
        <v>0.04</v>
      </c>
      <c r="AA135" s="12">
        <f t="shared" si="20"/>
        <v>1</v>
      </c>
      <c r="AB135" s="18">
        <f t="shared" si="28"/>
        <v>1.219858475</v>
      </c>
      <c r="AC135" s="15">
        <f t="shared" si="10"/>
        <v>7.571428571</v>
      </c>
      <c r="AD135" s="15">
        <f t="shared" si="26"/>
        <v>0.8571428571</v>
      </c>
      <c r="AE135" s="15">
        <f t="shared" si="11"/>
        <v>1498.857143</v>
      </c>
      <c r="AF135" s="17">
        <f t="shared" si="15"/>
        <v>0.006914285714</v>
      </c>
      <c r="AG135" s="17"/>
      <c r="AH135" s="17"/>
      <c r="AI135" s="17"/>
      <c r="AJ135" s="17"/>
      <c r="AK135" s="17"/>
      <c r="AL135" s="17"/>
    </row>
    <row r="136">
      <c r="A136" s="5">
        <v>44028.0</v>
      </c>
      <c r="B136" s="1">
        <v>4279.0</v>
      </c>
      <c r="C136" s="1">
        <v>16.0</v>
      </c>
      <c r="D136" s="1">
        <v>595.0</v>
      </c>
      <c r="E136" s="1">
        <v>3156.0</v>
      </c>
      <c r="F136" s="1">
        <v>300632.0</v>
      </c>
      <c r="G136" s="7">
        <f t="shared" si="4"/>
        <v>30676.73469</v>
      </c>
      <c r="H136" s="11"/>
      <c r="I136" s="8">
        <v>0.0038</v>
      </c>
      <c r="J136" s="8">
        <v>0.0142</v>
      </c>
      <c r="K136" s="13">
        <v>0.005</v>
      </c>
      <c r="L136" s="1">
        <v>528.0</v>
      </c>
      <c r="M136" s="8">
        <v>0.1391</v>
      </c>
      <c r="N136" s="8">
        <v>0.7376</v>
      </c>
      <c r="P136" s="1">
        <v>1447.0</v>
      </c>
      <c r="Q136" s="8">
        <v>0.0111</v>
      </c>
      <c r="R136" s="1">
        <v>0.0</v>
      </c>
      <c r="S136" s="1">
        <v>29.0</v>
      </c>
      <c r="T136" s="1">
        <v>109.0</v>
      </c>
      <c r="U136" s="1">
        <v>5.0</v>
      </c>
      <c r="V136" s="10">
        <f t="shared" si="1"/>
        <v>0.1233933162</v>
      </c>
      <c r="W136" s="11">
        <f t="shared" ref="W136:X136" si="148">T136-T135</f>
        <v>-16</v>
      </c>
      <c r="X136" s="11">
        <f t="shared" si="148"/>
        <v>0</v>
      </c>
      <c r="Y136" s="10">
        <f t="shared" si="97"/>
        <v>0.2064393939</v>
      </c>
      <c r="Z136" s="10">
        <f t="shared" si="98"/>
        <v>0.04587155963</v>
      </c>
      <c r="AA136" s="12">
        <f t="shared" si="20"/>
        <v>1.092592593</v>
      </c>
      <c r="AB136" s="18">
        <f t="shared" si="28"/>
        <v>1.196541137</v>
      </c>
      <c r="AC136" s="15">
        <f t="shared" si="10"/>
        <v>8.428571429</v>
      </c>
      <c r="AD136" s="15">
        <f t="shared" si="26"/>
        <v>0.5714285714</v>
      </c>
      <c r="AE136" s="15">
        <f t="shared" si="11"/>
        <v>1575.714286</v>
      </c>
      <c r="AF136" s="17">
        <f t="shared" si="15"/>
        <v>0.006928571429</v>
      </c>
      <c r="AG136" s="17"/>
      <c r="AH136" s="17"/>
      <c r="AI136" s="17"/>
      <c r="AJ136" s="17"/>
      <c r="AK136" s="17"/>
      <c r="AL136" s="17"/>
    </row>
    <row r="137">
      <c r="A137" s="5">
        <v>44029.0</v>
      </c>
      <c r="B137" s="1">
        <v>4293.0</v>
      </c>
      <c r="C137" s="1">
        <v>14.0</v>
      </c>
      <c r="D137" s="1">
        <v>595.0</v>
      </c>
      <c r="E137" s="1">
        <v>3220.0</v>
      </c>
      <c r="F137" s="1">
        <v>302749.0</v>
      </c>
      <c r="G137" s="7">
        <f t="shared" si="4"/>
        <v>30892.7551</v>
      </c>
      <c r="H137" s="11"/>
      <c r="I137" s="8">
        <v>0.0033</v>
      </c>
      <c r="J137" s="8">
        <v>0.0142</v>
      </c>
      <c r="K137" s="13">
        <v>0.007</v>
      </c>
      <c r="L137" s="1">
        <v>478.0</v>
      </c>
      <c r="M137" s="8">
        <v>0.1386</v>
      </c>
      <c r="N137" s="8">
        <v>0.7501</v>
      </c>
      <c r="P137" s="1">
        <v>2117.0</v>
      </c>
      <c r="Q137" s="8">
        <v>0.0066</v>
      </c>
      <c r="R137" s="1">
        <v>0.0</v>
      </c>
      <c r="S137" s="1">
        <v>64.0</v>
      </c>
      <c r="T137" s="1">
        <v>83.0</v>
      </c>
      <c r="U137" s="1">
        <v>4.0</v>
      </c>
      <c r="V137" s="10">
        <f t="shared" si="1"/>
        <v>0.1113440485</v>
      </c>
      <c r="W137" s="11">
        <f t="shared" ref="W137:X137" si="149">T137-T136</f>
        <v>-26</v>
      </c>
      <c r="X137" s="11">
        <f t="shared" si="149"/>
        <v>-1</v>
      </c>
      <c r="Y137" s="10">
        <f t="shared" si="97"/>
        <v>0.1736401674</v>
      </c>
      <c r="Z137" s="10">
        <f t="shared" si="98"/>
        <v>0.04819277108</v>
      </c>
      <c r="AA137" s="12">
        <f t="shared" si="20"/>
        <v>1.37254902</v>
      </c>
      <c r="AB137" s="18">
        <f t="shared" si="28"/>
        <v>1.230714807</v>
      </c>
      <c r="AC137" s="15">
        <f t="shared" si="10"/>
        <v>10</v>
      </c>
      <c r="AD137" s="15">
        <f t="shared" si="26"/>
        <v>0.2857142857</v>
      </c>
      <c r="AE137" s="15">
        <f t="shared" si="11"/>
        <v>1530.285714</v>
      </c>
      <c r="AF137" s="17">
        <f t="shared" si="15"/>
        <v>0.0077</v>
      </c>
      <c r="AG137" s="17"/>
      <c r="AH137" s="17"/>
      <c r="AI137" s="17"/>
      <c r="AJ137" s="17"/>
      <c r="AK137" s="17"/>
      <c r="AL137" s="17"/>
    </row>
    <row r="138">
      <c r="A138" s="5">
        <v>44030.0</v>
      </c>
      <c r="B138" s="1">
        <v>4315.0</v>
      </c>
      <c r="C138" s="1">
        <v>22.0</v>
      </c>
      <c r="D138" s="1">
        <v>596.0</v>
      </c>
      <c r="E138" s="1">
        <v>3222.0</v>
      </c>
      <c r="F138" s="1">
        <v>305133.0</v>
      </c>
      <c r="G138" s="7">
        <f t="shared" si="4"/>
        <v>31136.02041</v>
      </c>
      <c r="H138" s="11"/>
      <c r="I138" s="8">
        <v>0.0051</v>
      </c>
      <c r="J138" s="8">
        <v>0.0141</v>
      </c>
      <c r="K138" s="13">
        <v>0.008</v>
      </c>
      <c r="L138" s="1">
        <v>497.0</v>
      </c>
      <c r="M138" s="8">
        <v>0.1381</v>
      </c>
      <c r="N138" s="8">
        <v>0.7467</v>
      </c>
      <c r="O138" s="1">
        <v>4953.0</v>
      </c>
      <c r="P138" s="1">
        <v>2384.0</v>
      </c>
      <c r="Q138" s="8">
        <v>0.0092</v>
      </c>
      <c r="R138" s="1">
        <v>1.0</v>
      </c>
      <c r="S138" s="1">
        <v>2.0</v>
      </c>
      <c r="T138" s="1">
        <v>83.0</v>
      </c>
      <c r="U138" s="1">
        <v>3.0</v>
      </c>
      <c r="V138" s="10">
        <f t="shared" si="1"/>
        <v>0.115179606</v>
      </c>
      <c r="W138" s="11">
        <f t="shared" ref="W138:X138" si="150">T138-T137</f>
        <v>0</v>
      </c>
      <c r="X138" s="11">
        <f t="shared" si="150"/>
        <v>-1</v>
      </c>
      <c r="Y138" s="10">
        <f t="shared" si="97"/>
        <v>0.1670020121</v>
      </c>
      <c r="Z138" s="10">
        <f t="shared" si="98"/>
        <v>0.03614457831</v>
      </c>
      <c r="AA138" s="12">
        <f t="shared" si="20"/>
        <v>1.563636364</v>
      </c>
      <c r="AB138" s="18">
        <f t="shared" si="28"/>
        <v>1.235837462</v>
      </c>
      <c r="AC138" s="15">
        <f t="shared" si="10"/>
        <v>12.28571429</v>
      </c>
      <c r="AD138" s="15">
        <f t="shared" si="26"/>
        <v>0.1428571429</v>
      </c>
      <c r="AE138" s="15">
        <f t="shared" si="11"/>
        <v>1701.857143</v>
      </c>
      <c r="AF138" s="17">
        <f t="shared" si="15"/>
        <v>0.008285714286</v>
      </c>
      <c r="AG138" s="17"/>
      <c r="AH138" s="17"/>
      <c r="AI138" s="17"/>
      <c r="AJ138" s="17"/>
      <c r="AK138" s="17"/>
      <c r="AL138" s="17"/>
    </row>
    <row r="139">
      <c r="A139" s="5">
        <v>44031.0</v>
      </c>
      <c r="B139" s="1">
        <v>4333.0</v>
      </c>
      <c r="C139" s="1">
        <v>18.0</v>
      </c>
      <c r="D139" s="1">
        <v>596.0</v>
      </c>
      <c r="E139" s="1">
        <v>3223.0</v>
      </c>
      <c r="F139" s="1">
        <v>307846.0</v>
      </c>
      <c r="G139" s="7">
        <f t="shared" si="4"/>
        <v>31412.85714</v>
      </c>
      <c r="H139" s="11"/>
      <c r="I139" s="8">
        <v>0.0042</v>
      </c>
      <c r="J139" s="8">
        <v>0.0141</v>
      </c>
      <c r="K139" s="13">
        <v>0.009</v>
      </c>
      <c r="L139" s="1">
        <v>514.0</v>
      </c>
      <c r="M139" s="8">
        <v>0.1375</v>
      </c>
      <c r="N139" s="8">
        <v>0.7438</v>
      </c>
      <c r="O139" s="1">
        <v>5486.0</v>
      </c>
      <c r="P139" s="1">
        <v>2713.0</v>
      </c>
      <c r="Q139" s="8">
        <v>0.0066</v>
      </c>
      <c r="R139" s="1">
        <v>0.0</v>
      </c>
      <c r="S139" s="1">
        <v>1.0</v>
      </c>
      <c r="T139" s="1">
        <v>82.0</v>
      </c>
      <c r="U139" s="1">
        <v>3.0</v>
      </c>
      <c r="V139" s="10">
        <f t="shared" si="1"/>
        <v>0.1186245096</v>
      </c>
      <c r="W139" s="11">
        <f t="shared" ref="W139:X139" si="151">T139-T138</f>
        <v>-1</v>
      </c>
      <c r="X139" s="11">
        <f t="shared" si="151"/>
        <v>0</v>
      </c>
      <c r="Y139" s="10">
        <f t="shared" si="97"/>
        <v>0.1595330739</v>
      </c>
      <c r="Z139" s="10">
        <f t="shared" si="98"/>
        <v>0.03658536585</v>
      </c>
      <c r="AA139" s="12">
        <f t="shared" si="20"/>
        <v>1.941176471</v>
      </c>
      <c r="AB139" s="18">
        <f t="shared" si="28"/>
        <v>1.335448038</v>
      </c>
      <c r="AC139" s="15">
        <f t="shared" si="10"/>
        <v>14.14285714</v>
      </c>
      <c r="AD139" s="15">
        <f t="shared" si="26"/>
        <v>0.1428571429</v>
      </c>
      <c r="AE139" s="15">
        <f t="shared" si="11"/>
        <v>1917.285714</v>
      </c>
      <c r="AF139" s="17">
        <f t="shared" si="15"/>
        <v>0.008642857143</v>
      </c>
      <c r="AG139" s="17"/>
      <c r="AH139" s="17"/>
      <c r="AI139" s="17"/>
      <c r="AJ139" s="17"/>
      <c r="AK139" s="17"/>
      <c r="AL139" s="17"/>
    </row>
    <row r="140">
      <c r="A140" s="5">
        <v>44032.0</v>
      </c>
      <c r="B140" s="1">
        <v>4339.0</v>
      </c>
      <c r="C140" s="1">
        <v>6.0</v>
      </c>
      <c r="D140" s="1">
        <v>596.0</v>
      </c>
      <c r="E140" s="1">
        <v>3232.0</v>
      </c>
      <c r="F140" s="1">
        <v>310070.0</v>
      </c>
      <c r="G140" s="7">
        <f t="shared" si="4"/>
        <v>31639.79592</v>
      </c>
      <c r="H140" s="11"/>
      <c r="I140" s="8">
        <v>0.0014</v>
      </c>
      <c r="J140" s="8">
        <v>0.014</v>
      </c>
      <c r="K140" s="13">
        <v>0.007</v>
      </c>
      <c r="L140" s="1">
        <v>511.0</v>
      </c>
      <c r="M140" s="8">
        <v>0.1374</v>
      </c>
      <c r="N140" s="8">
        <v>0.7449</v>
      </c>
      <c r="O140" s="1">
        <v>5710.0</v>
      </c>
      <c r="P140" s="1">
        <v>2224.0</v>
      </c>
      <c r="Q140" s="8">
        <v>0.0027</v>
      </c>
      <c r="R140" s="1">
        <v>0.0</v>
      </c>
      <c r="S140" s="1">
        <v>9.0</v>
      </c>
      <c r="T140" s="1">
        <v>83.0</v>
      </c>
      <c r="U140" s="1">
        <v>5.0</v>
      </c>
      <c r="V140" s="10">
        <f t="shared" si="1"/>
        <v>0.1177690712</v>
      </c>
      <c r="W140" s="11">
        <f t="shared" ref="W140:X140" si="152">T140-T139</f>
        <v>1</v>
      </c>
      <c r="X140" s="11">
        <f t="shared" si="152"/>
        <v>2</v>
      </c>
      <c r="Y140" s="10">
        <f t="shared" si="97"/>
        <v>0.1624266145</v>
      </c>
      <c r="Z140" s="10">
        <f t="shared" si="98"/>
        <v>0.06024096386</v>
      </c>
      <c r="AA140" s="12">
        <f t="shared" si="20"/>
        <v>1.586206897</v>
      </c>
      <c r="AB140" s="18">
        <f t="shared" si="28"/>
        <v>1.373737335</v>
      </c>
      <c r="AC140" s="15">
        <f t="shared" si="10"/>
        <v>13.14285714</v>
      </c>
      <c r="AD140" s="15">
        <f t="shared" si="26"/>
        <v>0.1428571429</v>
      </c>
      <c r="AE140" s="15">
        <f t="shared" si="11"/>
        <v>2072.714286</v>
      </c>
      <c r="AF140" s="17">
        <f t="shared" si="15"/>
        <v>0.0074</v>
      </c>
      <c r="AG140" s="17"/>
      <c r="AH140" s="17"/>
      <c r="AI140" s="17"/>
      <c r="AJ140" s="17"/>
      <c r="AK140" s="17"/>
      <c r="AL140" s="17"/>
    </row>
    <row r="141">
      <c r="A141" s="5">
        <v>44033.0</v>
      </c>
      <c r="B141" s="1">
        <v>4347.0</v>
      </c>
      <c r="C141" s="1">
        <v>8.0</v>
      </c>
      <c r="D141" s="1">
        <v>596.0</v>
      </c>
      <c r="E141" s="1">
        <v>3257.0</v>
      </c>
      <c r="F141" s="1">
        <v>310830.0</v>
      </c>
      <c r="G141" s="7">
        <f t="shared" si="4"/>
        <v>31717.34694</v>
      </c>
      <c r="H141" s="11"/>
      <c r="I141" s="8">
        <v>0.0018</v>
      </c>
      <c r="J141" s="8">
        <v>0.014</v>
      </c>
      <c r="K141" s="13">
        <v>0.002</v>
      </c>
      <c r="L141" s="1">
        <v>494.0</v>
      </c>
      <c r="M141" s="8">
        <v>0.1371</v>
      </c>
      <c r="N141" s="8">
        <v>0.7493</v>
      </c>
      <c r="O141" s="1">
        <v>6388.0</v>
      </c>
      <c r="P141" s="1">
        <v>760.0</v>
      </c>
      <c r="Q141" s="8">
        <v>0.0105</v>
      </c>
      <c r="R141" s="1">
        <v>0.0</v>
      </c>
      <c r="S141" s="1">
        <v>25.0</v>
      </c>
      <c r="T141" s="1">
        <v>78.0</v>
      </c>
      <c r="U141" s="1">
        <v>4.0</v>
      </c>
      <c r="V141" s="10">
        <f t="shared" si="1"/>
        <v>0.1136415919</v>
      </c>
      <c r="W141" s="11">
        <f t="shared" ref="W141:X141" si="153">T141-T140</f>
        <v>-5</v>
      </c>
      <c r="X141" s="11">
        <f t="shared" si="153"/>
        <v>-1</v>
      </c>
      <c r="Y141" s="10">
        <f t="shared" si="97"/>
        <v>0.1578947368</v>
      </c>
      <c r="Z141" s="10">
        <f t="shared" si="98"/>
        <v>0.05128205128</v>
      </c>
      <c r="AA141" s="12">
        <f t="shared" si="20"/>
        <v>1.679245283</v>
      </c>
      <c r="AB141" s="18">
        <f t="shared" si="28"/>
        <v>1.462200947</v>
      </c>
      <c r="AC141" s="15">
        <f t="shared" si="10"/>
        <v>12.71428571</v>
      </c>
      <c r="AD141" s="15">
        <f t="shared" si="26"/>
        <v>0.1428571429</v>
      </c>
      <c r="AE141" s="15">
        <f t="shared" si="11"/>
        <v>2067.428571</v>
      </c>
      <c r="AF141" s="17">
        <f t="shared" si="15"/>
        <v>0.006928571429</v>
      </c>
      <c r="AG141" s="17"/>
      <c r="AH141" s="17"/>
      <c r="AI141" s="17"/>
      <c r="AJ141" s="17"/>
      <c r="AK141" s="17"/>
      <c r="AL141" s="17"/>
    </row>
    <row r="142">
      <c r="A142" s="5">
        <v>44034.0</v>
      </c>
      <c r="B142" s="1">
        <v>4366.0</v>
      </c>
      <c r="C142" s="1">
        <v>19.0</v>
      </c>
      <c r="D142" s="1">
        <v>596.0</v>
      </c>
      <c r="E142" s="1">
        <v>3283.0</v>
      </c>
      <c r="F142" s="1">
        <v>312988.0</v>
      </c>
      <c r="G142" s="7">
        <f t="shared" si="4"/>
        <v>31937.55102</v>
      </c>
      <c r="H142" s="11"/>
      <c r="I142" s="8">
        <v>0.0044</v>
      </c>
      <c r="J142" s="8">
        <v>0.0139</v>
      </c>
      <c r="K142" s="13">
        <v>0.007</v>
      </c>
      <c r="L142" s="1">
        <v>487.0</v>
      </c>
      <c r="M142" s="8">
        <v>0.1365</v>
      </c>
      <c r="N142" s="8">
        <v>0.7519</v>
      </c>
      <c r="O142" s="1">
        <v>6553.0</v>
      </c>
      <c r="P142" s="1">
        <v>2158.0</v>
      </c>
      <c r="Q142" s="8">
        <v>0.0088</v>
      </c>
      <c r="R142" s="1">
        <v>0.0</v>
      </c>
      <c r="S142" s="1">
        <v>26.0</v>
      </c>
      <c r="T142" s="1">
        <v>78.0</v>
      </c>
      <c r="U142" s="1">
        <v>4.0</v>
      </c>
      <c r="V142" s="10">
        <f t="shared" si="1"/>
        <v>0.1115437471</v>
      </c>
      <c r="W142" s="11">
        <f t="shared" ref="W142:X142" si="154">T142-T141</f>
        <v>0</v>
      </c>
      <c r="X142" s="11">
        <f t="shared" si="154"/>
        <v>0</v>
      </c>
      <c r="Y142" s="10">
        <f t="shared" si="97"/>
        <v>0.160164271</v>
      </c>
      <c r="Z142" s="10">
        <f t="shared" si="98"/>
        <v>0.05128205128</v>
      </c>
      <c r="AA142" s="12">
        <f t="shared" si="20"/>
        <v>1.943396226</v>
      </c>
      <c r="AB142" s="18">
        <f t="shared" si="28"/>
        <v>1.596971836</v>
      </c>
      <c r="AC142" s="15">
        <f t="shared" si="10"/>
        <v>14.71428571</v>
      </c>
      <c r="AD142" s="15">
        <f t="shared" si="26"/>
        <v>0.1428571429</v>
      </c>
      <c r="AE142" s="15">
        <f t="shared" si="11"/>
        <v>1971.857143</v>
      </c>
      <c r="AF142" s="17">
        <f t="shared" si="15"/>
        <v>0.007928571429</v>
      </c>
      <c r="AG142" s="17"/>
      <c r="AH142" s="17"/>
      <c r="AI142" s="17"/>
      <c r="AJ142" s="17"/>
      <c r="AK142" s="17"/>
      <c r="AL142" s="17"/>
    </row>
    <row r="143">
      <c r="A143" s="5">
        <v>44035.0</v>
      </c>
      <c r="B143" s="1">
        <v>4380.0</v>
      </c>
      <c r="C143" s="1">
        <v>14.0</v>
      </c>
      <c r="D143" s="1">
        <v>596.0</v>
      </c>
      <c r="E143" s="1">
        <v>3300.0</v>
      </c>
      <c r="F143" s="1">
        <v>316120.0</v>
      </c>
      <c r="G143" s="7">
        <f t="shared" si="4"/>
        <v>32257.14286</v>
      </c>
      <c r="H143" s="11"/>
      <c r="I143" s="8">
        <v>0.0032</v>
      </c>
      <c r="J143" s="8">
        <v>0.0139</v>
      </c>
      <c r="K143" s="13">
        <v>0.01</v>
      </c>
      <c r="L143" s="1">
        <v>484.0</v>
      </c>
      <c r="M143" s="8">
        <v>0.1361</v>
      </c>
      <c r="N143" s="8">
        <v>0.7534</v>
      </c>
      <c r="O143" s="1">
        <v>7001.0</v>
      </c>
      <c r="P143" s="1">
        <v>3132.0</v>
      </c>
      <c r="Q143" s="8">
        <v>0.0045</v>
      </c>
      <c r="R143" s="1">
        <v>0.0</v>
      </c>
      <c r="S143" s="1">
        <v>17.0</v>
      </c>
      <c r="T143" s="1">
        <v>76.0</v>
      </c>
      <c r="U143" s="1">
        <v>4.0</v>
      </c>
      <c r="V143" s="10">
        <f t="shared" si="1"/>
        <v>0.1105022831</v>
      </c>
      <c r="W143" s="11">
        <f t="shared" ref="W143:X143" si="155">T143-T142</f>
        <v>-2</v>
      </c>
      <c r="X143" s="11">
        <f t="shared" si="155"/>
        <v>0</v>
      </c>
      <c r="Y143" s="10">
        <f t="shared" si="97"/>
        <v>0.1570247934</v>
      </c>
      <c r="Z143" s="10">
        <f t="shared" si="98"/>
        <v>0.05263157895</v>
      </c>
      <c r="AA143" s="12">
        <f t="shared" si="20"/>
        <v>1.711864407</v>
      </c>
      <c r="AB143" s="18">
        <f t="shared" si="28"/>
        <v>1.685439238</v>
      </c>
      <c r="AC143" s="15">
        <f t="shared" si="10"/>
        <v>14.42857143</v>
      </c>
      <c r="AD143" s="15">
        <f t="shared" si="26"/>
        <v>0.1428571429</v>
      </c>
      <c r="AE143" s="15">
        <f t="shared" si="11"/>
        <v>2212.571429</v>
      </c>
      <c r="AF143" s="17">
        <f t="shared" si="15"/>
        <v>0.006985714286</v>
      </c>
      <c r="AG143" s="17"/>
      <c r="AH143" s="17"/>
      <c r="AI143" s="17"/>
      <c r="AJ143" s="17"/>
      <c r="AK143" s="17"/>
      <c r="AL143" s="17"/>
    </row>
    <row r="144">
      <c r="A144" s="5">
        <v>44036.0</v>
      </c>
      <c r="B144" s="1">
        <v>4398.0</v>
      </c>
      <c r="C144" s="1">
        <v>18.0</v>
      </c>
      <c r="D144" s="1">
        <v>596.0</v>
      </c>
      <c r="E144" s="1">
        <v>3312.0</v>
      </c>
      <c r="F144" s="1">
        <v>319854.0</v>
      </c>
      <c r="G144" s="7">
        <f t="shared" si="4"/>
        <v>32638.16327</v>
      </c>
      <c r="H144" s="11"/>
      <c r="I144" s="8">
        <v>0.0041</v>
      </c>
      <c r="J144" s="8">
        <v>0.0138</v>
      </c>
      <c r="K144" s="13">
        <v>0.012</v>
      </c>
      <c r="L144" s="1">
        <v>490.0</v>
      </c>
      <c r="M144" s="8">
        <v>0.1355</v>
      </c>
      <c r="N144" s="8">
        <v>0.7531</v>
      </c>
      <c r="O144" s="1">
        <v>7318.0</v>
      </c>
      <c r="P144" s="1">
        <v>3734.0</v>
      </c>
      <c r="Q144" s="8">
        <v>0.0048</v>
      </c>
      <c r="R144" s="1">
        <v>0.0</v>
      </c>
      <c r="S144" s="1">
        <v>12.0</v>
      </c>
      <c r="T144" s="1">
        <v>70.0</v>
      </c>
      <c r="U144" s="1">
        <v>4.0</v>
      </c>
      <c r="V144" s="10">
        <f t="shared" si="1"/>
        <v>0.1114142792</v>
      </c>
      <c r="W144" s="11">
        <f t="shared" ref="W144:X144" si="156">T144-T143</f>
        <v>-6</v>
      </c>
      <c r="X144" s="11">
        <f t="shared" si="156"/>
        <v>0</v>
      </c>
      <c r="Y144" s="10">
        <f t="shared" si="97"/>
        <v>0.1428571429</v>
      </c>
      <c r="Z144" s="10">
        <f t="shared" si="98"/>
        <v>0.05714285714</v>
      </c>
      <c r="AA144" s="12">
        <f t="shared" si="20"/>
        <v>1.5</v>
      </c>
      <c r="AB144" s="18">
        <f t="shared" si="28"/>
        <v>1.703646521</v>
      </c>
      <c r="AC144" s="15">
        <f t="shared" si="10"/>
        <v>15</v>
      </c>
      <c r="AD144" s="15">
        <f t="shared" si="26"/>
        <v>0.1428571429</v>
      </c>
      <c r="AE144" s="15">
        <f t="shared" si="11"/>
        <v>2443.571429</v>
      </c>
      <c r="AF144" s="17">
        <f t="shared" si="15"/>
        <v>0.006728571429</v>
      </c>
      <c r="AG144" s="17"/>
      <c r="AH144" s="17"/>
      <c r="AI144" s="17"/>
      <c r="AJ144" s="17"/>
      <c r="AK144" s="17"/>
      <c r="AL144" s="17"/>
    </row>
    <row r="145">
      <c r="A145" s="5">
        <v>44037.0</v>
      </c>
      <c r="B145" s="1">
        <v>4424.0</v>
      </c>
      <c r="C145" s="1">
        <v>26.0</v>
      </c>
      <c r="D145" s="1">
        <v>596.0</v>
      </c>
      <c r="E145" s="1">
        <v>3324.0</v>
      </c>
      <c r="F145" s="1">
        <v>323673.0</v>
      </c>
      <c r="G145" s="7">
        <f t="shared" si="4"/>
        <v>33027.85714</v>
      </c>
      <c r="H145" s="11"/>
      <c r="I145" s="8">
        <v>0.0059</v>
      </c>
      <c r="J145" s="8">
        <v>0.0137</v>
      </c>
      <c r="K145" s="13">
        <v>0.012</v>
      </c>
      <c r="L145" s="1">
        <v>504.0</v>
      </c>
      <c r="M145" s="8">
        <v>0.1347</v>
      </c>
      <c r="N145" s="8">
        <v>0.7514</v>
      </c>
      <c r="O145" s="1">
        <v>7453.0</v>
      </c>
      <c r="P145" s="1">
        <v>3819.0</v>
      </c>
      <c r="Q145" s="8">
        <v>0.0068</v>
      </c>
      <c r="R145" s="1">
        <v>0.0</v>
      </c>
      <c r="S145" s="1">
        <v>12.0</v>
      </c>
      <c r="T145" s="1">
        <v>68.0</v>
      </c>
      <c r="U145" s="1">
        <v>5.0</v>
      </c>
      <c r="V145" s="10">
        <f t="shared" si="1"/>
        <v>0.1139240506</v>
      </c>
      <c r="W145" s="11">
        <f t="shared" ref="W145:X145" si="157">T145-T144</f>
        <v>-2</v>
      </c>
      <c r="X145" s="11">
        <f t="shared" si="157"/>
        <v>1</v>
      </c>
      <c r="Y145" s="10">
        <f t="shared" si="97"/>
        <v>0.1349206349</v>
      </c>
      <c r="Z145" s="10">
        <f t="shared" si="98"/>
        <v>0.07352941176</v>
      </c>
      <c r="AA145" s="12">
        <f t="shared" si="20"/>
        <v>1.26744186</v>
      </c>
      <c r="AB145" s="18">
        <f t="shared" si="28"/>
        <v>1.661333021</v>
      </c>
      <c r="AC145" s="15">
        <f t="shared" si="10"/>
        <v>15.57142857</v>
      </c>
      <c r="AD145" s="15">
        <f t="shared" si="26"/>
        <v>0</v>
      </c>
      <c r="AE145" s="15">
        <f t="shared" si="11"/>
        <v>2648.571429</v>
      </c>
      <c r="AF145" s="17">
        <f t="shared" si="15"/>
        <v>0.006385714286</v>
      </c>
      <c r="AG145" s="17"/>
      <c r="AH145" s="17"/>
      <c r="AI145" s="17"/>
      <c r="AJ145" s="17"/>
      <c r="AK145" s="17"/>
      <c r="AL145" s="17"/>
    </row>
    <row r="146">
      <c r="A146" s="5">
        <v>44038.0</v>
      </c>
      <c r="B146" s="1">
        <v>4435.0</v>
      </c>
      <c r="C146" s="1">
        <v>11.0</v>
      </c>
      <c r="D146" s="1">
        <v>596.0</v>
      </c>
      <c r="E146" s="1">
        <v>3329.0</v>
      </c>
      <c r="F146" s="1">
        <v>326554.0</v>
      </c>
      <c r="G146" s="7">
        <f t="shared" si="4"/>
        <v>33321.83673</v>
      </c>
      <c r="H146" s="11"/>
      <c r="I146" s="8">
        <v>0.0025</v>
      </c>
      <c r="J146" s="8">
        <v>0.0136</v>
      </c>
      <c r="K146" s="13">
        <v>0.009</v>
      </c>
      <c r="L146" s="1">
        <v>510.0</v>
      </c>
      <c r="M146" s="8">
        <v>0.1344</v>
      </c>
      <c r="N146" s="8">
        <v>0.7506</v>
      </c>
      <c r="O146" s="1">
        <v>7824.0</v>
      </c>
      <c r="P146" s="1">
        <v>2881.0</v>
      </c>
      <c r="Q146" s="8">
        <v>0.0038</v>
      </c>
      <c r="R146" s="1">
        <v>0.0</v>
      </c>
      <c r="S146" s="1">
        <v>5.0</v>
      </c>
      <c r="T146" s="1">
        <v>69.0</v>
      </c>
      <c r="U146" s="1">
        <v>6.0</v>
      </c>
      <c r="V146" s="10">
        <f t="shared" si="1"/>
        <v>0.114994363</v>
      </c>
      <c r="W146" s="11">
        <f t="shared" ref="W146:X146" si="158">T146-T145</f>
        <v>1</v>
      </c>
      <c r="X146" s="11">
        <f t="shared" si="158"/>
        <v>1</v>
      </c>
      <c r="Y146" s="10">
        <f t="shared" si="97"/>
        <v>0.1352941176</v>
      </c>
      <c r="Z146" s="10">
        <f t="shared" si="98"/>
        <v>0.08695652174</v>
      </c>
      <c r="AA146" s="12">
        <f t="shared" si="20"/>
        <v>1.03030303</v>
      </c>
      <c r="AB146" s="18">
        <f t="shared" si="28"/>
        <v>1.531208243</v>
      </c>
      <c r="AC146" s="15">
        <f t="shared" si="10"/>
        <v>14.57142857</v>
      </c>
      <c r="AD146" s="15">
        <f t="shared" si="26"/>
        <v>0</v>
      </c>
      <c r="AE146" s="15">
        <f t="shared" si="11"/>
        <v>2672.571429</v>
      </c>
      <c r="AF146" s="17">
        <f t="shared" si="15"/>
        <v>0.005985714286</v>
      </c>
      <c r="AG146" s="17"/>
      <c r="AH146" s="17"/>
      <c r="AI146" s="17"/>
      <c r="AJ146" s="17"/>
      <c r="AK146" s="17"/>
      <c r="AL146" s="17"/>
    </row>
    <row r="147">
      <c r="A147" s="5">
        <v>44039.0</v>
      </c>
      <c r="B147" s="1">
        <v>4448.0</v>
      </c>
      <c r="C147" s="1">
        <v>13.0</v>
      </c>
      <c r="D147" s="1">
        <v>596.0</v>
      </c>
      <c r="E147" s="1">
        <v>3329.0</v>
      </c>
      <c r="F147" s="1">
        <v>328583.0</v>
      </c>
      <c r="G147" s="7">
        <f t="shared" si="4"/>
        <v>33528.87755</v>
      </c>
      <c r="H147" s="11"/>
      <c r="I147" s="8">
        <v>0.0029</v>
      </c>
      <c r="J147" s="8">
        <v>0.0135</v>
      </c>
      <c r="K147" s="13">
        <v>0.006</v>
      </c>
      <c r="L147" s="1">
        <v>523.0</v>
      </c>
      <c r="M147" s="8">
        <v>0.134</v>
      </c>
      <c r="N147" s="8">
        <v>0.7484</v>
      </c>
      <c r="O147" s="1">
        <v>8490.0</v>
      </c>
      <c r="P147" s="1">
        <v>2029.0</v>
      </c>
      <c r="Q147" s="8">
        <v>0.0064</v>
      </c>
      <c r="R147" s="1">
        <v>0.0</v>
      </c>
      <c r="S147" s="1">
        <v>0.0</v>
      </c>
      <c r="T147" s="1">
        <v>71.0</v>
      </c>
      <c r="U147" s="1">
        <v>6.0</v>
      </c>
      <c r="V147" s="10">
        <f t="shared" si="1"/>
        <v>0.1175809353</v>
      </c>
      <c r="W147" s="11">
        <f t="shared" ref="W147:X147" si="159">T147-T146</f>
        <v>2</v>
      </c>
      <c r="X147" s="11">
        <f t="shared" si="159"/>
        <v>0</v>
      </c>
      <c r="Y147" s="10">
        <f t="shared" si="97"/>
        <v>0.1357552581</v>
      </c>
      <c r="Z147" s="10">
        <f t="shared" si="98"/>
        <v>0.08450704225</v>
      </c>
      <c r="AA147" s="12">
        <f t="shared" si="20"/>
        <v>1.184782609</v>
      </c>
      <c r="AB147" s="18">
        <f t="shared" si="28"/>
        <v>1.473861917</v>
      </c>
      <c r="AC147" s="15">
        <f t="shared" si="10"/>
        <v>15.57142857</v>
      </c>
      <c r="AD147" s="15">
        <f t="shared" si="26"/>
        <v>0</v>
      </c>
      <c r="AE147" s="15">
        <f t="shared" si="11"/>
        <v>2644.714286</v>
      </c>
      <c r="AF147" s="17">
        <f t="shared" si="15"/>
        <v>0.006514285714</v>
      </c>
      <c r="AG147" s="17"/>
      <c r="AH147" s="17"/>
      <c r="AI147" s="17"/>
      <c r="AJ147" s="17"/>
      <c r="AK147" s="17"/>
      <c r="AL147" s="17"/>
    </row>
    <row r="148">
      <c r="A148" s="5">
        <v>44040.0</v>
      </c>
      <c r="B148" s="1">
        <v>4456.0</v>
      </c>
      <c r="C148" s="1">
        <v>8.0</v>
      </c>
      <c r="D148" s="1">
        <v>596.0</v>
      </c>
      <c r="E148" s="1">
        <v>3331.0</v>
      </c>
      <c r="F148" s="1">
        <v>330239.0</v>
      </c>
      <c r="G148" s="7">
        <f t="shared" si="4"/>
        <v>33697.85714</v>
      </c>
      <c r="H148" s="11"/>
      <c r="I148" s="8">
        <v>0.0018</v>
      </c>
      <c r="J148" s="8">
        <v>0.0135</v>
      </c>
      <c r="K148" s="13">
        <v>0.005</v>
      </c>
      <c r="L148" s="1">
        <v>529.0</v>
      </c>
      <c r="M148" s="8">
        <v>0.1338</v>
      </c>
      <c r="N148" s="8">
        <v>0.7475</v>
      </c>
      <c r="O148" s="1">
        <v>8970.0</v>
      </c>
      <c r="P148" s="1">
        <v>1656.0</v>
      </c>
      <c r="Q148" s="8">
        <v>0.0048</v>
      </c>
      <c r="R148" s="1">
        <v>0.0</v>
      </c>
      <c r="S148" s="1">
        <v>2.0</v>
      </c>
      <c r="T148" s="1">
        <v>76.0</v>
      </c>
      <c r="U148" s="1">
        <v>6.0</v>
      </c>
      <c r="V148" s="10">
        <f t="shared" si="1"/>
        <v>0.1187163375</v>
      </c>
      <c r="W148" s="11">
        <f t="shared" ref="W148:X148" si="160">T148-T147</f>
        <v>5</v>
      </c>
      <c r="X148" s="11">
        <f t="shared" si="160"/>
        <v>0</v>
      </c>
      <c r="Y148" s="10">
        <f t="shared" si="97"/>
        <v>0.1436672968</v>
      </c>
      <c r="Z148" s="10">
        <f t="shared" si="98"/>
        <v>0.07894736842</v>
      </c>
      <c r="AA148" s="12">
        <f t="shared" si="20"/>
        <v>1.224719101</v>
      </c>
      <c r="AB148" s="18">
        <f t="shared" si="28"/>
        <v>1.408929605</v>
      </c>
      <c r="AC148" s="15">
        <f t="shared" si="10"/>
        <v>15.57142857</v>
      </c>
      <c r="AD148" s="15">
        <f t="shared" si="26"/>
        <v>0</v>
      </c>
      <c r="AE148" s="15">
        <f t="shared" si="11"/>
        <v>2772.714286</v>
      </c>
      <c r="AF148" s="17">
        <f t="shared" si="15"/>
        <v>0.0057</v>
      </c>
      <c r="AG148" s="17"/>
      <c r="AH148" s="17"/>
      <c r="AI148" s="17"/>
      <c r="AJ148" s="17"/>
      <c r="AK148" s="17"/>
      <c r="AL148" s="17"/>
    </row>
    <row r="149">
      <c r="A149" s="5">
        <v>44041.0</v>
      </c>
      <c r="B149" s="1">
        <v>4465.0</v>
      </c>
      <c r="C149" s="1">
        <v>9.0</v>
      </c>
      <c r="D149" s="1">
        <v>596.0</v>
      </c>
      <c r="E149" s="1">
        <v>3339.0</v>
      </c>
      <c r="F149" s="1">
        <v>333446.0</v>
      </c>
      <c r="G149" s="7">
        <f t="shared" si="4"/>
        <v>34025.10204</v>
      </c>
      <c r="H149" s="11"/>
      <c r="I149" s="8">
        <v>0.002</v>
      </c>
      <c r="J149" s="8">
        <v>0.0134</v>
      </c>
      <c r="K149" s="13">
        <v>0.01</v>
      </c>
      <c r="L149" s="1">
        <v>530.0</v>
      </c>
      <c r="M149" s="8">
        <v>0.1335</v>
      </c>
      <c r="N149" s="8">
        <v>0.7478</v>
      </c>
      <c r="O149" s="1">
        <v>8683.0</v>
      </c>
      <c r="P149" s="1">
        <v>3207.0</v>
      </c>
      <c r="Q149" s="8">
        <v>0.0028</v>
      </c>
      <c r="R149" s="1">
        <v>0.0</v>
      </c>
      <c r="S149" s="1">
        <v>8.0</v>
      </c>
      <c r="T149" s="1">
        <v>76.0</v>
      </c>
      <c r="U149" s="1">
        <v>6.0</v>
      </c>
      <c r="V149" s="10">
        <f t="shared" si="1"/>
        <v>0.1187010078</v>
      </c>
      <c r="W149" s="11">
        <f t="shared" ref="W149:X149" si="161">T149-T148</f>
        <v>0</v>
      </c>
      <c r="X149" s="11">
        <f t="shared" si="161"/>
        <v>0</v>
      </c>
      <c r="Y149" s="10">
        <f t="shared" si="97"/>
        <v>0.1433962264</v>
      </c>
      <c r="Z149" s="10">
        <f t="shared" si="98"/>
        <v>0.07894736842</v>
      </c>
      <c r="AA149" s="12">
        <f t="shared" si="20"/>
        <v>0.9611650485</v>
      </c>
      <c r="AB149" s="18">
        <f t="shared" si="28"/>
        <v>1.268610865</v>
      </c>
      <c r="AC149" s="15">
        <f t="shared" si="10"/>
        <v>14.14285714</v>
      </c>
      <c r="AD149" s="15">
        <f t="shared" si="26"/>
        <v>0</v>
      </c>
      <c r="AE149" s="15">
        <f t="shared" si="11"/>
        <v>2922.571429</v>
      </c>
      <c r="AF149" s="17">
        <f t="shared" si="15"/>
        <v>0.004842857143</v>
      </c>
      <c r="AG149" s="17"/>
      <c r="AH149" s="17"/>
      <c r="AI149" s="17"/>
      <c r="AJ149" s="17"/>
      <c r="AK149" s="17"/>
      <c r="AL149" s="17"/>
    </row>
    <row r="150">
      <c r="A150" s="5">
        <v>44042.0</v>
      </c>
      <c r="B150" s="1">
        <v>4484.0</v>
      </c>
      <c r="C150" s="1">
        <v>19.0</v>
      </c>
      <c r="D150" s="1">
        <v>596.0</v>
      </c>
      <c r="E150" s="1">
        <v>3346.0</v>
      </c>
      <c r="F150" s="1">
        <v>336461.0</v>
      </c>
      <c r="G150" s="7">
        <f t="shared" si="4"/>
        <v>34332.7551</v>
      </c>
      <c r="H150" s="11"/>
      <c r="I150" s="8">
        <v>0.0043</v>
      </c>
      <c r="J150" s="8">
        <v>0.0133</v>
      </c>
      <c r="K150" s="13">
        <v>0.009</v>
      </c>
      <c r="L150" s="1">
        <v>542.0</v>
      </c>
      <c r="M150" s="8">
        <v>0.1329</v>
      </c>
      <c r="N150" s="8">
        <v>0.7462</v>
      </c>
      <c r="O150" s="1">
        <v>7819.0</v>
      </c>
      <c r="P150" s="1">
        <v>3015.0</v>
      </c>
      <c r="Q150" s="8">
        <v>0.0063</v>
      </c>
      <c r="R150" s="1">
        <v>0.0</v>
      </c>
      <c r="S150" s="1">
        <v>7.0</v>
      </c>
      <c r="T150" s="1">
        <v>76.0</v>
      </c>
      <c r="U150" s="1">
        <v>6.0</v>
      </c>
      <c r="V150" s="10">
        <f t="shared" si="1"/>
        <v>0.1208742194</v>
      </c>
      <c r="W150" s="11">
        <f t="shared" ref="W150:X150" si="162">T150-T149</f>
        <v>0</v>
      </c>
      <c r="X150" s="11">
        <f t="shared" si="162"/>
        <v>0</v>
      </c>
      <c r="Y150" s="10">
        <f t="shared" si="97"/>
        <v>0.1402214022</v>
      </c>
      <c r="Z150" s="10">
        <f t="shared" si="98"/>
        <v>0.07894736842</v>
      </c>
      <c r="AA150" s="12">
        <f t="shared" si="20"/>
        <v>1.02970297</v>
      </c>
      <c r="AB150" s="18">
        <f t="shared" si="28"/>
        <v>1.171159231</v>
      </c>
      <c r="AC150" s="15">
        <f t="shared" si="10"/>
        <v>14.85714286</v>
      </c>
      <c r="AD150" s="15">
        <f t="shared" si="26"/>
        <v>0</v>
      </c>
      <c r="AE150" s="15">
        <f t="shared" si="11"/>
        <v>2905.857143</v>
      </c>
      <c r="AF150" s="17">
        <f t="shared" si="15"/>
        <v>0.0051</v>
      </c>
      <c r="AG150" s="17"/>
      <c r="AH150" s="17"/>
      <c r="AI150" s="17"/>
      <c r="AJ150" s="17"/>
      <c r="AK150" s="17"/>
      <c r="AL150" s="17"/>
    </row>
    <row r="151">
      <c r="A151" s="5">
        <v>44043.0</v>
      </c>
      <c r="B151" s="1">
        <v>4505.0</v>
      </c>
      <c r="C151" s="1">
        <v>21.0</v>
      </c>
      <c r="D151" s="1">
        <v>596.0</v>
      </c>
      <c r="E151" s="1">
        <v>3353.0</v>
      </c>
      <c r="F151" s="1">
        <v>339163.0</v>
      </c>
      <c r="G151" s="7">
        <f t="shared" si="4"/>
        <v>34608.46939</v>
      </c>
      <c r="H151" s="11"/>
      <c r="I151" s="8">
        <v>0.0047</v>
      </c>
      <c r="J151" s="8">
        <v>0.0133</v>
      </c>
      <c r="K151" s="13">
        <v>0.008</v>
      </c>
      <c r="L151" s="1">
        <v>556.0</v>
      </c>
      <c r="M151" s="8">
        <v>0.1323</v>
      </c>
      <c r="N151" s="8">
        <v>0.7443</v>
      </c>
      <c r="O151" s="1">
        <v>8083.0</v>
      </c>
      <c r="P151" s="1">
        <v>2702.0</v>
      </c>
      <c r="Q151" s="8">
        <v>0.0078</v>
      </c>
      <c r="R151" s="1">
        <v>0.0</v>
      </c>
      <c r="S151" s="1">
        <v>7.0</v>
      </c>
      <c r="T151" s="1">
        <v>73.0</v>
      </c>
      <c r="U151" s="1">
        <v>6.0</v>
      </c>
      <c r="V151" s="10">
        <f t="shared" si="1"/>
        <v>0.123418424</v>
      </c>
      <c r="W151" s="11">
        <f t="shared" ref="W151:X151" si="163">T151-T150</f>
        <v>-3</v>
      </c>
      <c r="X151" s="11">
        <f t="shared" si="163"/>
        <v>0</v>
      </c>
      <c r="Y151" s="10">
        <f t="shared" si="97"/>
        <v>0.131294964</v>
      </c>
      <c r="Z151" s="10">
        <f t="shared" si="98"/>
        <v>0.08219178082</v>
      </c>
      <c r="AA151" s="12">
        <f t="shared" si="20"/>
        <v>1.019047619</v>
      </c>
      <c r="AB151" s="18">
        <f t="shared" si="28"/>
        <v>1.102451748</v>
      </c>
      <c r="AC151" s="15">
        <f t="shared" si="10"/>
        <v>15.28571429</v>
      </c>
      <c r="AD151" s="15">
        <f t="shared" si="26"/>
        <v>0</v>
      </c>
      <c r="AE151" s="15">
        <f t="shared" si="11"/>
        <v>2758.428571</v>
      </c>
      <c r="AF151" s="17">
        <f t="shared" si="15"/>
        <v>0.005528571429</v>
      </c>
      <c r="AG151" s="17"/>
      <c r="AH151" s="17"/>
      <c r="AI151" s="17"/>
      <c r="AJ151" s="17"/>
      <c r="AK151" s="17"/>
      <c r="AL151" s="17"/>
    </row>
    <row r="152">
      <c r="A152" s="5">
        <v>44044.0</v>
      </c>
      <c r="B152" s="1">
        <v>4526.0</v>
      </c>
      <c r="C152" s="1">
        <v>21.0</v>
      </c>
      <c r="D152" s="1">
        <v>597.0</v>
      </c>
      <c r="E152" s="1">
        <v>3364.0</v>
      </c>
      <c r="F152" s="1">
        <v>342887.0</v>
      </c>
      <c r="G152" s="7">
        <f t="shared" si="4"/>
        <v>34988.46939</v>
      </c>
      <c r="H152" s="11"/>
      <c r="I152" s="8">
        <v>0.0047</v>
      </c>
      <c r="J152" s="8">
        <v>0.0132</v>
      </c>
      <c r="K152" s="13">
        <v>0.011</v>
      </c>
      <c r="L152" s="1">
        <v>565.0</v>
      </c>
      <c r="M152" s="8">
        <v>0.1319</v>
      </c>
      <c r="N152" s="8">
        <v>0.7433</v>
      </c>
      <c r="O152" s="1">
        <v>7782.0</v>
      </c>
      <c r="P152" s="1">
        <v>3724.0</v>
      </c>
      <c r="Q152" s="8">
        <v>0.0056</v>
      </c>
      <c r="R152" s="1">
        <v>1.0</v>
      </c>
      <c r="S152" s="1">
        <v>11.0</v>
      </c>
      <c r="T152" s="1">
        <v>73.0</v>
      </c>
      <c r="U152" s="1">
        <v>6.0</v>
      </c>
      <c r="V152" s="10">
        <f t="shared" si="1"/>
        <v>0.1248342908</v>
      </c>
      <c r="W152" s="11">
        <f t="shared" ref="W152:X152" si="164">T152-T151</f>
        <v>0</v>
      </c>
      <c r="X152" s="11">
        <f t="shared" si="164"/>
        <v>0</v>
      </c>
      <c r="Y152" s="10">
        <f t="shared" si="97"/>
        <v>0.1292035398</v>
      </c>
      <c r="Z152" s="10">
        <f t="shared" si="98"/>
        <v>0.08219178082</v>
      </c>
      <c r="AA152" s="12">
        <f t="shared" si="20"/>
        <v>0.9357798165</v>
      </c>
      <c r="AB152" s="18">
        <f t="shared" si="28"/>
        <v>1.055071456</v>
      </c>
      <c r="AC152" s="15">
        <f t="shared" si="10"/>
        <v>14.57142857</v>
      </c>
      <c r="AD152" s="15">
        <f t="shared" si="26"/>
        <v>0.1428571429</v>
      </c>
      <c r="AE152" s="15">
        <f t="shared" si="11"/>
        <v>2744.857143</v>
      </c>
      <c r="AF152" s="17">
        <f t="shared" si="15"/>
        <v>0.005357142857</v>
      </c>
      <c r="AG152" s="17"/>
      <c r="AH152" s="17"/>
      <c r="AI152" s="17"/>
      <c r="AJ152" s="17"/>
      <c r="AK152" s="17"/>
      <c r="AL152" s="17"/>
    </row>
    <row r="153">
      <c r="A153" s="5">
        <v>44045.0</v>
      </c>
      <c r="B153" s="1">
        <v>4535.0</v>
      </c>
      <c r="C153" s="1">
        <v>9.0</v>
      </c>
      <c r="D153" s="1">
        <v>597.0</v>
      </c>
      <c r="E153" s="1">
        <v>3389.0</v>
      </c>
      <c r="F153" s="1">
        <v>344997.0</v>
      </c>
      <c r="G153" s="7">
        <f t="shared" si="4"/>
        <v>35203.77551</v>
      </c>
      <c r="H153" s="11"/>
      <c r="I153" s="8">
        <v>0.002</v>
      </c>
      <c r="J153" s="8">
        <v>0.0131</v>
      </c>
      <c r="K153" s="13">
        <v>0.006</v>
      </c>
      <c r="L153" s="1">
        <v>549.0</v>
      </c>
      <c r="M153" s="8">
        <v>0.1316</v>
      </c>
      <c r="N153" s="8">
        <v>0.7473</v>
      </c>
      <c r="O153" s="1">
        <v>7436.0</v>
      </c>
      <c r="P153" s="1">
        <v>2110.0</v>
      </c>
      <c r="Q153" s="8">
        <v>0.0043</v>
      </c>
      <c r="R153" s="1">
        <v>0.0</v>
      </c>
      <c r="S153" s="1">
        <v>25.0</v>
      </c>
      <c r="T153" s="1">
        <v>71.0</v>
      </c>
      <c r="U153" s="1">
        <v>7.0</v>
      </c>
      <c r="V153" s="10">
        <f t="shared" si="1"/>
        <v>0.1210584344</v>
      </c>
      <c r="W153" s="11">
        <f t="shared" ref="W153:X153" si="165">T153-T152</f>
        <v>-2</v>
      </c>
      <c r="X153" s="11">
        <f t="shared" si="165"/>
        <v>1</v>
      </c>
      <c r="Y153" s="10">
        <f t="shared" si="97"/>
        <v>0.1293260474</v>
      </c>
      <c r="Z153" s="10">
        <f t="shared" si="98"/>
        <v>0.0985915493</v>
      </c>
      <c r="AA153" s="12">
        <f t="shared" si="20"/>
        <v>0.9803921569</v>
      </c>
      <c r="AB153" s="18">
        <f t="shared" si="28"/>
        <v>1.047941332</v>
      </c>
      <c r="AC153" s="15">
        <f t="shared" si="10"/>
        <v>14.28571429</v>
      </c>
      <c r="AD153" s="15">
        <f t="shared" si="26"/>
        <v>0.1428571429</v>
      </c>
      <c r="AE153" s="15">
        <f t="shared" si="11"/>
        <v>2634.714286</v>
      </c>
      <c r="AF153" s="17">
        <f t="shared" si="15"/>
        <v>0.005428571429</v>
      </c>
      <c r="AG153" s="17"/>
      <c r="AH153" s="17"/>
      <c r="AI153" s="17"/>
      <c r="AJ153" s="17"/>
      <c r="AK153" s="17"/>
      <c r="AL153" s="17"/>
    </row>
    <row r="154">
      <c r="A154" s="5">
        <v>44046.0</v>
      </c>
      <c r="B154" s="1">
        <v>4544.0</v>
      </c>
      <c r="C154" s="1">
        <v>9.0</v>
      </c>
      <c r="D154" s="1">
        <v>597.0</v>
      </c>
      <c r="E154" s="1">
        <v>3413.0</v>
      </c>
      <c r="F154" s="1">
        <v>346962.0</v>
      </c>
      <c r="G154" s="7">
        <f t="shared" si="4"/>
        <v>35404.28571</v>
      </c>
      <c r="H154" s="11"/>
      <c r="I154" s="8">
        <v>0.002</v>
      </c>
      <c r="J154" s="8">
        <v>0.0131</v>
      </c>
      <c r="K154" s="13">
        <v>0.006</v>
      </c>
      <c r="L154" s="1">
        <v>534.0</v>
      </c>
      <c r="M154" s="8">
        <v>0.1314</v>
      </c>
      <c r="N154" s="8">
        <v>0.7511</v>
      </c>
      <c r="O154" s="1">
        <v>7657.0</v>
      </c>
      <c r="P154" s="1">
        <v>1965.0</v>
      </c>
      <c r="Q154" s="8">
        <v>0.0046</v>
      </c>
      <c r="R154" s="1">
        <v>0.0</v>
      </c>
      <c r="S154" s="1">
        <v>24.0</v>
      </c>
      <c r="T154" s="1">
        <v>74.0</v>
      </c>
      <c r="U154" s="1">
        <v>7.0</v>
      </c>
      <c r="V154" s="10">
        <f t="shared" si="1"/>
        <v>0.1175176056</v>
      </c>
      <c r="W154" s="11">
        <f t="shared" ref="W154:X154" si="166">T154-T153</f>
        <v>3</v>
      </c>
      <c r="X154" s="11">
        <f t="shared" si="166"/>
        <v>0</v>
      </c>
      <c r="Y154" s="10">
        <f t="shared" si="97"/>
        <v>0.138576779</v>
      </c>
      <c r="Z154" s="10">
        <f t="shared" si="98"/>
        <v>0.09459459459</v>
      </c>
      <c r="AA154" s="12">
        <f t="shared" si="20"/>
        <v>0.880733945</v>
      </c>
      <c r="AB154" s="18">
        <f t="shared" si="28"/>
        <v>1.004505808</v>
      </c>
      <c r="AC154" s="15">
        <f t="shared" si="10"/>
        <v>13.71428571</v>
      </c>
      <c r="AD154" s="15">
        <f t="shared" si="26"/>
        <v>0.1428571429</v>
      </c>
      <c r="AE154" s="15">
        <f t="shared" si="11"/>
        <v>2625.571429</v>
      </c>
      <c r="AF154" s="17">
        <f t="shared" si="15"/>
        <v>0.005171428571</v>
      </c>
      <c r="AG154" s="17"/>
      <c r="AH154" s="17"/>
      <c r="AI154" s="17"/>
      <c r="AJ154" s="17"/>
      <c r="AK154" s="17"/>
      <c r="AL154" s="17"/>
    </row>
    <row r="155">
      <c r="A155" s="5">
        <v>44047.0</v>
      </c>
      <c r="B155" s="1">
        <v>4553.0</v>
      </c>
      <c r="C155" s="1">
        <v>9.0</v>
      </c>
      <c r="D155" s="1">
        <v>598.0</v>
      </c>
      <c r="E155" s="1">
        <v>3415.0</v>
      </c>
      <c r="F155" s="1">
        <v>348132.0</v>
      </c>
      <c r="G155" s="7">
        <f t="shared" si="4"/>
        <v>35523.67347</v>
      </c>
      <c r="H155" s="11"/>
      <c r="I155" s="8">
        <v>0.002</v>
      </c>
      <c r="J155" s="8">
        <v>0.0131</v>
      </c>
      <c r="K155" s="13">
        <v>0.003</v>
      </c>
      <c r="L155" s="1">
        <v>540.0</v>
      </c>
      <c r="M155" s="8">
        <v>0.1313</v>
      </c>
      <c r="N155" s="8">
        <v>0.7501</v>
      </c>
      <c r="O155" s="1">
        <v>7742.0</v>
      </c>
      <c r="P155" s="1">
        <v>1170.0</v>
      </c>
      <c r="Q155" s="8">
        <v>0.0077</v>
      </c>
      <c r="R155" s="1">
        <v>1.0</v>
      </c>
      <c r="S155" s="1">
        <v>2.0</v>
      </c>
      <c r="T155" s="1">
        <v>74.0</v>
      </c>
      <c r="U155" s="1">
        <v>7.0</v>
      </c>
      <c r="V155" s="10">
        <f t="shared" si="1"/>
        <v>0.1186031188</v>
      </c>
      <c r="W155" s="11">
        <f t="shared" ref="W155:X155" si="167">T155-T154</f>
        <v>0</v>
      </c>
      <c r="X155" s="11">
        <f t="shared" si="167"/>
        <v>0</v>
      </c>
      <c r="Y155" s="10">
        <f t="shared" si="97"/>
        <v>0.137037037</v>
      </c>
      <c r="Z155" s="10">
        <f t="shared" si="98"/>
        <v>0.09459459459</v>
      </c>
      <c r="AA155" s="12">
        <f t="shared" si="20"/>
        <v>0.8899082569</v>
      </c>
      <c r="AB155" s="18">
        <f t="shared" si="28"/>
        <v>0.9566756876</v>
      </c>
      <c r="AC155" s="15">
        <f t="shared" si="10"/>
        <v>13.85714286</v>
      </c>
      <c r="AD155" s="15">
        <f t="shared" si="26"/>
        <v>0.2857142857</v>
      </c>
      <c r="AE155" s="15">
        <f t="shared" si="11"/>
        <v>2556.142857</v>
      </c>
      <c r="AF155" s="17">
        <f t="shared" si="15"/>
        <v>0.005585714286</v>
      </c>
      <c r="AG155" s="17"/>
      <c r="AH155" s="17"/>
      <c r="AI155" s="17"/>
      <c r="AJ155" s="17"/>
      <c r="AK155" s="17"/>
      <c r="AL155" s="17"/>
    </row>
    <row r="156">
      <c r="A156" s="5">
        <v>44048.0</v>
      </c>
      <c r="B156" s="1">
        <v>4564.0</v>
      </c>
      <c r="C156" s="1">
        <v>11.0</v>
      </c>
      <c r="D156" s="1">
        <v>599.0</v>
      </c>
      <c r="E156" s="1">
        <v>3431.0</v>
      </c>
      <c r="F156" s="1">
        <v>350108.0</v>
      </c>
      <c r="G156" s="7">
        <f t="shared" si="4"/>
        <v>35725.30612</v>
      </c>
      <c r="H156" s="11"/>
      <c r="I156" s="8">
        <v>0.0024</v>
      </c>
      <c r="J156" s="8">
        <v>0.013</v>
      </c>
      <c r="K156" s="13">
        <v>0.006</v>
      </c>
      <c r="L156" s="1">
        <v>534.0</v>
      </c>
      <c r="M156" s="8">
        <v>0.1312</v>
      </c>
      <c r="N156" s="8">
        <v>0.7518</v>
      </c>
      <c r="O156" s="1">
        <v>6858.0</v>
      </c>
      <c r="P156" s="1">
        <v>1976.0</v>
      </c>
      <c r="Q156" s="8">
        <v>0.0056</v>
      </c>
      <c r="R156" s="1">
        <v>1.0</v>
      </c>
      <c r="S156" s="1">
        <v>16.0</v>
      </c>
      <c r="T156" s="1">
        <v>72.0</v>
      </c>
      <c r="U156" s="1">
        <v>7.0</v>
      </c>
      <c r="V156" s="10">
        <f t="shared" si="1"/>
        <v>0.1170026293</v>
      </c>
      <c r="W156" s="11">
        <f t="shared" ref="W156:X156" si="168">T156-T155</f>
        <v>-2</v>
      </c>
      <c r="X156" s="11">
        <f t="shared" si="168"/>
        <v>0</v>
      </c>
      <c r="Y156" s="10">
        <f t="shared" si="97"/>
        <v>0.1348314607</v>
      </c>
      <c r="Z156" s="10">
        <f t="shared" si="98"/>
        <v>0.09722222222</v>
      </c>
      <c r="AA156" s="12">
        <f t="shared" si="20"/>
        <v>1</v>
      </c>
      <c r="AB156" s="18">
        <f t="shared" si="28"/>
        <v>0.9622235378</v>
      </c>
      <c r="AC156" s="15">
        <f t="shared" si="10"/>
        <v>14.14285714</v>
      </c>
      <c r="AD156" s="15">
        <f t="shared" si="26"/>
        <v>0.4285714286</v>
      </c>
      <c r="AE156" s="15">
        <f t="shared" si="11"/>
        <v>2380.285714</v>
      </c>
      <c r="AF156" s="17">
        <f t="shared" si="15"/>
        <v>0.005985714286</v>
      </c>
      <c r="AG156" s="17"/>
      <c r="AH156" s="17"/>
      <c r="AI156" s="17"/>
      <c r="AJ156" s="17"/>
      <c r="AK156" s="17"/>
      <c r="AL156" s="17"/>
    </row>
    <row r="157">
      <c r="A157" s="5">
        <v>44049.0</v>
      </c>
      <c r="B157" s="1">
        <v>4597.0</v>
      </c>
      <c r="C157" s="1">
        <v>33.0</v>
      </c>
      <c r="D157" s="1">
        <v>600.0</v>
      </c>
      <c r="E157" s="1">
        <v>3463.0</v>
      </c>
      <c r="F157" s="1">
        <v>352546.0</v>
      </c>
      <c r="G157" s="7">
        <f t="shared" si="4"/>
        <v>35974.08163</v>
      </c>
      <c r="H157" s="11"/>
      <c r="I157" s="8">
        <v>0.0072</v>
      </c>
      <c r="J157" s="8">
        <v>0.013</v>
      </c>
      <c r="K157" s="13">
        <v>0.007</v>
      </c>
      <c r="L157" s="1">
        <v>534.0</v>
      </c>
      <c r="M157" s="8">
        <v>0.1305</v>
      </c>
      <c r="N157" s="8">
        <v>0.7533</v>
      </c>
      <c r="O157" s="1">
        <v>7227.0</v>
      </c>
      <c r="P157" s="1">
        <v>2438.0</v>
      </c>
      <c r="Q157" s="8">
        <v>0.0135</v>
      </c>
      <c r="R157" s="1">
        <v>1.0</v>
      </c>
      <c r="S157" s="1">
        <v>32.0</v>
      </c>
      <c r="T157" s="1">
        <v>74.0</v>
      </c>
      <c r="U157" s="1">
        <v>8.0</v>
      </c>
      <c r="V157" s="10">
        <f t="shared" si="1"/>
        <v>0.1161627148</v>
      </c>
      <c r="W157" s="11">
        <f t="shared" ref="W157:X157" si="169">T157-T156</f>
        <v>2</v>
      </c>
      <c r="X157" s="11">
        <f t="shared" si="169"/>
        <v>1</v>
      </c>
      <c r="Y157" s="10">
        <f t="shared" si="97"/>
        <v>0.138576779</v>
      </c>
      <c r="Z157" s="10">
        <f t="shared" si="98"/>
        <v>0.1081081081</v>
      </c>
      <c r="AA157" s="12">
        <f t="shared" si="20"/>
        <v>1.086538462</v>
      </c>
      <c r="AB157" s="18">
        <f t="shared" si="28"/>
        <v>0.9703428937</v>
      </c>
      <c r="AC157" s="15">
        <f t="shared" si="10"/>
        <v>16.14285714</v>
      </c>
      <c r="AD157" s="15">
        <f t="shared" si="26"/>
        <v>0.5714285714</v>
      </c>
      <c r="AE157" s="15">
        <f t="shared" si="11"/>
        <v>2297.857143</v>
      </c>
      <c r="AF157" s="17">
        <f t="shared" si="15"/>
        <v>0.007014285714</v>
      </c>
      <c r="AG157" s="17"/>
      <c r="AH157" s="17"/>
      <c r="AI157" s="17"/>
      <c r="AJ157" s="17"/>
      <c r="AK157" s="17"/>
      <c r="AL157" s="17"/>
    </row>
    <row r="158">
      <c r="A158" s="5">
        <v>44050.0</v>
      </c>
      <c r="B158" s="1">
        <v>4621.0</v>
      </c>
      <c r="C158" s="1">
        <v>24.0</v>
      </c>
      <c r="D158" s="1">
        <v>602.0</v>
      </c>
      <c r="E158" s="1">
        <v>3464.0</v>
      </c>
      <c r="F158" s="1">
        <v>355467.0</v>
      </c>
      <c r="G158" s="7">
        <f t="shared" si="4"/>
        <v>36272.14286</v>
      </c>
      <c r="H158" s="11"/>
      <c r="I158" s="8">
        <v>0.0052</v>
      </c>
      <c r="J158" s="8">
        <v>0.013</v>
      </c>
      <c r="K158" s="13">
        <v>0.008</v>
      </c>
      <c r="L158" s="1">
        <v>555.0</v>
      </c>
      <c r="M158" s="8">
        <v>0.1303</v>
      </c>
      <c r="N158" s="8">
        <v>0.7496</v>
      </c>
      <c r="O158" s="1">
        <v>7092.0</v>
      </c>
      <c r="P158" s="1">
        <v>2921.0</v>
      </c>
      <c r="Q158" s="8">
        <v>0.0082</v>
      </c>
      <c r="R158" s="1">
        <v>2.0</v>
      </c>
      <c r="S158" s="1">
        <v>1.0</v>
      </c>
      <c r="T158" s="1">
        <v>72.0</v>
      </c>
      <c r="U158" s="1">
        <v>6.0</v>
      </c>
      <c r="V158" s="10">
        <f t="shared" si="1"/>
        <v>0.1201038736</v>
      </c>
      <c r="W158" s="11">
        <f t="shared" ref="W158:X158" si="170">T158-T157</f>
        <v>-2</v>
      </c>
      <c r="X158" s="11">
        <f t="shared" si="170"/>
        <v>-2</v>
      </c>
      <c r="Y158" s="10">
        <f t="shared" si="97"/>
        <v>0.1297297297</v>
      </c>
      <c r="Z158" s="10">
        <f t="shared" si="98"/>
        <v>0.08333333333</v>
      </c>
      <c r="AA158" s="12">
        <f t="shared" si="20"/>
        <v>1.08411215</v>
      </c>
      <c r="AB158" s="18">
        <f t="shared" si="28"/>
        <v>0.9796378266</v>
      </c>
      <c r="AC158" s="15">
        <f t="shared" si="10"/>
        <v>16.57142857</v>
      </c>
      <c r="AD158" s="15">
        <f t="shared" si="26"/>
        <v>0.8571428571</v>
      </c>
      <c r="AE158" s="15">
        <f t="shared" si="11"/>
        <v>2329.142857</v>
      </c>
      <c r="AF158" s="17">
        <f t="shared" si="15"/>
        <v>0.007071428571</v>
      </c>
      <c r="AG158" s="17"/>
      <c r="AH158" s="17"/>
      <c r="AI158" s="17"/>
      <c r="AJ158" s="17"/>
      <c r="AK158" s="17"/>
      <c r="AL158" s="17"/>
    </row>
    <row r="159">
      <c r="A159" s="5">
        <v>44051.0</v>
      </c>
      <c r="B159" s="1">
        <v>4653.0</v>
      </c>
      <c r="C159" s="1">
        <v>32.0</v>
      </c>
      <c r="D159" s="1">
        <v>602.0</v>
      </c>
      <c r="E159" s="1">
        <v>3491.0</v>
      </c>
      <c r="F159" s="1">
        <v>358437.0</v>
      </c>
      <c r="G159" s="7">
        <f t="shared" si="4"/>
        <v>36575.20408</v>
      </c>
      <c r="H159" s="11"/>
      <c r="I159" s="8">
        <v>0.0069</v>
      </c>
      <c r="J159" s="8">
        <v>0.013</v>
      </c>
      <c r="K159" s="13">
        <v>0.008</v>
      </c>
      <c r="L159" s="1">
        <v>560.0</v>
      </c>
      <c r="M159" s="8">
        <v>0.1294</v>
      </c>
      <c r="N159" s="8">
        <v>0.7503</v>
      </c>
      <c r="P159" s="1">
        <v>2970.0</v>
      </c>
      <c r="Q159" s="8">
        <v>0.0108</v>
      </c>
      <c r="R159" s="1">
        <v>0.0</v>
      </c>
      <c r="S159" s="1">
        <v>27.0</v>
      </c>
      <c r="T159" s="1">
        <v>69.0</v>
      </c>
      <c r="U159" s="1">
        <v>6.0</v>
      </c>
      <c r="V159" s="10">
        <f t="shared" si="1"/>
        <v>0.1203524608</v>
      </c>
      <c r="W159" s="11">
        <f t="shared" ref="W159:X159" si="171">T159-T158</f>
        <v>-3</v>
      </c>
      <c r="X159" s="11">
        <f t="shared" si="171"/>
        <v>0</v>
      </c>
      <c r="Y159" s="10">
        <f t="shared" si="97"/>
        <v>0.1232142857</v>
      </c>
      <c r="Z159" s="10">
        <f t="shared" si="98"/>
        <v>0.08695652174</v>
      </c>
      <c r="AA159" s="12">
        <f t="shared" si="20"/>
        <v>1.245098039</v>
      </c>
      <c r="AB159" s="18">
        <f t="shared" si="28"/>
        <v>1.023826144</v>
      </c>
      <c r="AC159" s="15">
        <f t="shared" si="10"/>
        <v>18.14285714</v>
      </c>
      <c r="AD159" s="15">
        <f t="shared" si="26"/>
        <v>0.7142857143</v>
      </c>
      <c r="AE159" s="15">
        <f t="shared" si="11"/>
        <v>2221.428571</v>
      </c>
      <c r="AF159" s="17">
        <f t="shared" si="15"/>
        <v>0.007814285714</v>
      </c>
      <c r="AG159" s="17"/>
      <c r="AH159" s="17"/>
      <c r="AI159" s="17"/>
      <c r="AJ159" s="17"/>
      <c r="AK159" s="17"/>
      <c r="AL159" s="17"/>
    </row>
    <row r="160">
      <c r="A160" s="5">
        <v>44052.0</v>
      </c>
      <c r="B160" s="1">
        <v>4696.0</v>
      </c>
      <c r="C160" s="1">
        <v>43.0</v>
      </c>
      <c r="D160" s="1">
        <v>602.0</v>
      </c>
      <c r="E160" s="1">
        <v>3499.0</v>
      </c>
      <c r="F160" s="1">
        <v>360772.0</v>
      </c>
      <c r="G160" s="7">
        <f t="shared" si="4"/>
        <v>36813.46939</v>
      </c>
      <c r="H160" s="11"/>
      <c r="I160" s="8">
        <v>0.0092</v>
      </c>
      <c r="J160" s="8">
        <v>0.013</v>
      </c>
      <c r="K160" s="13">
        <v>0.006</v>
      </c>
      <c r="L160" s="1">
        <v>595.0</v>
      </c>
      <c r="M160" s="8">
        <v>0.1282</v>
      </c>
      <c r="N160" s="8">
        <v>0.7451</v>
      </c>
      <c r="O160" s="1">
        <v>7184.0</v>
      </c>
      <c r="P160" s="1">
        <v>2335.0</v>
      </c>
      <c r="Q160" s="8">
        <v>0.0184</v>
      </c>
      <c r="R160" s="1">
        <v>0.0</v>
      </c>
      <c r="S160" s="1">
        <v>8.0</v>
      </c>
      <c r="T160" s="1">
        <v>73.0</v>
      </c>
      <c r="U160" s="1">
        <v>6.0</v>
      </c>
      <c r="V160" s="10">
        <f t="shared" si="1"/>
        <v>0.1267035775</v>
      </c>
      <c r="W160" s="11">
        <f t="shared" ref="W160:X160" si="172">T160-T159</f>
        <v>4</v>
      </c>
      <c r="X160" s="11">
        <f t="shared" si="172"/>
        <v>0</v>
      </c>
      <c r="Y160" s="10">
        <f t="shared" si="97"/>
        <v>0.1226890756</v>
      </c>
      <c r="Z160" s="10">
        <f t="shared" si="98"/>
        <v>0.08219178082</v>
      </c>
      <c r="AA160" s="12">
        <f t="shared" si="20"/>
        <v>1.61</v>
      </c>
      <c r="AB160" s="18">
        <f t="shared" si="28"/>
        <v>1.113770122</v>
      </c>
      <c r="AC160" s="15">
        <f t="shared" si="10"/>
        <v>23</v>
      </c>
      <c r="AD160" s="15">
        <f t="shared" si="26"/>
        <v>0.7142857143</v>
      </c>
      <c r="AE160" s="15">
        <f t="shared" si="11"/>
        <v>2253.571429</v>
      </c>
      <c r="AF160" s="17">
        <f t="shared" si="15"/>
        <v>0.009828571429</v>
      </c>
      <c r="AG160" s="17"/>
      <c r="AH160" s="17"/>
      <c r="AI160" s="17"/>
      <c r="AJ160" s="17"/>
      <c r="AK160" s="17"/>
      <c r="AL160" s="17"/>
    </row>
    <row r="161">
      <c r="A161" s="5">
        <v>44053.0</v>
      </c>
      <c r="B161" s="1">
        <v>4731.0</v>
      </c>
      <c r="C161" s="1">
        <v>35.0</v>
      </c>
      <c r="D161" s="1">
        <v>605.0</v>
      </c>
      <c r="E161" s="1">
        <v>3525.0</v>
      </c>
      <c r="F161" s="1">
        <v>362660.0</v>
      </c>
      <c r="G161" s="7">
        <f t="shared" si="4"/>
        <v>37006.12245</v>
      </c>
      <c r="H161" s="11"/>
      <c r="I161" s="8">
        <v>0.0075</v>
      </c>
      <c r="J161" s="8">
        <v>0.013</v>
      </c>
      <c r="K161" s="13">
        <v>0.005</v>
      </c>
      <c r="L161" s="1">
        <v>601.0</v>
      </c>
      <c r="M161" s="8">
        <v>0.1279</v>
      </c>
      <c r="N161" s="8">
        <v>0.7451</v>
      </c>
      <c r="O161" s="6"/>
      <c r="P161" s="1">
        <v>1888.0</v>
      </c>
      <c r="Q161" s="8">
        <v>0.0185</v>
      </c>
      <c r="R161" s="1">
        <v>3.0</v>
      </c>
      <c r="S161" s="1">
        <v>26.0</v>
      </c>
      <c r="T161" s="1">
        <v>61.0</v>
      </c>
      <c r="U161" s="1">
        <v>6.0</v>
      </c>
      <c r="V161" s="10">
        <f t="shared" si="1"/>
        <v>0.1270344536</v>
      </c>
      <c r="W161" s="11">
        <f t="shared" ref="W161:X161" si="173">T161-T160</f>
        <v>-12</v>
      </c>
      <c r="X161" s="11">
        <f t="shared" si="173"/>
        <v>0</v>
      </c>
      <c r="Y161" s="10">
        <f t="shared" si="97"/>
        <v>0.1014975042</v>
      </c>
      <c r="Z161" s="10">
        <f t="shared" si="98"/>
        <v>0.09836065574</v>
      </c>
      <c r="AA161" s="12">
        <f t="shared" si="20"/>
        <v>1.947916667</v>
      </c>
      <c r="AB161" s="18">
        <f t="shared" si="28"/>
        <v>1.266224796</v>
      </c>
      <c r="AC161" s="15">
        <f t="shared" si="10"/>
        <v>26.71428571</v>
      </c>
      <c r="AD161" s="15">
        <f t="shared" si="26"/>
        <v>1.142857143</v>
      </c>
      <c r="AE161" s="15">
        <f t="shared" si="11"/>
        <v>2242.571429</v>
      </c>
      <c r="AF161" s="17">
        <f t="shared" si="15"/>
        <v>0.01181428571</v>
      </c>
      <c r="AG161" s="17"/>
      <c r="AH161" s="17"/>
      <c r="AI161" s="17"/>
      <c r="AJ161" s="17"/>
      <c r="AK161" s="17"/>
      <c r="AL161" s="17"/>
    </row>
    <row r="162">
      <c r="A162" s="5">
        <v>44054.0</v>
      </c>
      <c r="B162" s="1">
        <v>4746.0</v>
      </c>
      <c r="C162" s="1">
        <v>15.0</v>
      </c>
      <c r="D162" s="1">
        <v>605.0</v>
      </c>
      <c r="E162" s="1">
        <v>3527.0</v>
      </c>
      <c r="F162" s="1">
        <v>363459.0</v>
      </c>
      <c r="G162" s="7">
        <f t="shared" si="4"/>
        <v>37087.65306</v>
      </c>
      <c r="H162" s="11"/>
      <c r="I162" s="8">
        <v>0.0032</v>
      </c>
      <c r="J162" s="8">
        <v>0.0131</v>
      </c>
      <c r="K162" s="13">
        <v>0.002</v>
      </c>
      <c r="L162" s="1">
        <v>614.0</v>
      </c>
      <c r="M162" s="8">
        <v>0.1275</v>
      </c>
      <c r="N162" s="8">
        <v>0.7432</v>
      </c>
      <c r="O162" s="6"/>
      <c r="P162" s="1">
        <v>799.0</v>
      </c>
      <c r="Q162" s="8">
        <v>0.0188</v>
      </c>
      <c r="R162" s="1">
        <v>0.0</v>
      </c>
      <c r="S162" s="1">
        <v>2.0</v>
      </c>
      <c r="T162" s="1">
        <v>62.0</v>
      </c>
      <c r="U162" s="1">
        <v>5.0</v>
      </c>
      <c r="V162" s="10">
        <f t="shared" si="1"/>
        <v>0.1293721028</v>
      </c>
      <c r="W162" s="11">
        <f t="shared" ref="W162:X162" si="174">T162-T161</f>
        <v>1</v>
      </c>
      <c r="X162" s="11">
        <f t="shared" si="174"/>
        <v>-1</v>
      </c>
      <c r="Y162" s="10">
        <f t="shared" si="97"/>
        <v>0.1009771987</v>
      </c>
      <c r="Z162" s="10">
        <f t="shared" si="98"/>
        <v>0.08064516129</v>
      </c>
      <c r="AA162" s="12">
        <f t="shared" si="20"/>
        <v>1.989690722</v>
      </c>
      <c r="AB162" s="18">
        <f t="shared" si="28"/>
        <v>1.423336577</v>
      </c>
      <c r="AC162" s="15">
        <f t="shared" si="10"/>
        <v>27.57142857</v>
      </c>
      <c r="AD162" s="15">
        <f t="shared" si="26"/>
        <v>1</v>
      </c>
      <c r="AE162" s="15">
        <f t="shared" si="11"/>
        <v>2189.571429</v>
      </c>
      <c r="AF162" s="17">
        <f t="shared" si="15"/>
        <v>0.0134</v>
      </c>
      <c r="AG162" s="17"/>
      <c r="AH162" s="17"/>
      <c r="AI162" s="17"/>
      <c r="AJ162" s="17"/>
      <c r="AK162" s="17"/>
      <c r="AL162" s="17"/>
    </row>
    <row r="163">
      <c r="A163" s="5">
        <v>44055.0</v>
      </c>
      <c r="B163" s="1">
        <v>4768.0</v>
      </c>
      <c r="C163" s="1">
        <v>22.0</v>
      </c>
      <c r="D163" s="1">
        <v>605.0</v>
      </c>
      <c r="E163" s="1">
        <v>3529.0</v>
      </c>
      <c r="F163" s="1">
        <v>366356.0</v>
      </c>
      <c r="G163" s="7">
        <f t="shared" si="4"/>
        <v>37383.26531</v>
      </c>
      <c r="H163" s="11"/>
      <c r="I163" s="8">
        <v>0.0046</v>
      </c>
      <c r="J163" s="8">
        <v>0.013</v>
      </c>
      <c r="K163" s="13">
        <v>0.008</v>
      </c>
      <c r="L163" s="1">
        <v>634.0</v>
      </c>
      <c r="M163" s="8">
        <v>0.1269</v>
      </c>
      <c r="N163" s="8">
        <v>0.7401</v>
      </c>
      <c r="O163" s="6"/>
      <c r="P163" s="1">
        <v>2897.0</v>
      </c>
      <c r="Q163" s="8">
        <v>0.0076</v>
      </c>
      <c r="R163" s="1">
        <v>0.0</v>
      </c>
      <c r="S163" s="1">
        <v>2.0</v>
      </c>
      <c r="T163" s="1">
        <v>64.0</v>
      </c>
      <c r="U163" s="1">
        <v>5.0</v>
      </c>
      <c r="V163" s="10">
        <f t="shared" si="1"/>
        <v>0.1329697987</v>
      </c>
      <c r="W163" s="11">
        <f t="shared" ref="W163:X163" si="175">T163-T162</f>
        <v>2</v>
      </c>
      <c r="X163" s="11">
        <f t="shared" si="175"/>
        <v>0</v>
      </c>
      <c r="Y163" s="10">
        <f t="shared" si="97"/>
        <v>0.1009463722</v>
      </c>
      <c r="Z163" s="10">
        <f t="shared" si="98"/>
        <v>0.078125</v>
      </c>
      <c r="AA163" s="12">
        <f t="shared" si="20"/>
        <v>2.060606061</v>
      </c>
      <c r="AB163" s="18">
        <f t="shared" si="28"/>
        <v>1.574851728</v>
      </c>
      <c r="AC163" s="15">
        <f t="shared" si="10"/>
        <v>29.14285714</v>
      </c>
      <c r="AD163" s="15">
        <f t="shared" si="26"/>
        <v>0.8571428571</v>
      </c>
      <c r="AE163" s="15">
        <f t="shared" si="11"/>
        <v>2321.142857</v>
      </c>
      <c r="AF163" s="17">
        <f t="shared" si="15"/>
        <v>0.01368571429</v>
      </c>
      <c r="AG163" s="17"/>
      <c r="AH163" s="17"/>
      <c r="AI163" s="17"/>
      <c r="AJ163" s="17"/>
      <c r="AK163" s="17"/>
      <c r="AL163" s="17"/>
    </row>
    <row r="164">
      <c r="A164" s="5">
        <v>44056.0</v>
      </c>
      <c r="B164" s="1">
        <v>4813.0</v>
      </c>
      <c r="C164" s="1">
        <v>45.0</v>
      </c>
      <c r="D164" s="1">
        <v>607.0</v>
      </c>
      <c r="E164" s="1">
        <v>3561.0</v>
      </c>
      <c r="F164" s="1">
        <v>369545.0</v>
      </c>
      <c r="G164" s="7">
        <f t="shared" si="4"/>
        <v>37708.67347</v>
      </c>
      <c r="H164" s="11"/>
      <c r="I164" s="8">
        <v>0.0094</v>
      </c>
      <c r="J164" s="8">
        <v>0.013</v>
      </c>
      <c r="K164" s="13">
        <v>0.009</v>
      </c>
      <c r="L164" s="1">
        <v>645.0</v>
      </c>
      <c r="M164" s="8">
        <v>0.1261</v>
      </c>
      <c r="N164" s="8">
        <v>0.7399</v>
      </c>
      <c r="O164" s="6"/>
      <c r="P164" s="1">
        <v>3189.0</v>
      </c>
      <c r="Q164" s="8">
        <v>0.0141</v>
      </c>
      <c r="R164" s="1">
        <v>2.0</v>
      </c>
      <c r="S164" s="1">
        <v>32.0</v>
      </c>
      <c r="T164" s="1">
        <v>66.0</v>
      </c>
      <c r="U164" s="1">
        <v>5.0</v>
      </c>
      <c r="V164" s="10">
        <f t="shared" si="1"/>
        <v>0.1340120507</v>
      </c>
      <c r="W164" s="11">
        <f t="shared" ref="W164:X164" si="176">T164-T163</f>
        <v>2</v>
      </c>
      <c r="X164" s="11">
        <f t="shared" si="176"/>
        <v>0</v>
      </c>
      <c r="Y164" s="10">
        <f t="shared" si="97"/>
        <v>0.1023255814</v>
      </c>
      <c r="Z164" s="10">
        <f t="shared" si="98"/>
        <v>0.07575757576</v>
      </c>
      <c r="AA164" s="12">
        <f t="shared" si="20"/>
        <v>1.911504425</v>
      </c>
      <c r="AB164" s="18">
        <f t="shared" si="28"/>
        <v>1.692704009</v>
      </c>
      <c r="AC164" s="15">
        <f t="shared" si="10"/>
        <v>30.85714286</v>
      </c>
      <c r="AD164" s="15">
        <f t="shared" si="26"/>
        <v>1</v>
      </c>
      <c r="AE164" s="15">
        <f t="shared" si="11"/>
        <v>2428.428571</v>
      </c>
      <c r="AF164" s="17">
        <f t="shared" si="15"/>
        <v>0.01377142857</v>
      </c>
      <c r="AG164" s="17"/>
      <c r="AH164" s="17"/>
      <c r="AI164" s="17"/>
      <c r="AJ164" s="17"/>
      <c r="AK164" s="17"/>
      <c r="AL164" s="17"/>
    </row>
    <row r="165">
      <c r="A165" s="5">
        <v>44057.0</v>
      </c>
      <c r="B165" s="1">
        <v>4853.0</v>
      </c>
      <c r="C165" s="1">
        <v>40.0</v>
      </c>
      <c r="D165" s="1">
        <v>607.0</v>
      </c>
      <c r="E165" s="1">
        <v>3590.0</v>
      </c>
      <c r="F165" s="1">
        <v>372687.0</v>
      </c>
      <c r="G165" s="7">
        <f t="shared" si="4"/>
        <v>38029.28571</v>
      </c>
      <c r="H165" s="11"/>
      <c r="I165" s="8">
        <v>0.0083</v>
      </c>
      <c r="J165" s="8">
        <v>0.013</v>
      </c>
      <c r="K165" s="13">
        <v>0.008</v>
      </c>
      <c r="L165" s="1">
        <v>656.0</v>
      </c>
      <c r="M165" s="8">
        <v>0.1251</v>
      </c>
      <c r="N165" s="8">
        <v>0.7397</v>
      </c>
      <c r="O165" s="6"/>
      <c r="P165" s="1">
        <v>3142.0</v>
      </c>
      <c r="Q165" s="8">
        <v>0.0127</v>
      </c>
      <c r="R165" s="1">
        <v>0.0</v>
      </c>
      <c r="S165" s="1">
        <v>29.0</v>
      </c>
      <c r="T165" s="1">
        <v>64.0</v>
      </c>
      <c r="U165" s="1">
        <v>6.0</v>
      </c>
      <c r="V165" s="10">
        <f t="shared" si="1"/>
        <v>0.1351741191</v>
      </c>
      <c r="W165" s="11">
        <f t="shared" ref="W165:X165" si="177">T165-T164</f>
        <v>-2</v>
      </c>
      <c r="X165" s="11">
        <f t="shared" si="177"/>
        <v>1</v>
      </c>
      <c r="Y165" s="10">
        <f t="shared" si="97"/>
        <v>0.09756097561</v>
      </c>
      <c r="Z165" s="10">
        <f t="shared" si="98"/>
        <v>0.09375</v>
      </c>
      <c r="AA165" s="12">
        <f t="shared" si="20"/>
        <v>2</v>
      </c>
      <c r="AB165" s="18">
        <f t="shared" si="28"/>
        <v>1.82354513</v>
      </c>
      <c r="AC165" s="15">
        <f t="shared" si="10"/>
        <v>33.14285714</v>
      </c>
      <c r="AD165" s="15">
        <f t="shared" si="26"/>
        <v>0.7142857143</v>
      </c>
      <c r="AE165" s="15">
        <f t="shared" si="11"/>
        <v>2460</v>
      </c>
      <c r="AF165" s="17">
        <f t="shared" si="15"/>
        <v>0.01441428571</v>
      </c>
      <c r="AG165" s="17"/>
      <c r="AH165" s="17"/>
      <c r="AI165" s="17"/>
      <c r="AJ165" s="17"/>
      <c r="AK165" s="17"/>
      <c r="AL165" s="17"/>
    </row>
    <row r="166">
      <c r="A166" s="5">
        <v>44058.0</v>
      </c>
      <c r="B166" s="1">
        <v>4877.0</v>
      </c>
      <c r="C166" s="1">
        <v>24.0</v>
      </c>
      <c r="D166" s="1">
        <v>607.0</v>
      </c>
      <c r="E166" s="1">
        <v>3606.0</v>
      </c>
      <c r="F166" s="1">
        <v>375685.0</v>
      </c>
      <c r="G166" s="7">
        <f t="shared" si="4"/>
        <v>38335.20408</v>
      </c>
      <c r="H166" s="11"/>
      <c r="I166" s="8">
        <v>0.0049</v>
      </c>
      <c r="J166" s="8">
        <v>0.013</v>
      </c>
      <c r="K166" s="13">
        <v>0.008</v>
      </c>
      <c r="L166" s="1">
        <v>664.0</v>
      </c>
      <c r="M166" s="8">
        <v>0.1245</v>
      </c>
      <c r="N166" s="8">
        <v>0.7394</v>
      </c>
      <c r="O166" s="6"/>
      <c r="P166" s="1">
        <v>2998.0</v>
      </c>
      <c r="Q166" s="8">
        <v>0.008</v>
      </c>
      <c r="R166" s="1">
        <v>0.0</v>
      </c>
      <c r="S166" s="1">
        <v>16.0</v>
      </c>
      <c r="T166" s="1">
        <v>63.0</v>
      </c>
      <c r="U166" s="1">
        <v>6.0</v>
      </c>
      <c r="V166" s="10">
        <f t="shared" si="1"/>
        <v>0.1361492721</v>
      </c>
      <c r="W166" s="11">
        <f t="shared" ref="W166:X166" si="178">T166-T165</f>
        <v>-1</v>
      </c>
      <c r="X166" s="11">
        <f t="shared" si="178"/>
        <v>0</v>
      </c>
      <c r="Y166" s="10">
        <f t="shared" si="97"/>
        <v>0.09487951807</v>
      </c>
      <c r="Z166" s="10">
        <f t="shared" si="98"/>
        <v>0.09523809524</v>
      </c>
      <c r="AA166" s="12">
        <f t="shared" si="20"/>
        <v>1.763779528</v>
      </c>
      <c r="AB166" s="18">
        <f t="shared" si="28"/>
        <v>1.897642486</v>
      </c>
      <c r="AC166" s="15">
        <f t="shared" si="10"/>
        <v>32</v>
      </c>
      <c r="AD166" s="15">
        <f t="shared" si="26"/>
        <v>0.7142857143</v>
      </c>
      <c r="AE166" s="15">
        <f t="shared" si="11"/>
        <v>2464</v>
      </c>
      <c r="AF166" s="17">
        <f t="shared" si="15"/>
        <v>0.01401428571</v>
      </c>
      <c r="AG166" s="17"/>
      <c r="AH166" s="17"/>
      <c r="AI166" s="17"/>
      <c r="AJ166" s="17"/>
      <c r="AK166" s="17"/>
      <c r="AL166" s="17"/>
    </row>
    <row r="167">
      <c r="A167" s="5">
        <v>44059.0</v>
      </c>
      <c r="B167" s="1">
        <v>4916.0</v>
      </c>
      <c r="C167" s="1">
        <v>39.0</v>
      </c>
      <c r="D167" s="1">
        <v>608.0</v>
      </c>
      <c r="E167" s="1">
        <v>3623.0</v>
      </c>
      <c r="F167" s="1">
        <v>378608.0</v>
      </c>
      <c r="G167" s="7">
        <f t="shared" si="4"/>
        <v>38633.46939</v>
      </c>
      <c r="H167" s="11"/>
      <c r="I167" s="8">
        <v>0.008</v>
      </c>
      <c r="J167" s="8">
        <v>0.013</v>
      </c>
      <c r="K167" s="13">
        <v>0.008</v>
      </c>
      <c r="L167" s="1">
        <v>685.0</v>
      </c>
      <c r="M167" s="8">
        <v>0.1237</v>
      </c>
      <c r="N167" s="8">
        <v>0.737</v>
      </c>
      <c r="O167" s="6"/>
      <c r="P167" s="1">
        <v>2923.0</v>
      </c>
      <c r="Q167" s="8">
        <v>0.0133</v>
      </c>
      <c r="R167" s="1">
        <v>1.0</v>
      </c>
      <c r="S167" s="1">
        <v>17.0</v>
      </c>
      <c r="T167" s="1">
        <v>62.0</v>
      </c>
      <c r="U167" s="1">
        <v>6.0</v>
      </c>
      <c r="V167" s="10">
        <f t="shared" si="1"/>
        <v>0.1393409276</v>
      </c>
      <c r="W167" s="11">
        <f t="shared" ref="W167:X167" si="179">T167-T166</f>
        <v>-1</v>
      </c>
      <c r="X167" s="11">
        <f t="shared" si="179"/>
        <v>0</v>
      </c>
      <c r="Y167" s="10">
        <f t="shared" si="97"/>
        <v>0.09051094891</v>
      </c>
      <c r="Z167" s="10">
        <f t="shared" si="98"/>
        <v>0.09677419355</v>
      </c>
      <c r="AA167" s="12">
        <f t="shared" si="20"/>
        <v>1.366459627</v>
      </c>
      <c r="AB167" s="18">
        <f t="shared" si="28"/>
        <v>1.862851004</v>
      </c>
      <c r="AC167" s="15">
        <f t="shared" si="10"/>
        <v>31.42857143</v>
      </c>
      <c r="AD167" s="15">
        <f t="shared" si="26"/>
        <v>0.8571428571</v>
      </c>
      <c r="AE167" s="15">
        <f t="shared" si="11"/>
        <v>2548</v>
      </c>
      <c r="AF167" s="17">
        <f t="shared" si="15"/>
        <v>0.01328571429</v>
      </c>
      <c r="AG167" s="17"/>
      <c r="AH167" s="17"/>
      <c r="AI167" s="17"/>
      <c r="AJ167" s="17"/>
      <c r="AK167" s="17"/>
      <c r="AL167" s="17"/>
    </row>
    <row r="168">
      <c r="A168" s="5">
        <v>44060.0</v>
      </c>
      <c r="B168" s="1">
        <v>4946.0</v>
      </c>
      <c r="C168" s="1">
        <v>30.0</v>
      </c>
      <c r="D168" s="1">
        <v>608.0</v>
      </c>
      <c r="E168" s="1">
        <v>3630.0</v>
      </c>
      <c r="F168" s="1">
        <v>380932.0</v>
      </c>
      <c r="G168" s="7">
        <f t="shared" si="4"/>
        <v>38870.61224</v>
      </c>
      <c r="H168" s="11"/>
      <c r="I168" s="8">
        <v>0.0061</v>
      </c>
      <c r="J168" s="8">
        <v>0.013</v>
      </c>
      <c r="K168" s="13">
        <v>0.006</v>
      </c>
      <c r="L168" s="1">
        <v>708.0</v>
      </c>
      <c r="M168" s="8">
        <v>0.1229</v>
      </c>
      <c r="N168" s="8">
        <v>0.7339</v>
      </c>
      <c r="O168" s="1">
        <v>8188.0</v>
      </c>
      <c r="P168" s="1">
        <v>2324.0</v>
      </c>
      <c r="Q168" s="8">
        <v>0.0129</v>
      </c>
      <c r="R168" s="1">
        <v>0.0</v>
      </c>
      <c r="S168" s="1">
        <v>7.0</v>
      </c>
      <c r="T168" s="1">
        <v>62.0</v>
      </c>
      <c r="U168" s="1">
        <v>6.0</v>
      </c>
      <c r="V168" s="10">
        <f t="shared" si="1"/>
        <v>0.1431459765</v>
      </c>
      <c r="W168" s="11">
        <f t="shared" ref="W168:X168" si="180">T168-T167</f>
        <v>0</v>
      </c>
      <c r="X168" s="11">
        <f t="shared" si="180"/>
        <v>0</v>
      </c>
      <c r="Y168" s="10">
        <f t="shared" si="97"/>
        <v>0.08757062147</v>
      </c>
      <c r="Z168" s="10">
        <f t="shared" si="98"/>
        <v>0.09677419355</v>
      </c>
      <c r="AA168" s="12">
        <f t="shared" si="20"/>
        <v>1.14973262</v>
      </c>
      <c r="AB168" s="18">
        <f t="shared" si="28"/>
        <v>1.748824712</v>
      </c>
      <c r="AC168" s="15">
        <f t="shared" si="10"/>
        <v>30.71428571</v>
      </c>
      <c r="AD168" s="15">
        <f t="shared" si="26"/>
        <v>0.4285714286</v>
      </c>
      <c r="AE168" s="15">
        <f t="shared" si="11"/>
        <v>2610.285714</v>
      </c>
      <c r="AF168" s="17">
        <f t="shared" si="15"/>
        <v>0.01248571429</v>
      </c>
      <c r="AG168" s="17"/>
      <c r="AH168" s="17"/>
      <c r="AI168" s="17"/>
      <c r="AJ168" s="17"/>
      <c r="AK168" s="17"/>
      <c r="AL168" s="17"/>
    </row>
    <row r="169">
      <c r="A169" s="5">
        <v>44061.0</v>
      </c>
      <c r="B169" s="1">
        <v>4970.0</v>
      </c>
      <c r="C169" s="1">
        <v>24.0</v>
      </c>
      <c r="D169" s="1">
        <v>609.0</v>
      </c>
      <c r="E169" s="1">
        <v>3631.0</v>
      </c>
      <c r="F169" s="1">
        <v>383411.0</v>
      </c>
      <c r="G169" s="7">
        <f t="shared" si="4"/>
        <v>39123.57143</v>
      </c>
      <c r="H169" s="11"/>
      <c r="I169" s="8">
        <v>0.0049</v>
      </c>
      <c r="J169" s="8">
        <v>0.013</v>
      </c>
      <c r="K169" s="13">
        <v>0.006</v>
      </c>
      <c r="L169" s="1">
        <v>730.0</v>
      </c>
      <c r="M169" s="8">
        <v>0.1225</v>
      </c>
      <c r="N169" s="8">
        <v>0.7306</v>
      </c>
      <c r="P169" s="1">
        <v>2479.0</v>
      </c>
      <c r="Q169" s="8">
        <v>0.0097</v>
      </c>
      <c r="R169" s="1">
        <v>1.0</v>
      </c>
      <c r="S169" s="1">
        <v>1.0</v>
      </c>
      <c r="T169" s="1">
        <v>60.0</v>
      </c>
      <c r="U169" s="1">
        <v>6.0</v>
      </c>
      <c r="V169" s="10">
        <f t="shared" si="1"/>
        <v>0.1468812877</v>
      </c>
      <c r="W169" s="11">
        <f t="shared" ref="W169:X169" si="181">T169-T168</f>
        <v>-2</v>
      </c>
      <c r="X169" s="11">
        <f t="shared" si="181"/>
        <v>0</v>
      </c>
      <c r="Y169" s="10">
        <f t="shared" si="97"/>
        <v>0.08219178082</v>
      </c>
      <c r="Z169" s="10">
        <f t="shared" si="98"/>
        <v>0.1</v>
      </c>
      <c r="AA169" s="12">
        <f t="shared" si="20"/>
        <v>1.160621762</v>
      </c>
      <c r="AB169" s="18">
        <f t="shared" si="28"/>
        <v>1.630386289</v>
      </c>
      <c r="AC169" s="15">
        <f t="shared" si="10"/>
        <v>32</v>
      </c>
      <c r="AD169" s="15">
        <f t="shared" si="26"/>
        <v>0.5714285714</v>
      </c>
      <c r="AE169" s="15">
        <f t="shared" si="11"/>
        <v>2850.285714</v>
      </c>
      <c r="AF169" s="17">
        <f t="shared" si="15"/>
        <v>0.01118571429</v>
      </c>
      <c r="AG169" s="17"/>
      <c r="AH169" s="17"/>
      <c r="AI169" s="17"/>
      <c r="AJ169" s="17"/>
      <c r="AK169" s="17"/>
      <c r="AL169" s="17"/>
    </row>
    <row r="170">
      <c r="A170" s="5">
        <v>44062.0</v>
      </c>
      <c r="B170" s="1">
        <v>5002.0</v>
      </c>
      <c r="C170" s="1">
        <v>32.0</v>
      </c>
      <c r="D170" s="1">
        <v>609.0</v>
      </c>
      <c r="E170" s="1">
        <v>3665.0</v>
      </c>
      <c r="F170" s="1">
        <v>387111.0</v>
      </c>
      <c r="G170" s="7">
        <f t="shared" si="4"/>
        <v>39501.12245</v>
      </c>
      <c r="H170" s="11"/>
      <c r="I170" s="8">
        <v>0.0064</v>
      </c>
      <c r="J170" s="8">
        <v>0.0129</v>
      </c>
      <c r="K170" s="13">
        <v>0.01</v>
      </c>
      <c r="L170" s="1">
        <v>728.0</v>
      </c>
      <c r="M170" s="8">
        <v>0.1218</v>
      </c>
      <c r="N170" s="8">
        <v>0.7327</v>
      </c>
      <c r="P170" s="1">
        <v>3700.0</v>
      </c>
      <c r="Q170" s="8">
        <v>0.0086</v>
      </c>
      <c r="R170" s="1">
        <v>0.0</v>
      </c>
      <c r="S170" s="1">
        <v>34.0</v>
      </c>
      <c r="T170" s="1">
        <v>57.0</v>
      </c>
      <c r="U170" s="1">
        <v>7.0</v>
      </c>
      <c r="V170" s="10">
        <f t="shared" si="1"/>
        <v>0.1455417833</v>
      </c>
      <c r="W170" s="11">
        <f t="shared" ref="W170:X170" si="182">T170-T169</f>
        <v>-3</v>
      </c>
      <c r="X170" s="11">
        <f t="shared" si="182"/>
        <v>1</v>
      </c>
      <c r="Y170" s="10">
        <f t="shared" si="97"/>
        <v>0.0782967033</v>
      </c>
      <c r="Z170" s="10">
        <f t="shared" si="98"/>
        <v>0.1228070175</v>
      </c>
      <c r="AA170" s="12">
        <f t="shared" si="20"/>
        <v>1.147058824</v>
      </c>
      <c r="AB170" s="18">
        <f t="shared" si="28"/>
        <v>1.499879541</v>
      </c>
      <c r="AC170" s="15">
        <f t="shared" si="10"/>
        <v>33.42857143</v>
      </c>
      <c r="AD170" s="15">
        <f t="shared" si="26"/>
        <v>0.5714285714</v>
      </c>
      <c r="AE170" s="15">
        <f t="shared" si="11"/>
        <v>2965</v>
      </c>
      <c r="AF170" s="17">
        <f t="shared" si="15"/>
        <v>0.01132857143</v>
      </c>
      <c r="AG170" s="17"/>
      <c r="AH170" s="17"/>
      <c r="AI170" s="17"/>
      <c r="AJ170" s="17"/>
      <c r="AK170" s="17"/>
      <c r="AL170" s="17"/>
    </row>
    <row r="171">
      <c r="A171" s="5">
        <v>44063.0</v>
      </c>
      <c r="B171" s="1">
        <v>5046.0</v>
      </c>
      <c r="C171" s="1">
        <v>44.0</v>
      </c>
      <c r="D171" s="1">
        <v>609.0</v>
      </c>
      <c r="E171" s="1">
        <v>3678.0</v>
      </c>
      <c r="F171" s="1">
        <v>390079.0</v>
      </c>
      <c r="G171" s="7">
        <f t="shared" si="4"/>
        <v>39803.97959</v>
      </c>
      <c r="H171" s="11"/>
      <c r="I171" s="8">
        <v>0.0088</v>
      </c>
      <c r="J171" s="8">
        <v>0.0129</v>
      </c>
      <c r="K171" s="13">
        <v>0.008</v>
      </c>
      <c r="L171" s="1">
        <v>759.0</v>
      </c>
      <c r="M171" s="8">
        <v>0.1207</v>
      </c>
      <c r="N171" s="8">
        <v>0.7289</v>
      </c>
      <c r="P171" s="1">
        <v>2968.0</v>
      </c>
      <c r="Q171" s="8">
        <v>0.0148</v>
      </c>
      <c r="R171" s="1">
        <v>0.0</v>
      </c>
      <c r="S171" s="1">
        <v>13.0</v>
      </c>
      <c r="T171" s="1">
        <v>57.0</v>
      </c>
      <c r="U171" s="1">
        <v>7.0</v>
      </c>
      <c r="V171" s="10">
        <f t="shared" si="1"/>
        <v>0.1504161712</v>
      </c>
      <c r="W171" s="11">
        <f t="shared" ref="W171:X171" si="183">T171-T170</f>
        <v>0</v>
      </c>
      <c r="X171" s="11">
        <f t="shared" si="183"/>
        <v>0</v>
      </c>
      <c r="Y171" s="10">
        <f t="shared" si="97"/>
        <v>0.07509881423</v>
      </c>
      <c r="Z171" s="10">
        <f t="shared" si="98"/>
        <v>0.1228070175</v>
      </c>
      <c r="AA171" s="12">
        <f t="shared" si="20"/>
        <v>1.078703704</v>
      </c>
      <c r="AB171" s="18">
        <f t="shared" si="28"/>
        <v>1.380908009</v>
      </c>
      <c r="AC171" s="15">
        <f t="shared" si="10"/>
        <v>33.28571429</v>
      </c>
      <c r="AD171" s="15">
        <f t="shared" si="26"/>
        <v>0.2857142857</v>
      </c>
      <c r="AE171" s="15">
        <f t="shared" si="11"/>
        <v>2933.428571</v>
      </c>
      <c r="AF171" s="17">
        <f t="shared" si="15"/>
        <v>0.01142857143</v>
      </c>
      <c r="AG171" s="17"/>
      <c r="AH171" s="17"/>
      <c r="AI171" s="17"/>
      <c r="AJ171" s="17"/>
      <c r="AK171" s="17"/>
      <c r="AL171" s="17"/>
    </row>
    <row r="172">
      <c r="A172" s="5">
        <v>44064.0</v>
      </c>
      <c r="B172" s="1">
        <v>5098.0</v>
      </c>
      <c r="C172" s="1">
        <v>52.0</v>
      </c>
      <c r="D172" s="1">
        <v>611.0</v>
      </c>
      <c r="E172" s="1">
        <v>3681.0</v>
      </c>
      <c r="F172" s="1">
        <v>393431.0</v>
      </c>
      <c r="G172" s="7">
        <f t="shared" si="4"/>
        <v>40146.02041</v>
      </c>
      <c r="H172" s="11"/>
      <c r="I172" s="8">
        <v>0.0103</v>
      </c>
      <c r="J172" s="8">
        <v>0.013</v>
      </c>
      <c r="K172" s="13">
        <v>0.009</v>
      </c>
      <c r="L172" s="1">
        <v>806.0</v>
      </c>
      <c r="M172" s="8">
        <v>0.1199</v>
      </c>
      <c r="N172" s="8">
        <v>0.722</v>
      </c>
      <c r="P172" s="1">
        <v>3352.0</v>
      </c>
      <c r="Q172" s="8">
        <v>0.0155</v>
      </c>
      <c r="R172" s="1">
        <v>2.0</v>
      </c>
      <c r="S172" s="1">
        <v>3.0</v>
      </c>
      <c r="T172" s="1">
        <v>58.0</v>
      </c>
      <c r="U172" s="1">
        <v>6.0</v>
      </c>
      <c r="V172" s="10">
        <f t="shared" si="1"/>
        <v>0.1581012162</v>
      </c>
      <c r="W172" s="11">
        <f t="shared" ref="W172:X172" si="184">T172-T171</f>
        <v>1</v>
      </c>
      <c r="X172" s="11">
        <f t="shared" si="184"/>
        <v>-1</v>
      </c>
      <c r="Y172" s="10">
        <f t="shared" si="97"/>
        <v>0.07196029777</v>
      </c>
      <c r="Z172" s="10">
        <f t="shared" si="98"/>
        <v>0.1034482759</v>
      </c>
      <c r="AA172" s="12">
        <f t="shared" si="20"/>
        <v>1.056034483</v>
      </c>
      <c r="AB172" s="18">
        <f t="shared" si="28"/>
        <v>1.246055792</v>
      </c>
      <c r="AC172" s="15">
        <f t="shared" si="10"/>
        <v>35</v>
      </c>
      <c r="AD172" s="15">
        <f t="shared" si="26"/>
        <v>0.5714285714</v>
      </c>
      <c r="AE172" s="15">
        <f t="shared" si="11"/>
        <v>2963.428571</v>
      </c>
      <c r="AF172" s="17">
        <f t="shared" si="15"/>
        <v>0.01182857143</v>
      </c>
      <c r="AG172" s="17"/>
      <c r="AH172" s="17"/>
      <c r="AI172" s="17"/>
      <c r="AJ172" s="17"/>
      <c r="AK172" s="17"/>
      <c r="AL172" s="17"/>
    </row>
    <row r="173">
      <c r="A173" s="5">
        <v>44065.0</v>
      </c>
      <c r="B173" s="1">
        <v>5133.0</v>
      </c>
      <c r="C173" s="1">
        <v>35.0</v>
      </c>
      <c r="D173" s="1">
        <v>611.0</v>
      </c>
      <c r="E173" s="1">
        <v>3692.0</v>
      </c>
      <c r="F173" s="1">
        <v>394911.0</v>
      </c>
      <c r="G173" s="7">
        <f t="shared" si="4"/>
        <v>40297.04082</v>
      </c>
      <c r="H173" s="11"/>
      <c r="I173" s="8">
        <v>0.0069</v>
      </c>
      <c r="J173" s="8">
        <v>0.013</v>
      </c>
      <c r="K173" s="13">
        <v>0.004</v>
      </c>
      <c r="L173" s="1">
        <v>830.0</v>
      </c>
      <c r="M173" s="8">
        <v>0.119</v>
      </c>
      <c r="N173" s="8">
        <v>0.7193</v>
      </c>
      <c r="O173" s="6"/>
      <c r="P173" s="1">
        <v>1480.0</v>
      </c>
      <c r="Q173" s="8">
        <v>0.0236</v>
      </c>
      <c r="R173" s="20">
        <v>0.0</v>
      </c>
      <c r="S173" s="1">
        <v>11.0</v>
      </c>
      <c r="T173" s="1">
        <v>60.0</v>
      </c>
      <c r="U173" s="1">
        <v>7.0</v>
      </c>
      <c r="V173" s="10">
        <f t="shared" si="1"/>
        <v>0.1616988116</v>
      </c>
      <c r="W173" s="11">
        <f t="shared" ref="W173:X173" si="185">T173-T172</f>
        <v>2</v>
      </c>
      <c r="X173" s="11">
        <f t="shared" si="185"/>
        <v>1</v>
      </c>
      <c r="Y173" s="10">
        <f t="shared" si="97"/>
        <v>0.07228915663</v>
      </c>
      <c r="Z173" s="10">
        <f t="shared" si="98"/>
        <v>0.1166666667</v>
      </c>
      <c r="AA173" s="12">
        <f t="shared" si="20"/>
        <v>1.142857143</v>
      </c>
      <c r="AB173" s="18">
        <f t="shared" si="28"/>
        <v>1.157352595</v>
      </c>
      <c r="AC173" s="15">
        <f t="shared" si="10"/>
        <v>36.57142857</v>
      </c>
      <c r="AD173" s="15">
        <f t="shared" si="26"/>
        <v>0.5714285714</v>
      </c>
      <c r="AE173" s="15">
        <f t="shared" si="11"/>
        <v>2746.571429</v>
      </c>
      <c r="AF173" s="17">
        <f t="shared" si="15"/>
        <v>0.01405714286</v>
      </c>
      <c r="AG173" s="17"/>
      <c r="AH173" s="17"/>
      <c r="AI173" s="17"/>
      <c r="AJ173" s="17"/>
      <c r="AK173" s="17"/>
      <c r="AL173" s="17"/>
    </row>
    <row r="174">
      <c r="A174" s="5">
        <v>44066.0</v>
      </c>
      <c r="B174" s="1">
        <v>5155.0</v>
      </c>
      <c r="C174" s="1">
        <v>22.0</v>
      </c>
      <c r="D174" s="1">
        <v>613.0</v>
      </c>
      <c r="E174" s="1">
        <v>3695.0</v>
      </c>
      <c r="F174" s="1">
        <v>397092.0</v>
      </c>
      <c r="G174" s="21">
        <v>40520.0</v>
      </c>
      <c r="H174" s="3"/>
      <c r="I174" s="8">
        <v>0.0043</v>
      </c>
      <c r="J174" s="8">
        <v>0.013</v>
      </c>
      <c r="K174" s="13">
        <v>0.005</v>
      </c>
      <c r="L174" s="1">
        <v>847.0</v>
      </c>
      <c r="M174" s="8">
        <v>0.1189</v>
      </c>
      <c r="N174" s="8">
        <v>0.7168</v>
      </c>
      <c r="O174" s="1">
        <v>7470.0</v>
      </c>
      <c r="P174" s="1">
        <v>2181.0</v>
      </c>
      <c r="Q174" s="8">
        <v>0.0101</v>
      </c>
      <c r="R174" s="1">
        <v>2.0</v>
      </c>
      <c r="S174" s="1">
        <v>3.0</v>
      </c>
      <c r="T174" s="1">
        <v>59.0</v>
      </c>
      <c r="U174" s="1">
        <v>7.0</v>
      </c>
      <c r="V174" s="10">
        <f t="shared" si="1"/>
        <v>0.1643064985</v>
      </c>
      <c r="W174" s="11">
        <f t="shared" ref="W174:X174" si="186">T174-T173</f>
        <v>-1</v>
      </c>
      <c r="X174" s="11">
        <f t="shared" si="186"/>
        <v>0</v>
      </c>
      <c r="Y174" s="10">
        <f t="shared" si="97"/>
        <v>0.06965761511</v>
      </c>
      <c r="Z174" s="10">
        <f t="shared" si="98"/>
        <v>0.1186440678</v>
      </c>
      <c r="AA174" s="12">
        <f t="shared" si="20"/>
        <v>1.086363636</v>
      </c>
      <c r="AB174" s="18">
        <f t="shared" si="28"/>
        <v>1.117338882</v>
      </c>
      <c r="AC174" s="15">
        <f t="shared" si="10"/>
        <v>34.14285714</v>
      </c>
      <c r="AD174" s="15">
        <f t="shared" si="26"/>
        <v>0.7142857143</v>
      </c>
      <c r="AE174" s="15">
        <f t="shared" si="11"/>
        <v>2640.571429</v>
      </c>
      <c r="AF174" s="17">
        <f t="shared" si="15"/>
        <v>0.0136</v>
      </c>
      <c r="AG174" s="17"/>
      <c r="AH174" s="17"/>
      <c r="AI174" s="17"/>
      <c r="AJ174" s="17"/>
      <c r="AK174" s="17"/>
      <c r="AL174" s="17"/>
    </row>
    <row r="175">
      <c r="A175" s="5">
        <v>44067.0</v>
      </c>
      <c r="B175" s="1">
        <v>5191.0</v>
      </c>
      <c r="C175" s="1">
        <v>36.0</v>
      </c>
      <c r="D175" s="1">
        <v>613.0</v>
      </c>
      <c r="E175" s="1">
        <v>3695.0</v>
      </c>
      <c r="F175" s="1">
        <v>398550.0</v>
      </c>
      <c r="G175" s="21">
        <v>40668.0</v>
      </c>
      <c r="H175" s="3"/>
      <c r="I175" s="8">
        <v>0.007</v>
      </c>
      <c r="J175" s="8">
        <v>0.013</v>
      </c>
      <c r="K175" s="13">
        <v>0.004</v>
      </c>
      <c r="L175" s="1">
        <v>883.0</v>
      </c>
      <c r="M175" s="8">
        <v>0.1181</v>
      </c>
      <c r="N175" s="8">
        <v>0.7118</v>
      </c>
      <c r="O175" s="1">
        <v>7917.0</v>
      </c>
      <c r="P175" s="1">
        <v>1458.0</v>
      </c>
      <c r="Q175" s="8">
        <v>0.0247</v>
      </c>
      <c r="R175" s="1">
        <v>0.0</v>
      </c>
      <c r="S175" s="1">
        <v>0.0</v>
      </c>
      <c r="T175" s="1">
        <v>59.0</v>
      </c>
      <c r="U175" s="1">
        <v>9.0</v>
      </c>
      <c r="V175" s="10">
        <f t="shared" si="1"/>
        <v>0.1701020998</v>
      </c>
      <c r="W175" s="11">
        <f t="shared" ref="W175:X175" si="187">T175-T174</f>
        <v>0</v>
      </c>
      <c r="X175" s="11">
        <f t="shared" si="187"/>
        <v>2</v>
      </c>
      <c r="Y175" s="10">
        <f t="shared" si="97"/>
        <v>0.06681766704</v>
      </c>
      <c r="Z175" s="10">
        <f t="shared" si="98"/>
        <v>0.1525423729</v>
      </c>
      <c r="AA175" s="12">
        <f t="shared" si="20"/>
        <v>1.139534884</v>
      </c>
      <c r="AB175" s="18">
        <f t="shared" si="28"/>
        <v>1.115882062</v>
      </c>
      <c r="AC175" s="15">
        <f t="shared" si="10"/>
        <v>35</v>
      </c>
      <c r="AD175" s="15">
        <f t="shared" si="26"/>
        <v>0.7142857143</v>
      </c>
      <c r="AE175" s="15">
        <f t="shared" si="11"/>
        <v>2516.857143</v>
      </c>
      <c r="AF175" s="17">
        <f t="shared" si="15"/>
        <v>0.01528571429</v>
      </c>
      <c r="AG175" s="17"/>
      <c r="AH175" s="17"/>
      <c r="AI175" s="17"/>
      <c r="AJ175" s="17"/>
      <c r="AK175" s="17"/>
      <c r="AL175" s="17"/>
    </row>
    <row r="176">
      <c r="A176" s="5">
        <v>44068.0</v>
      </c>
      <c r="B176" s="1">
        <v>5215.0</v>
      </c>
      <c r="C176" s="1">
        <v>24.0</v>
      </c>
      <c r="D176" s="1">
        <v>614.0</v>
      </c>
      <c r="E176" s="1">
        <v>3716.0</v>
      </c>
      <c r="F176" s="1">
        <v>400442.0</v>
      </c>
      <c r="G176" s="21">
        <v>40861.0</v>
      </c>
      <c r="H176" s="3"/>
      <c r="I176" s="8">
        <v>0.0046</v>
      </c>
      <c r="J176" s="8">
        <v>0.013</v>
      </c>
      <c r="K176" s="13">
        <v>0.005</v>
      </c>
      <c r="L176" s="1">
        <v>885.0</v>
      </c>
      <c r="M176" s="8">
        <v>0.1177</v>
      </c>
      <c r="N176" s="8">
        <v>0.7126</v>
      </c>
      <c r="O176" s="6"/>
      <c r="P176" s="1">
        <v>1892.0</v>
      </c>
      <c r="Q176" s="8">
        <v>0.0127</v>
      </c>
      <c r="R176" s="1">
        <v>1.0</v>
      </c>
      <c r="S176" s="1">
        <v>21.0</v>
      </c>
      <c r="T176" s="1">
        <v>57.0</v>
      </c>
      <c r="U176" s="1">
        <v>7.0</v>
      </c>
      <c r="V176" s="10">
        <f t="shared" si="1"/>
        <v>0.1697027804</v>
      </c>
      <c r="W176" s="11">
        <f t="shared" ref="W176:X176" si="188">T176-T175</f>
        <v>-2</v>
      </c>
      <c r="X176" s="11">
        <f t="shared" si="188"/>
        <v>-2</v>
      </c>
      <c r="Y176" s="10">
        <f t="shared" si="97"/>
        <v>0.06440677966</v>
      </c>
      <c r="Z176" s="10">
        <f t="shared" si="98"/>
        <v>0.1228070175</v>
      </c>
      <c r="AA176" s="12">
        <f t="shared" si="20"/>
        <v>1.09375</v>
      </c>
      <c r="AB176" s="18">
        <f t="shared" si="28"/>
        <v>1.106328953</v>
      </c>
      <c r="AC176" s="15">
        <f t="shared" si="10"/>
        <v>35</v>
      </c>
      <c r="AD176" s="15">
        <f t="shared" si="26"/>
        <v>0.7142857143</v>
      </c>
      <c r="AE176" s="15">
        <f t="shared" si="11"/>
        <v>2433</v>
      </c>
      <c r="AF176" s="17">
        <f t="shared" si="15"/>
        <v>0.01571428571</v>
      </c>
      <c r="AG176" s="17"/>
      <c r="AH176" s="17"/>
      <c r="AI176" s="17"/>
      <c r="AJ176" s="17"/>
      <c r="AK176" s="17"/>
      <c r="AL176" s="17"/>
    </row>
    <row r="177">
      <c r="A177" s="5">
        <v>44069.0</v>
      </c>
      <c r="B177" s="1">
        <v>5288.0</v>
      </c>
      <c r="C177" s="1">
        <v>73.0</v>
      </c>
      <c r="D177" s="1">
        <v>614.0</v>
      </c>
      <c r="E177" s="1">
        <v>3734.0</v>
      </c>
      <c r="F177" s="1">
        <v>405067.0</v>
      </c>
      <c r="G177" s="21">
        <v>41333.0</v>
      </c>
      <c r="H177" s="3"/>
      <c r="I177" s="8">
        <v>0.014</v>
      </c>
      <c r="J177" s="8">
        <v>0.0131</v>
      </c>
      <c r="K177" s="13">
        <v>0.011</v>
      </c>
      <c r="L177" s="1">
        <v>940.0</v>
      </c>
      <c r="M177" s="8">
        <v>0.1161</v>
      </c>
      <c r="N177" s="8">
        <v>0.7061</v>
      </c>
      <c r="O177" s="1">
        <v>7707.0</v>
      </c>
      <c r="P177" s="1">
        <v>4625.0</v>
      </c>
      <c r="Q177" s="8">
        <v>0.0158</v>
      </c>
      <c r="R177" s="1">
        <v>0.0</v>
      </c>
      <c r="S177" s="1">
        <v>18.0</v>
      </c>
      <c r="T177" s="1">
        <v>64.0</v>
      </c>
      <c r="U177" s="1">
        <v>7.0</v>
      </c>
      <c r="V177" s="10">
        <f t="shared" si="1"/>
        <v>0.1777609682</v>
      </c>
      <c r="W177" s="11">
        <f t="shared" ref="W177:X177" si="189">T177-T176</f>
        <v>7</v>
      </c>
      <c r="X177" s="11">
        <f t="shared" si="189"/>
        <v>0</v>
      </c>
      <c r="Y177" s="10">
        <f t="shared" si="97"/>
        <v>0.06808510638</v>
      </c>
      <c r="Z177" s="10">
        <f t="shared" si="98"/>
        <v>0.109375</v>
      </c>
      <c r="AA177" s="12">
        <f t="shared" si="20"/>
        <v>1.222222222</v>
      </c>
      <c r="AB177" s="18">
        <f t="shared" si="28"/>
        <v>1.117066582</v>
      </c>
      <c r="AC177" s="15">
        <f t="shared" si="10"/>
        <v>40.85714286</v>
      </c>
      <c r="AD177" s="15">
        <f t="shared" si="26"/>
        <v>0.7142857143</v>
      </c>
      <c r="AE177" s="15">
        <f t="shared" si="11"/>
        <v>2565.142857</v>
      </c>
      <c r="AF177" s="17">
        <f t="shared" si="15"/>
        <v>0.01674285714</v>
      </c>
      <c r="AG177" s="17"/>
      <c r="AH177" s="17"/>
      <c r="AI177" s="17"/>
      <c r="AJ177" s="17"/>
      <c r="AK177" s="17"/>
      <c r="AL177" s="17"/>
    </row>
    <row r="178">
      <c r="A178" s="5">
        <v>44070.0</v>
      </c>
      <c r="B178" s="1">
        <v>5379.0</v>
      </c>
      <c r="C178" s="1">
        <v>91.0</v>
      </c>
      <c r="D178" s="1">
        <v>614.0</v>
      </c>
      <c r="E178" s="1">
        <v>3757.0</v>
      </c>
      <c r="F178" s="1">
        <v>408799.0</v>
      </c>
      <c r="G178" s="21">
        <v>41714.0</v>
      </c>
      <c r="H178" s="3"/>
      <c r="I178" s="8">
        <v>0.0172</v>
      </c>
      <c r="J178" s="8">
        <v>0.0132</v>
      </c>
      <c r="K178" s="13">
        <v>0.009</v>
      </c>
      <c r="L178" s="1">
        <v>1008.0</v>
      </c>
      <c r="M178" s="8">
        <v>0.1141</v>
      </c>
      <c r="N178" s="8">
        <v>0.6985</v>
      </c>
      <c r="O178" s="6"/>
      <c r="P178" s="1">
        <v>3732.0</v>
      </c>
      <c r="Q178" s="8">
        <v>0.0244</v>
      </c>
      <c r="R178" s="1">
        <v>0.0</v>
      </c>
      <c r="S178" s="1">
        <v>23.0</v>
      </c>
      <c r="T178" s="1">
        <v>69.0</v>
      </c>
      <c r="U178" s="1">
        <v>8.0</v>
      </c>
      <c r="V178" s="10">
        <f t="shared" si="1"/>
        <v>0.1873954267</v>
      </c>
      <c r="W178" s="11">
        <f t="shared" ref="W178:X178" si="190">T178-T177</f>
        <v>5</v>
      </c>
      <c r="X178" s="11">
        <f t="shared" si="190"/>
        <v>1</v>
      </c>
      <c r="Y178" s="10">
        <f t="shared" si="97"/>
        <v>0.06845238095</v>
      </c>
      <c r="Z178" s="10">
        <f t="shared" si="98"/>
        <v>0.115942029</v>
      </c>
      <c r="AA178" s="12">
        <f t="shared" si="20"/>
        <v>1.429184549</v>
      </c>
      <c r="AB178" s="18">
        <f t="shared" si="28"/>
        <v>1.167135274</v>
      </c>
      <c r="AC178" s="15">
        <f t="shared" si="10"/>
        <v>47.57142857</v>
      </c>
      <c r="AD178" s="15">
        <f t="shared" si="26"/>
        <v>0.7142857143</v>
      </c>
      <c r="AE178" s="15">
        <f t="shared" si="11"/>
        <v>2674.285714</v>
      </c>
      <c r="AF178" s="17">
        <f t="shared" si="15"/>
        <v>0.01811428571</v>
      </c>
      <c r="AG178" s="17"/>
      <c r="AH178" s="17"/>
      <c r="AI178" s="17"/>
      <c r="AJ178" s="17"/>
      <c r="AK178" s="17"/>
      <c r="AL178" s="17"/>
    </row>
    <row r="179">
      <c r="A179" s="5">
        <v>44071.0</v>
      </c>
      <c r="B179" s="1">
        <v>5511.0</v>
      </c>
      <c r="C179" s="1">
        <v>132.0</v>
      </c>
      <c r="D179" s="1">
        <v>614.0</v>
      </c>
      <c r="E179" s="1">
        <v>3759.0</v>
      </c>
      <c r="F179" s="1">
        <v>414645.0</v>
      </c>
      <c r="G179" s="21">
        <v>42311.0</v>
      </c>
      <c r="H179" s="3"/>
      <c r="I179" s="8">
        <v>0.0245</v>
      </c>
      <c r="J179" s="8">
        <v>0.0133</v>
      </c>
      <c r="K179" s="13">
        <v>0.014</v>
      </c>
      <c r="L179" s="1">
        <v>1138.0</v>
      </c>
      <c r="M179" s="8">
        <v>0.1114</v>
      </c>
      <c r="N179" s="8">
        <v>0.6821</v>
      </c>
      <c r="O179" s="1">
        <v>8008.0</v>
      </c>
      <c r="P179" s="1">
        <v>5846.0</v>
      </c>
      <c r="Q179" s="8">
        <v>0.0226</v>
      </c>
      <c r="R179" s="1">
        <v>0.0</v>
      </c>
      <c r="S179" s="1">
        <v>2.0</v>
      </c>
      <c r="T179" s="1">
        <v>78.0</v>
      </c>
      <c r="U179" s="1">
        <v>7.0</v>
      </c>
      <c r="V179" s="10">
        <f t="shared" si="1"/>
        <v>0.2064960987</v>
      </c>
      <c r="W179" s="11">
        <f t="shared" ref="W179:X179" si="191">T179-T178</f>
        <v>9</v>
      </c>
      <c r="X179" s="11">
        <f t="shared" si="191"/>
        <v>-1</v>
      </c>
      <c r="Y179" s="10">
        <f t="shared" si="97"/>
        <v>0.06854130053</v>
      </c>
      <c r="Z179" s="10">
        <f t="shared" si="98"/>
        <v>0.08974358974</v>
      </c>
      <c r="AA179" s="12">
        <f t="shared" si="20"/>
        <v>1.685714286</v>
      </c>
      <c r="AB179" s="18">
        <f t="shared" si="28"/>
        <v>1.257089531</v>
      </c>
      <c r="AC179" s="15">
        <f t="shared" si="10"/>
        <v>59</v>
      </c>
      <c r="AD179" s="15">
        <f t="shared" si="26"/>
        <v>0.4285714286</v>
      </c>
      <c r="AE179" s="15">
        <f t="shared" si="11"/>
        <v>3030.571429</v>
      </c>
      <c r="AF179" s="17">
        <f t="shared" si="15"/>
        <v>0.01912857143</v>
      </c>
      <c r="AG179" s="17"/>
      <c r="AH179" s="17"/>
      <c r="AI179" s="17"/>
      <c r="AJ179" s="17"/>
      <c r="AK179" s="17"/>
      <c r="AL179" s="17"/>
    </row>
    <row r="180">
      <c r="A180" s="5">
        <v>44072.0</v>
      </c>
      <c r="B180" s="1">
        <v>5669.0</v>
      </c>
      <c r="C180" s="1">
        <v>158.0</v>
      </c>
      <c r="D180" s="1">
        <v>614.0</v>
      </c>
      <c r="E180" s="1">
        <v>3759.0</v>
      </c>
      <c r="F180" s="1">
        <v>417890.0</v>
      </c>
      <c r="G180" s="21">
        <v>42642.0</v>
      </c>
      <c r="H180" s="3"/>
      <c r="I180" s="8">
        <v>0.0287</v>
      </c>
      <c r="J180" s="8">
        <v>0.0136</v>
      </c>
      <c r="K180" s="13">
        <v>0.008</v>
      </c>
      <c r="L180" s="1">
        <v>1296.0</v>
      </c>
      <c r="M180" s="8">
        <v>0.1083</v>
      </c>
      <c r="N180" s="8">
        <v>0.6631</v>
      </c>
      <c r="O180" s="1">
        <v>8191.0</v>
      </c>
      <c r="P180" s="1">
        <v>3245.0</v>
      </c>
      <c r="Q180" s="8">
        <v>0.0487</v>
      </c>
      <c r="R180" s="1">
        <v>0.0</v>
      </c>
      <c r="S180" s="1">
        <v>0.0</v>
      </c>
      <c r="T180" s="1">
        <v>90.0</v>
      </c>
      <c r="U180" s="1">
        <v>7.0</v>
      </c>
      <c r="V180" s="10">
        <f t="shared" si="1"/>
        <v>0.2286117481</v>
      </c>
      <c r="W180" s="11">
        <f t="shared" ref="W180:X180" si="192">T180-T179</f>
        <v>12</v>
      </c>
      <c r="X180" s="11">
        <f t="shared" si="192"/>
        <v>0</v>
      </c>
      <c r="Y180" s="10">
        <f t="shared" si="97"/>
        <v>0.06944444444</v>
      </c>
      <c r="Z180" s="10">
        <f t="shared" si="98"/>
        <v>0.07777777778</v>
      </c>
      <c r="AA180" s="12">
        <f t="shared" si="20"/>
        <v>2.09375</v>
      </c>
      <c r="AB180" s="18">
        <f t="shared" si="28"/>
        <v>1.392931368</v>
      </c>
      <c r="AC180" s="15">
        <f t="shared" si="10"/>
        <v>76.57142857</v>
      </c>
      <c r="AD180" s="15">
        <f t="shared" si="26"/>
        <v>0.4285714286</v>
      </c>
      <c r="AE180" s="15">
        <f t="shared" si="11"/>
        <v>3282.714286</v>
      </c>
      <c r="AF180" s="17">
        <f t="shared" si="15"/>
        <v>0.02271428571</v>
      </c>
      <c r="AG180" s="17"/>
      <c r="AH180" s="17"/>
      <c r="AI180" s="17"/>
      <c r="AJ180" s="17"/>
      <c r="AK180" s="17"/>
      <c r="AL180" s="17"/>
    </row>
    <row r="181">
      <c r="A181" s="5">
        <v>44073.0</v>
      </c>
      <c r="B181" s="1">
        <v>5961.0</v>
      </c>
      <c r="C181" s="1">
        <v>292.0</v>
      </c>
      <c r="D181" s="1">
        <v>614.0</v>
      </c>
      <c r="E181" s="1">
        <v>3759.0</v>
      </c>
      <c r="F181" s="1">
        <v>424270.0</v>
      </c>
      <c r="G181" s="21">
        <v>43293.0</v>
      </c>
      <c r="H181" s="3"/>
      <c r="I181" s="8">
        <v>0.0515</v>
      </c>
      <c r="J181" s="8">
        <v>0.0141</v>
      </c>
      <c r="K181" s="13">
        <v>0.015</v>
      </c>
      <c r="L181" s="1">
        <v>1588.0</v>
      </c>
      <c r="M181" s="8">
        <v>0.103</v>
      </c>
      <c r="N181" s="8">
        <v>0.6306</v>
      </c>
      <c r="O181" s="1">
        <v>8633.0</v>
      </c>
      <c r="P181" s="1">
        <v>6380.0</v>
      </c>
      <c r="Q181" s="8">
        <v>0.0458</v>
      </c>
      <c r="R181" s="1">
        <v>0.0</v>
      </c>
      <c r="S181" s="1">
        <v>0.0</v>
      </c>
      <c r="T181" s="1">
        <v>90.0</v>
      </c>
      <c r="U181" s="1">
        <v>7.0</v>
      </c>
      <c r="V181" s="10">
        <f t="shared" si="1"/>
        <v>0.2663982553</v>
      </c>
      <c r="W181" s="11">
        <f t="shared" ref="W181:X181" si="193">T181-T180</f>
        <v>0</v>
      </c>
      <c r="X181" s="11">
        <f t="shared" si="193"/>
        <v>0</v>
      </c>
      <c r="Y181" s="10">
        <f t="shared" si="97"/>
        <v>0.05667506297</v>
      </c>
      <c r="Z181" s="10">
        <f t="shared" si="98"/>
        <v>0.07777777778</v>
      </c>
      <c r="AA181" s="12">
        <f t="shared" si="20"/>
        <v>3.372384937</v>
      </c>
      <c r="AB181" s="18">
        <f t="shared" si="28"/>
        <v>1.71950584</v>
      </c>
      <c r="AC181" s="15">
        <f t="shared" si="10"/>
        <v>115.1428571</v>
      </c>
      <c r="AD181" s="15">
        <f t="shared" si="26"/>
        <v>0.1428571429</v>
      </c>
      <c r="AE181" s="15">
        <f t="shared" si="11"/>
        <v>3882.571429</v>
      </c>
      <c r="AF181" s="17">
        <f t="shared" si="15"/>
        <v>0.02781428571</v>
      </c>
      <c r="AG181" s="17"/>
      <c r="AH181" s="17"/>
      <c r="AI181" s="17"/>
      <c r="AJ181" s="17"/>
      <c r="AK181" s="17"/>
      <c r="AL181" s="17"/>
    </row>
    <row r="182">
      <c r="A182" s="5">
        <v>44074.0</v>
      </c>
      <c r="B182" s="1">
        <v>6139.0</v>
      </c>
      <c r="C182" s="1">
        <v>178.0</v>
      </c>
      <c r="D182" s="1">
        <v>615.0</v>
      </c>
      <c r="E182" s="1">
        <v>3761.0</v>
      </c>
      <c r="F182" s="1">
        <v>428150.0</v>
      </c>
      <c r="G182" s="21">
        <v>43689.0</v>
      </c>
      <c r="H182" s="3"/>
      <c r="I182" s="8">
        <v>0.0299</v>
      </c>
      <c r="J182" s="8">
        <v>0.0143</v>
      </c>
      <c r="K182" s="13">
        <v>0.009</v>
      </c>
      <c r="L182" s="1">
        <v>1763.0</v>
      </c>
      <c r="M182" s="8">
        <v>0.1002</v>
      </c>
      <c r="N182" s="8">
        <v>0.6126</v>
      </c>
      <c r="O182" s="1">
        <v>8982.0</v>
      </c>
      <c r="P182" s="1">
        <v>3880.0</v>
      </c>
      <c r="Q182" s="8">
        <v>0.0459</v>
      </c>
      <c r="R182" s="1">
        <v>1.0</v>
      </c>
      <c r="S182" s="1">
        <v>2.0</v>
      </c>
      <c r="T182" s="1">
        <v>103.0</v>
      </c>
      <c r="U182" s="1">
        <v>7.0</v>
      </c>
      <c r="V182" s="10">
        <f t="shared" si="1"/>
        <v>0.2871803225</v>
      </c>
      <c r="W182" s="11">
        <f t="shared" ref="W182:X182" si="194">T182-T181</f>
        <v>13</v>
      </c>
      <c r="X182" s="11">
        <f t="shared" si="194"/>
        <v>0</v>
      </c>
      <c r="Y182" s="10">
        <f t="shared" si="97"/>
        <v>0.05842314237</v>
      </c>
      <c r="Z182" s="10">
        <f t="shared" si="98"/>
        <v>0.06796116505</v>
      </c>
      <c r="AA182" s="12">
        <f t="shared" si="20"/>
        <v>3.869387755</v>
      </c>
      <c r="AB182" s="18">
        <f t="shared" si="28"/>
        <v>2.109484821</v>
      </c>
      <c r="AC182" s="15">
        <f t="shared" si="10"/>
        <v>135.4285714</v>
      </c>
      <c r="AD182" s="15">
        <f t="shared" si="26"/>
        <v>0.2857142857</v>
      </c>
      <c r="AE182" s="15">
        <f t="shared" si="11"/>
        <v>4228.571429</v>
      </c>
      <c r="AF182" s="17">
        <f t="shared" si="15"/>
        <v>0.03084285714</v>
      </c>
      <c r="AG182" s="17"/>
      <c r="AH182" s="17"/>
      <c r="AI182" s="17"/>
      <c r="AJ182" s="17"/>
      <c r="AK182" s="17"/>
      <c r="AL182" s="17"/>
    </row>
    <row r="183">
      <c r="A183" s="5">
        <v>44075.0</v>
      </c>
      <c r="B183" s="1">
        <v>6257.0</v>
      </c>
      <c r="C183" s="1">
        <v>118.0</v>
      </c>
      <c r="D183" s="1">
        <v>616.0</v>
      </c>
      <c r="E183" s="1">
        <v>3821.0</v>
      </c>
      <c r="F183" s="1">
        <v>429942.0</v>
      </c>
      <c r="G183" s="21">
        <v>43872.0</v>
      </c>
      <c r="H183" s="3"/>
      <c r="I183" s="8">
        <v>0.0192</v>
      </c>
      <c r="J183" s="8">
        <v>0.0146</v>
      </c>
      <c r="K183" s="13">
        <v>0.004</v>
      </c>
      <c r="L183" s="1">
        <v>1820.0</v>
      </c>
      <c r="M183" s="8">
        <v>0.0984</v>
      </c>
      <c r="N183" s="8">
        <v>0.6107</v>
      </c>
      <c r="O183" s="1">
        <v>10124.0</v>
      </c>
      <c r="P183" s="1">
        <v>1792.0</v>
      </c>
      <c r="Q183" s="8">
        <v>0.0658</v>
      </c>
      <c r="R183" s="1">
        <v>1.0</v>
      </c>
      <c r="S183" s="1">
        <v>60.0</v>
      </c>
      <c r="T183" s="1">
        <v>96.0</v>
      </c>
      <c r="U183" s="1">
        <v>7.0</v>
      </c>
      <c r="V183" s="10">
        <f t="shared" si="1"/>
        <v>0.2908742209</v>
      </c>
      <c r="W183" s="11">
        <f t="shared" ref="W183:X183" si="195">T183-T182</f>
        <v>-7</v>
      </c>
      <c r="X183" s="11">
        <f t="shared" si="195"/>
        <v>0</v>
      </c>
      <c r="Y183" s="10">
        <f t="shared" si="97"/>
        <v>0.05274725275</v>
      </c>
      <c r="Z183" s="10">
        <f t="shared" si="98"/>
        <v>0.07291666667</v>
      </c>
      <c r="AA183" s="12">
        <f t="shared" si="20"/>
        <v>4.253061224</v>
      </c>
      <c r="AB183" s="18">
        <f t="shared" si="28"/>
        <v>2.560814996</v>
      </c>
      <c r="AC183" s="15">
        <f t="shared" si="10"/>
        <v>148.8571429</v>
      </c>
      <c r="AD183" s="15">
        <f t="shared" si="26"/>
        <v>0.2857142857</v>
      </c>
      <c r="AE183" s="15">
        <f t="shared" si="11"/>
        <v>4214.285714</v>
      </c>
      <c r="AF183" s="17">
        <f t="shared" si="15"/>
        <v>0.03842857143</v>
      </c>
      <c r="AG183" s="17"/>
      <c r="AH183" s="17"/>
      <c r="AI183" s="17"/>
      <c r="AJ183" s="17"/>
      <c r="AK183" s="17"/>
      <c r="AL183" s="17"/>
    </row>
    <row r="184">
      <c r="A184" s="5">
        <v>44076.0</v>
      </c>
      <c r="B184" s="1">
        <v>6622.0</v>
      </c>
      <c r="C184" s="1">
        <v>365.0</v>
      </c>
      <c r="D184" s="1">
        <v>619.0</v>
      </c>
      <c r="E184" s="1">
        <v>3903.0</v>
      </c>
      <c r="F184" s="1">
        <v>437531.0</v>
      </c>
      <c r="G184" s="21">
        <v>44646.0</v>
      </c>
      <c r="H184" s="3"/>
      <c r="I184" s="8">
        <v>0.0583</v>
      </c>
      <c r="J184" s="8">
        <v>0.0151</v>
      </c>
      <c r="K184" s="13">
        <v>0.017</v>
      </c>
      <c r="L184" s="1">
        <v>2100.0</v>
      </c>
      <c r="M184" s="8">
        <v>0.0935</v>
      </c>
      <c r="N184" s="8">
        <v>0.5894</v>
      </c>
      <c r="O184" s="1">
        <v>11485.0</v>
      </c>
      <c r="P184" s="1">
        <v>7589.0</v>
      </c>
      <c r="Q184" s="8">
        <v>0.0481</v>
      </c>
      <c r="R184" s="1">
        <v>3.0</v>
      </c>
      <c r="S184" s="1">
        <v>82.0</v>
      </c>
      <c r="T184" s="1">
        <v>98.0</v>
      </c>
      <c r="U184" s="1">
        <v>7.0</v>
      </c>
      <c r="V184" s="10">
        <f t="shared" si="1"/>
        <v>0.3171247357</v>
      </c>
      <c r="W184" s="11">
        <f t="shared" ref="W184:X184" si="196">T184-T183</f>
        <v>2</v>
      </c>
      <c r="X184" s="11">
        <f t="shared" si="196"/>
        <v>0</v>
      </c>
      <c r="Y184" s="10">
        <f t="shared" si="97"/>
        <v>0.04666666667</v>
      </c>
      <c r="Z184" s="10">
        <f t="shared" si="98"/>
        <v>0.07142857143</v>
      </c>
      <c r="AA184" s="12">
        <f t="shared" si="20"/>
        <v>4.664335664</v>
      </c>
      <c r="AB184" s="18">
        <f t="shared" si="28"/>
        <v>3.052545488</v>
      </c>
      <c r="AC184" s="15">
        <f t="shared" si="10"/>
        <v>190.5714286</v>
      </c>
      <c r="AD184" s="15">
        <f t="shared" si="26"/>
        <v>0.7142857143</v>
      </c>
      <c r="AE184" s="15">
        <f t="shared" si="11"/>
        <v>4637.714286</v>
      </c>
      <c r="AF184" s="17">
        <f t="shared" si="15"/>
        <v>0.04304285714</v>
      </c>
      <c r="AG184" s="17"/>
      <c r="AH184" s="17"/>
      <c r="AI184" s="17"/>
      <c r="AJ184" s="17"/>
      <c r="AK184" s="17"/>
      <c r="AL184" s="17"/>
    </row>
    <row r="185">
      <c r="A185" s="5">
        <v>44077.0</v>
      </c>
      <c r="B185" s="1">
        <v>6923.0</v>
      </c>
      <c r="C185" s="1">
        <v>301.0</v>
      </c>
      <c r="D185" s="1">
        <v>620.0</v>
      </c>
      <c r="E185" s="1">
        <v>3930.0</v>
      </c>
      <c r="F185" s="1">
        <v>445047.0</v>
      </c>
      <c r="G185" s="21">
        <v>45413.0</v>
      </c>
      <c r="H185" s="3"/>
      <c r="I185" s="8">
        <v>0.0455</v>
      </c>
      <c r="J185" s="8">
        <v>0.0156</v>
      </c>
      <c r="K185" s="13">
        <v>0.017</v>
      </c>
      <c r="L185" s="1">
        <v>2373.0</v>
      </c>
      <c r="M185" s="8">
        <v>0.0896</v>
      </c>
      <c r="N185" s="8">
        <v>0.5677</v>
      </c>
      <c r="O185" s="1">
        <v>12608.0</v>
      </c>
      <c r="P185" s="1">
        <v>7516.0</v>
      </c>
      <c r="Q185" s="8">
        <v>0.04</v>
      </c>
      <c r="R185" s="1">
        <v>1.0</v>
      </c>
      <c r="S185" s="1">
        <v>27.0</v>
      </c>
      <c r="T185" s="1">
        <v>100.0</v>
      </c>
      <c r="U185" s="1">
        <v>7.0</v>
      </c>
      <c r="V185" s="10">
        <f t="shared" si="1"/>
        <v>0.3427704752</v>
      </c>
      <c r="W185" s="11">
        <f t="shared" ref="W185:X185" si="197">T185-T184</f>
        <v>2</v>
      </c>
      <c r="X185" s="11">
        <f t="shared" si="197"/>
        <v>0</v>
      </c>
      <c r="Y185" s="10">
        <f t="shared" si="97"/>
        <v>0.04214075011</v>
      </c>
      <c r="Z185" s="10">
        <f t="shared" si="98"/>
        <v>0.07</v>
      </c>
      <c r="AA185" s="12">
        <f t="shared" si="20"/>
        <v>4.636636637</v>
      </c>
      <c r="AB185" s="18">
        <f t="shared" si="28"/>
        <v>3.510752929</v>
      </c>
      <c r="AC185" s="15">
        <f t="shared" si="10"/>
        <v>220.5714286</v>
      </c>
      <c r="AD185" s="15">
        <f t="shared" si="26"/>
        <v>0.8571428571</v>
      </c>
      <c r="AE185" s="15">
        <f t="shared" si="11"/>
        <v>5178.285714</v>
      </c>
      <c r="AF185" s="17">
        <f t="shared" si="15"/>
        <v>0.04527142857</v>
      </c>
      <c r="AG185" s="17"/>
      <c r="AH185" s="17"/>
      <c r="AI185" s="17"/>
      <c r="AJ185" s="17"/>
      <c r="AK185" s="17"/>
      <c r="AL185" s="17"/>
    </row>
    <row r="186">
      <c r="A186" s="5">
        <v>44078.0</v>
      </c>
      <c r="B186" s="1">
        <v>7382.0</v>
      </c>
      <c r="C186" s="1">
        <v>459.0</v>
      </c>
      <c r="D186" s="1">
        <v>621.0</v>
      </c>
      <c r="E186" s="1">
        <v>3944.0</v>
      </c>
      <c r="F186" s="1">
        <v>452138.0</v>
      </c>
      <c r="G186" s="21">
        <v>46137.0</v>
      </c>
      <c r="H186" s="3"/>
      <c r="I186" s="8">
        <v>0.0663</v>
      </c>
      <c r="J186" s="8">
        <v>0.0163</v>
      </c>
      <c r="K186" s="13">
        <v>0.016</v>
      </c>
      <c r="L186" s="1">
        <v>2817.0</v>
      </c>
      <c r="M186" s="8">
        <v>0.0841</v>
      </c>
      <c r="N186" s="8">
        <v>0.5343</v>
      </c>
      <c r="O186" s="1">
        <v>14619.0</v>
      </c>
      <c r="P186" s="1">
        <v>7091.0</v>
      </c>
      <c r="Q186" s="8">
        <v>0.0647</v>
      </c>
      <c r="R186" s="1">
        <v>1.0</v>
      </c>
      <c r="S186" s="1">
        <v>14.0</v>
      </c>
      <c r="T186" s="1">
        <v>120.0</v>
      </c>
      <c r="U186" s="1">
        <v>8.0</v>
      </c>
      <c r="V186" s="10">
        <f t="shared" si="1"/>
        <v>0.3816039014</v>
      </c>
      <c r="W186" s="11">
        <f t="shared" ref="W186:X186" si="198">T186-T185</f>
        <v>20</v>
      </c>
      <c r="X186" s="11">
        <f t="shared" si="198"/>
        <v>1</v>
      </c>
      <c r="Y186" s="10">
        <f t="shared" si="97"/>
        <v>0.04259850905</v>
      </c>
      <c r="Z186" s="10">
        <f t="shared" si="98"/>
        <v>0.06666666667</v>
      </c>
      <c r="AA186" s="12">
        <f t="shared" si="20"/>
        <v>4.530266344</v>
      </c>
      <c r="AB186" s="18">
        <f t="shared" si="28"/>
        <v>3.917117509</v>
      </c>
      <c r="AC186" s="15">
        <f t="shared" si="10"/>
        <v>267.2857143</v>
      </c>
      <c r="AD186" s="15">
        <f t="shared" si="26"/>
        <v>1</v>
      </c>
      <c r="AE186" s="15">
        <f t="shared" si="11"/>
        <v>5356.142857</v>
      </c>
      <c r="AF186" s="17">
        <f t="shared" si="15"/>
        <v>0.05128571429</v>
      </c>
      <c r="AG186" s="17"/>
      <c r="AH186" s="17"/>
      <c r="AI186" s="17"/>
      <c r="AJ186" s="17"/>
      <c r="AK186" s="17"/>
      <c r="AL186" s="17"/>
    </row>
    <row r="187">
      <c r="A187" s="5">
        <v>44079.0</v>
      </c>
      <c r="B187" s="1">
        <v>7892.0</v>
      </c>
      <c r="C187" s="1">
        <v>510.0</v>
      </c>
      <c r="D187" s="1">
        <v>624.0</v>
      </c>
      <c r="E187" s="1">
        <v>3952.0</v>
      </c>
      <c r="F187" s="1">
        <v>460235.0</v>
      </c>
      <c r="G187" s="21">
        <v>46963.0</v>
      </c>
      <c r="H187" s="3"/>
      <c r="I187" s="8">
        <v>0.0691</v>
      </c>
      <c r="J187" s="8">
        <v>0.0171</v>
      </c>
      <c r="K187" s="13">
        <v>0.018</v>
      </c>
      <c r="L187" s="1">
        <v>3316.0</v>
      </c>
      <c r="M187" s="8">
        <v>0.0791</v>
      </c>
      <c r="N187" s="8">
        <v>0.5008</v>
      </c>
      <c r="O187" s="1">
        <v>16438.0</v>
      </c>
      <c r="P187" s="1">
        <v>8097.0</v>
      </c>
      <c r="Q187" s="8">
        <v>0.063</v>
      </c>
      <c r="R187" s="1">
        <v>3.0</v>
      </c>
      <c r="S187" s="1">
        <v>8.0</v>
      </c>
      <c r="T187" s="1">
        <v>139.0</v>
      </c>
      <c r="U187" s="1">
        <v>9.0</v>
      </c>
      <c r="V187" s="10">
        <f t="shared" si="1"/>
        <v>0.4201723264</v>
      </c>
      <c r="W187" s="11">
        <f t="shared" ref="W187:X187" si="199">T187-T186</f>
        <v>19</v>
      </c>
      <c r="X187" s="11">
        <f t="shared" si="199"/>
        <v>1</v>
      </c>
      <c r="Y187" s="10">
        <f t="shared" si="97"/>
        <v>0.04191797346</v>
      </c>
      <c r="Z187" s="10">
        <f t="shared" si="98"/>
        <v>0.06474820144</v>
      </c>
      <c r="AA187" s="12">
        <f t="shared" si="20"/>
        <v>4.14738806</v>
      </c>
      <c r="AB187" s="18">
        <f t="shared" si="28"/>
        <v>4.210494374</v>
      </c>
      <c r="AC187" s="15">
        <f t="shared" si="10"/>
        <v>317.5714286</v>
      </c>
      <c r="AD187" s="15">
        <f t="shared" si="26"/>
        <v>1.428571429</v>
      </c>
      <c r="AE187" s="15">
        <f t="shared" si="11"/>
        <v>6049.285714</v>
      </c>
      <c r="AF187" s="17">
        <f t="shared" si="15"/>
        <v>0.05332857143</v>
      </c>
      <c r="AG187" s="17"/>
      <c r="AH187" s="17"/>
      <c r="AI187" s="17"/>
      <c r="AJ187" s="17"/>
      <c r="AK187" s="17"/>
      <c r="AL187" s="17"/>
    </row>
    <row r="188">
      <c r="A188" s="5">
        <v>44080.0</v>
      </c>
      <c r="B188" s="1">
        <v>8387.0</v>
      </c>
      <c r="C188" s="1">
        <v>495.0</v>
      </c>
      <c r="D188" s="1">
        <v>624.0</v>
      </c>
      <c r="E188" s="1">
        <v>3958.0</v>
      </c>
      <c r="F188" s="1">
        <v>470000.0</v>
      </c>
      <c r="G188" s="21">
        <v>47959.0</v>
      </c>
      <c r="H188" s="3"/>
      <c r="I188" s="8">
        <v>0.0627</v>
      </c>
      <c r="J188" s="8">
        <v>0.0178</v>
      </c>
      <c r="K188" s="13">
        <v>0.021</v>
      </c>
      <c r="L188" s="1">
        <v>3805.0</v>
      </c>
      <c r="M188" s="8">
        <v>0.0744</v>
      </c>
      <c r="N188" s="8">
        <v>0.4719</v>
      </c>
      <c r="O188" s="1">
        <v>18480.0</v>
      </c>
      <c r="P188" s="1">
        <v>9765.0</v>
      </c>
      <c r="Q188" s="8">
        <v>0.0507</v>
      </c>
      <c r="R188" s="1">
        <v>0.0</v>
      </c>
      <c r="S188" s="1">
        <v>6.0</v>
      </c>
      <c r="T188" s="1">
        <v>151.0</v>
      </c>
      <c r="U188" s="1">
        <v>11.0</v>
      </c>
      <c r="V188" s="10">
        <f t="shared" si="1"/>
        <v>0.4536783117</v>
      </c>
      <c r="W188" s="11">
        <f t="shared" ref="W188:X188" si="200">T188-T187</f>
        <v>12</v>
      </c>
      <c r="X188" s="11">
        <f t="shared" si="200"/>
        <v>2</v>
      </c>
      <c r="Y188" s="10">
        <f t="shared" si="97"/>
        <v>0.03968462549</v>
      </c>
      <c r="Z188" s="10">
        <f t="shared" si="98"/>
        <v>0.07284768212</v>
      </c>
      <c r="AA188" s="12">
        <f t="shared" si="20"/>
        <v>3.009925558</v>
      </c>
      <c r="AB188" s="18">
        <f t="shared" si="28"/>
        <v>4.158714463</v>
      </c>
      <c r="AC188" s="15">
        <f t="shared" si="10"/>
        <v>346.5714286</v>
      </c>
      <c r="AD188" s="15">
        <f t="shared" si="26"/>
        <v>1.428571429</v>
      </c>
      <c r="AE188" s="15">
        <f t="shared" si="11"/>
        <v>6532.857143</v>
      </c>
      <c r="AF188" s="17">
        <f t="shared" si="15"/>
        <v>0.05402857143</v>
      </c>
      <c r="AG188" s="17"/>
      <c r="AH188" s="17"/>
      <c r="AI188" s="17"/>
      <c r="AJ188" s="17"/>
      <c r="AK188" s="17"/>
      <c r="AL188" s="17"/>
    </row>
    <row r="189">
      <c r="A189" s="5">
        <v>44081.0</v>
      </c>
      <c r="B189" s="1">
        <v>8963.0</v>
      </c>
      <c r="C189" s="1">
        <v>576.0</v>
      </c>
      <c r="D189" s="1">
        <v>625.0</v>
      </c>
      <c r="E189" s="1">
        <v>3961.0</v>
      </c>
      <c r="F189" s="1">
        <v>481424.0</v>
      </c>
      <c r="G189" s="21">
        <v>49125.0</v>
      </c>
      <c r="H189" s="3"/>
      <c r="I189" s="8">
        <v>0.0687</v>
      </c>
      <c r="J189" s="8">
        <v>0.0186</v>
      </c>
      <c r="K189" s="13">
        <v>0.024</v>
      </c>
      <c r="L189" s="1">
        <v>4377.0</v>
      </c>
      <c r="M189" s="8">
        <v>0.0697</v>
      </c>
      <c r="N189" s="8">
        <v>0.4419</v>
      </c>
      <c r="O189" s="1">
        <v>21756.0</v>
      </c>
      <c r="P189" s="1">
        <v>11424.0</v>
      </c>
      <c r="Q189" s="8">
        <v>0.0504</v>
      </c>
      <c r="R189" s="1">
        <v>1.0</v>
      </c>
      <c r="S189" s="1">
        <v>3.0</v>
      </c>
      <c r="T189" s="1">
        <v>164.0</v>
      </c>
      <c r="U189" s="1">
        <v>11.0</v>
      </c>
      <c r="V189" s="10">
        <f t="shared" si="1"/>
        <v>0.4883409573</v>
      </c>
      <c r="W189" s="11">
        <f t="shared" ref="W189:X189" si="201">T189-T188</f>
        <v>13</v>
      </c>
      <c r="X189" s="11">
        <f t="shared" si="201"/>
        <v>0</v>
      </c>
      <c r="Y189" s="10">
        <f t="shared" si="97"/>
        <v>0.03746858579</v>
      </c>
      <c r="Z189" s="10">
        <f t="shared" si="98"/>
        <v>0.06707317073</v>
      </c>
      <c r="AA189" s="12">
        <f t="shared" si="20"/>
        <v>2.978902954</v>
      </c>
      <c r="AB189" s="18">
        <f t="shared" si="28"/>
        <v>4.031502349</v>
      </c>
      <c r="AC189" s="15">
        <f t="shared" si="10"/>
        <v>403.4285714</v>
      </c>
      <c r="AD189" s="15">
        <f t="shared" si="26"/>
        <v>1.428571429</v>
      </c>
      <c r="AE189" s="15">
        <f t="shared" si="11"/>
        <v>7610.571429</v>
      </c>
      <c r="AF189" s="17">
        <f t="shared" si="15"/>
        <v>0.05467142857</v>
      </c>
      <c r="AG189" s="17"/>
      <c r="AH189" s="17"/>
      <c r="AI189" s="17"/>
      <c r="AJ189" s="17"/>
      <c r="AK189" s="17"/>
      <c r="AL189" s="17"/>
    </row>
    <row r="190">
      <c r="A190" s="5">
        <v>44082.0</v>
      </c>
      <c r="B190" s="1">
        <v>9304.0</v>
      </c>
      <c r="C190" s="1">
        <v>341.0</v>
      </c>
      <c r="D190" s="1">
        <v>626.0</v>
      </c>
      <c r="E190" s="1">
        <v>3972.0</v>
      </c>
      <c r="F190" s="1">
        <v>487146.0</v>
      </c>
      <c r="G190" s="21">
        <v>49709.0</v>
      </c>
      <c r="H190" s="3"/>
      <c r="I190" s="8">
        <v>0.038</v>
      </c>
      <c r="J190" s="8">
        <v>0.0191</v>
      </c>
      <c r="K190" s="13">
        <v>0.012</v>
      </c>
      <c r="L190" s="1">
        <v>4706.0</v>
      </c>
      <c r="M190" s="8">
        <v>0.0673</v>
      </c>
      <c r="N190" s="8">
        <v>0.4269</v>
      </c>
      <c r="O190" s="1">
        <v>23318.0</v>
      </c>
      <c r="P190" s="1">
        <v>5722.0</v>
      </c>
      <c r="Q190" s="8">
        <v>0.0596</v>
      </c>
      <c r="R190" s="1">
        <v>1.0</v>
      </c>
      <c r="S190" s="1">
        <v>11.0</v>
      </c>
      <c r="T190" s="1">
        <v>192.0</v>
      </c>
      <c r="U190" s="1">
        <v>12.0</v>
      </c>
      <c r="V190" s="10">
        <f t="shared" si="1"/>
        <v>0.5058039553</v>
      </c>
      <c r="W190" s="11">
        <f t="shared" ref="W190:X190" si="202">T190-T189</f>
        <v>28</v>
      </c>
      <c r="X190" s="11">
        <f t="shared" si="202"/>
        <v>1</v>
      </c>
      <c r="Y190" s="10">
        <f t="shared" si="97"/>
        <v>0.04079898003</v>
      </c>
      <c r="Z190" s="10">
        <f t="shared" si="98"/>
        <v>0.0625</v>
      </c>
      <c r="AA190" s="12">
        <f t="shared" si="20"/>
        <v>2.924184261</v>
      </c>
      <c r="AB190" s="18">
        <f t="shared" si="28"/>
        <v>3.841662782</v>
      </c>
      <c r="AC190" s="15">
        <f t="shared" si="10"/>
        <v>435.2857143</v>
      </c>
      <c r="AD190" s="15">
        <f t="shared" si="26"/>
        <v>1.428571429</v>
      </c>
      <c r="AE190" s="15">
        <f t="shared" si="11"/>
        <v>8172</v>
      </c>
      <c r="AF190" s="17">
        <f t="shared" si="15"/>
        <v>0.05378571429</v>
      </c>
      <c r="AG190" s="17"/>
      <c r="AH190" s="17"/>
      <c r="AI190" s="17"/>
      <c r="AJ190" s="17"/>
      <c r="AK190" s="17"/>
      <c r="AL190" s="17"/>
    </row>
    <row r="191">
      <c r="A191" s="5">
        <v>44083.0</v>
      </c>
      <c r="B191" s="1">
        <v>9715.0</v>
      </c>
      <c r="C191" s="1">
        <v>411.0</v>
      </c>
      <c r="D191" s="1">
        <v>628.0</v>
      </c>
      <c r="E191" s="1">
        <v>3984.0</v>
      </c>
      <c r="F191" s="1">
        <v>495481.0</v>
      </c>
      <c r="G191" s="21">
        <v>50559.0</v>
      </c>
      <c r="H191" s="3"/>
      <c r="I191" s="8">
        <v>0.0442</v>
      </c>
      <c r="J191" s="8">
        <v>0.0196</v>
      </c>
      <c r="K191" s="13">
        <v>0.017</v>
      </c>
      <c r="L191" s="1">
        <v>5103.0</v>
      </c>
      <c r="M191" s="8">
        <v>0.0646</v>
      </c>
      <c r="N191" s="8">
        <v>0.4101</v>
      </c>
      <c r="O191" s="1">
        <v>23461.0</v>
      </c>
      <c r="P191" s="1">
        <v>8335.0</v>
      </c>
      <c r="Q191" s="8">
        <v>0.0493</v>
      </c>
      <c r="R191" s="1">
        <v>2.0</v>
      </c>
      <c r="S191" s="1">
        <v>12.0</v>
      </c>
      <c r="T191" s="1">
        <v>221.0</v>
      </c>
      <c r="U191" s="1">
        <v>13.0</v>
      </c>
      <c r="V191" s="10">
        <f t="shared" si="1"/>
        <v>0.5252702007</v>
      </c>
      <c r="W191" s="11">
        <f t="shared" ref="W191:X191" si="203">T191-T190</f>
        <v>29</v>
      </c>
      <c r="X191" s="11">
        <f t="shared" si="203"/>
        <v>1</v>
      </c>
      <c r="Y191" s="10">
        <f t="shared" si="97"/>
        <v>0.04330785812</v>
      </c>
      <c r="Z191" s="10">
        <f t="shared" si="98"/>
        <v>0.05882352941</v>
      </c>
      <c r="AA191" s="12">
        <f t="shared" si="20"/>
        <v>2.318590705</v>
      </c>
      <c r="AB191" s="18">
        <f t="shared" si="28"/>
        <v>3.50655636</v>
      </c>
      <c r="AC191" s="15">
        <f t="shared" si="10"/>
        <v>441.8571429</v>
      </c>
      <c r="AD191" s="15">
        <f t="shared" si="26"/>
        <v>1.285714286</v>
      </c>
      <c r="AE191" s="15">
        <f t="shared" si="11"/>
        <v>8278.571429</v>
      </c>
      <c r="AF191" s="17">
        <f t="shared" si="15"/>
        <v>0.05395714286</v>
      </c>
      <c r="AG191" s="17"/>
      <c r="AH191" s="17"/>
      <c r="AI191" s="17"/>
      <c r="AJ191" s="17"/>
      <c r="AK191" s="17"/>
      <c r="AL191" s="17"/>
    </row>
    <row r="192">
      <c r="A192" s="5">
        <v>44084.0</v>
      </c>
      <c r="B192" s="1">
        <v>10191.0</v>
      </c>
      <c r="C192" s="1">
        <v>476.0</v>
      </c>
      <c r="D192" s="1">
        <v>630.0</v>
      </c>
      <c r="E192" s="1">
        <v>3990.0</v>
      </c>
      <c r="F192" s="1">
        <v>505585.0</v>
      </c>
      <c r="G192" s="7">
        <f t="shared" ref="G192:G398" si="205">F192/9.8</f>
        <v>51590.30612</v>
      </c>
      <c r="H192" s="11"/>
      <c r="I192" s="8">
        <v>0.049</v>
      </c>
      <c r="J192" s="8">
        <v>0.0202</v>
      </c>
      <c r="K192" s="13">
        <v>0.02</v>
      </c>
      <c r="L192" s="1">
        <v>5571.0</v>
      </c>
      <c r="M192" s="8">
        <v>0.0618</v>
      </c>
      <c r="N192" s="8">
        <v>0.3915</v>
      </c>
      <c r="O192" s="1">
        <v>25043.0</v>
      </c>
      <c r="P192" s="1">
        <v>10104.0</v>
      </c>
      <c r="Q192" s="8">
        <v>0.0471</v>
      </c>
      <c r="R192" s="1">
        <v>2.0</v>
      </c>
      <c r="S192" s="1">
        <v>6.0</v>
      </c>
      <c r="T192" s="1">
        <v>234.0</v>
      </c>
      <c r="U192" s="1">
        <v>11.0</v>
      </c>
      <c r="V192" s="10">
        <f t="shared" si="1"/>
        <v>0.5466588166</v>
      </c>
      <c r="W192" s="11">
        <f t="shared" ref="W192:X192" si="204">T192-T191</f>
        <v>13</v>
      </c>
      <c r="X192" s="11">
        <f t="shared" si="204"/>
        <v>-2</v>
      </c>
      <c r="Y192" s="10">
        <f t="shared" si="97"/>
        <v>0.04200323102</v>
      </c>
      <c r="Z192" s="10">
        <f t="shared" si="98"/>
        <v>0.04700854701</v>
      </c>
      <c r="AA192" s="12">
        <f t="shared" si="20"/>
        <v>2.116580311</v>
      </c>
      <c r="AB192" s="18">
        <f t="shared" si="28"/>
        <v>3.146548313</v>
      </c>
      <c r="AC192" s="15">
        <f t="shared" si="10"/>
        <v>466.8571429</v>
      </c>
      <c r="AD192" s="15">
        <f t="shared" si="26"/>
        <v>1.428571429</v>
      </c>
      <c r="AE192" s="15">
        <f t="shared" si="11"/>
        <v>8648.285714</v>
      </c>
      <c r="AF192" s="17">
        <f t="shared" si="15"/>
        <v>0.05497142857</v>
      </c>
      <c r="AG192" s="17"/>
      <c r="AH192" s="17"/>
      <c r="AI192" s="17"/>
      <c r="AJ192" s="17"/>
      <c r="AK192" s="17"/>
      <c r="AL192" s="17"/>
    </row>
    <row r="193">
      <c r="A193" s="5">
        <v>44085.0</v>
      </c>
      <c r="B193" s="1">
        <v>10909.0</v>
      </c>
      <c r="C193" s="1">
        <v>718.0</v>
      </c>
      <c r="D193" s="1">
        <v>631.0</v>
      </c>
      <c r="E193" s="1">
        <v>4014.0</v>
      </c>
      <c r="F193" s="1">
        <v>517222.0</v>
      </c>
      <c r="G193" s="7">
        <f t="shared" si="205"/>
        <v>52777.7551</v>
      </c>
      <c r="H193" s="11"/>
      <c r="I193" s="8">
        <v>0.0705</v>
      </c>
      <c r="J193" s="8">
        <v>0.0211</v>
      </c>
      <c r="K193" s="13">
        <v>0.022</v>
      </c>
      <c r="L193" s="1">
        <v>6264.0</v>
      </c>
      <c r="M193" s="8">
        <v>0.0578</v>
      </c>
      <c r="N193" s="8">
        <v>0.368</v>
      </c>
      <c r="O193" s="1">
        <v>25117.0</v>
      </c>
      <c r="P193" s="1">
        <v>11637.0</v>
      </c>
      <c r="Q193" s="8">
        <v>0.0617</v>
      </c>
      <c r="R193" s="1">
        <v>1.0</v>
      </c>
      <c r="S193" s="1">
        <v>24.0</v>
      </c>
      <c r="T193" s="1">
        <v>259.0</v>
      </c>
      <c r="U193" s="1">
        <v>12.0</v>
      </c>
      <c r="V193" s="10">
        <f t="shared" si="1"/>
        <v>0.574204785</v>
      </c>
      <c r="W193" s="11">
        <f t="shared" ref="W193:X193" si="206">T193-T192</f>
        <v>25</v>
      </c>
      <c r="X193" s="11">
        <f t="shared" si="206"/>
        <v>1</v>
      </c>
      <c r="Y193" s="10">
        <f t="shared" si="97"/>
        <v>0.04134738186</v>
      </c>
      <c r="Z193" s="10">
        <f t="shared" si="98"/>
        <v>0.04633204633</v>
      </c>
      <c r="AA193" s="12">
        <f t="shared" si="20"/>
        <v>1.885088188</v>
      </c>
      <c r="AB193" s="18">
        <f t="shared" si="28"/>
        <v>2.768665719</v>
      </c>
      <c r="AC193" s="15">
        <f t="shared" si="10"/>
        <v>503.8571429</v>
      </c>
      <c r="AD193" s="15">
        <f t="shared" si="26"/>
        <v>1.428571429</v>
      </c>
      <c r="AE193" s="15">
        <f t="shared" si="11"/>
        <v>9297.714286</v>
      </c>
      <c r="AF193" s="17">
        <f t="shared" si="15"/>
        <v>0.05454285714</v>
      </c>
      <c r="AG193" s="17"/>
      <c r="AH193" s="17"/>
      <c r="AI193" s="17"/>
      <c r="AJ193" s="17"/>
      <c r="AK193" s="17"/>
      <c r="AL193" s="17"/>
    </row>
    <row r="194">
      <c r="A194" s="5">
        <v>44086.0</v>
      </c>
      <c r="B194" s="1">
        <v>11825.0</v>
      </c>
      <c r="C194" s="1">
        <v>916.0</v>
      </c>
      <c r="D194" s="1">
        <v>633.0</v>
      </c>
      <c r="E194" s="1">
        <v>4058.0</v>
      </c>
      <c r="F194" s="1">
        <v>529063.0</v>
      </c>
      <c r="G194" s="7">
        <f t="shared" si="205"/>
        <v>53986.02041</v>
      </c>
      <c r="H194" s="11"/>
      <c r="I194" s="8">
        <v>0.084</v>
      </c>
      <c r="J194" s="8">
        <v>0.0224</v>
      </c>
      <c r="K194" s="13">
        <v>0.022</v>
      </c>
      <c r="L194" s="1">
        <v>7134.0</v>
      </c>
      <c r="M194" s="8">
        <v>0.0535</v>
      </c>
      <c r="N194" s="8">
        <v>0.3432</v>
      </c>
      <c r="O194" s="1">
        <v>25569.0</v>
      </c>
      <c r="P194" s="1">
        <v>11841.0</v>
      </c>
      <c r="Q194" s="8">
        <v>0.0774</v>
      </c>
      <c r="R194" s="1">
        <v>2.0</v>
      </c>
      <c r="S194" s="1">
        <v>44.0</v>
      </c>
      <c r="T194" s="1">
        <v>282.0</v>
      </c>
      <c r="U194" s="1">
        <v>15.0</v>
      </c>
      <c r="V194" s="10">
        <f t="shared" si="1"/>
        <v>0.6032980973</v>
      </c>
      <c r="W194" s="11">
        <f t="shared" ref="W194:X194" si="207">T194-T193</f>
        <v>23</v>
      </c>
      <c r="X194" s="11">
        <f t="shared" si="207"/>
        <v>3</v>
      </c>
      <c r="Y194" s="10">
        <f t="shared" si="97"/>
        <v>0.03952901598</v>
      </c>
      <c r="Z194" s="10">
        <f t="shared" si="98"/>
        <v>0.05319148936</v>
      </c>
      <c r="AA194" s="12">
        <f t="shared" si="20"/>
        <v>1.769230769</v>
      </c>
      <c r="AB194" s="18">
        <f t="shared" si="28"/>
        <v>2.428928964</v>
      </c>
      <c r="AC194" s="15">
        <f t="shared" si="10"/>
        <v>561.8571429</v>
      </c>
      <c r="AD194" s="15">
        <f t="shared" si="26"/>
        <v>1.285714286</v>
      </c>
      <c r="AE194" s="15">
        <f t="shared" si="11"/>
        <v>9832.571429</v>
      </c>
      <c r="AF194" s="17">
        <f t="shared" si="15"/>
        <v>0.0566</v>
      </c>
      <c r="AG194" s="17"/>
      <c r="AH194" s="17"/>
      <c r="AI194" s="17"/>
      <c r="AJ194" s="17"/>
      <c r="AK194" s="17"/>
      <c r="AL194" s="17"/>
    </row>
    <row r="195">
      <c r="A195" s="5">
        <v>44087.0</v>
      </c>
      <c r="B195" s="1">
        <v>12309.0</v>
      </c>
      <c r="C195" s="1">
        <v>484.0</v>
      </c>
      <c r="D195" s="1">
        <v>637.0</v>
      </c>
      <c r="E195" s="1">
        <v>4069.0</v>
      </c>
      <c r="F195" s="1">
        <v>537897.0</v>
      </c>
      <c r="G195" s="7">
        <f t="shared" si="205"/>
        <v>54887.44898</v>
      </c>
      <c r="H195" s="11"/>
      <c r="I195" s="8">
        <v>0.0409</v>
      </c>
      <c r="J195" s="8">
        <v>0.0229</v>
      </c>
      <c r="K195" s="13">
        <v>0.016</v>
      </c>
      <c r="L195" s="1">
        <v>7603.0</v>
      </c>
      <c r="M195" s="8">
        <v>0.0518</v>
      </c>
      <c r="N195" s="8">
        <v>0.3306</v>
      </c>
      <c r="O195" s="1">
        <v>26531.0</v>
      </c>
      <c r="P195" s="1">
        <v>8834.0</v>
      </c>
      <c r="Q195" s="8">
        <v>0.0548</v>
      </c>
      <c r="R195" s="1">
        <v>4.0</v>
      </c>
      <c r="S195" s="1">
        <v>11.0</v>
      </c>
      <c r="T195" s="1">
        <v>282.0</v>
      </c>
      <c r="U195" s="1">
        <v>16.0</v>
      </c>
      <c r="V195" s="10">
        <f t="shared" si="1"/>
        <v>0.6176781217</v>
      </c>
      <c r="W195" s="11">
        <f t="shared" ref="W195:X195" si="208">T195-T194</f>
        <v>0</v>
      </c>
      <c r="X195" s="11">
        <f t="shared" si="208"/>
        <v>1</v>
      </c>
      <c r="Y195" s="10">
        <f t="shared" si="97"/>
        <v>0.03709062212</v>
      </c>
      <c r="Z195" s="10">
        <f t="shared" si="98"/>
        <v>0.05673758865</v>
      </c>
      <c r="AA195" s="12">
        <f t="shared" si="20"/>
        <v>1.616652927</v>
      </c>
      <c r="AB195" s="18">
        <f t="shared" si="28"/>
        <v>2.229890016</v>
      </c>
      <c r="AC195" s="15">
        <f t="shared" si="10"/>
        <v>560.2857143</v>
      </c>
      <c r="AD195" s="15">
        <f t="shared" si="26"/>
        <v>1.857142857</v>
      </c>
      <c r="AE195" s="15">
        <f t="shared" si="11"/>
        <v>9699.571429</v>
      </c>
      <c r="AF195" s="17">
        <f t="shared" si="15"/>
        <v>0.05718571429</v>
      </c>
      <c r="AG195" s="17"/>
      <c r="AH195" s="17"/>
      <c r="AI195" s="17"/>
      <c r="AJ195" s="17"/>
      <c r="AK195" s="17"/>
      <c r="AL195" s="17"/>
    </row>
    <row r="196">
      <c r="A196" s="5">
        <v>44088.0</v>
      </c>
      <c r="B196" s="1">
        <v>13153.0</v>
      </c>
      <c r="C196" s="1">
        <v>844.0</v>
      </c>
      <c r="D196" s="1">
        <v>642.0</v>
      </c>
      <c r="E196" s="1">
        <v>4117.0</v>
      </c>
      <c r="F196" s="1">
        <v>549211.0</v>
      </c>
      <c r="G196" s="7">
        <f t="shared" si="205"/>
        <v>56041.93878</v>
      </c>
      <c r="H196" s="11"/>
      <c r="I196" s="8">
        <v>0.0686</v>
      </c>
      <c r="J196" s="8">
        <v>0.0239</v>
      </c>
      <c r="K196" s="13">
        <v>0.021</v>
      </c>
      <c r="L196" s="1">
        <v>8394.0</v>
      </c>
      <c r="M196" s="8">
        <v>0.0488</v>
      </c>
      <c r="N196" s="8">
        <v>0.313</v>
      </c>
      <c r="O196" s="1">
        <v>26668.0</v>
      </c>
      <c r="P196" s="1">
        <v>11314.0</v>
      </c>
      <c r="Q196" s="8">
        <v>0.0746</v>
      </c>
      <c r="R196" s="1">
        <v>5.0</v>
      </c>
      <c r="S196" s="1">
        <v>48.0</v>
      </c>
      <c r="T196" s="1">
        <v>287.0</v>
      </c>
      <c r="U196" s="1">
        <v>16.0</v>
      </c>
      <c r="V196" s="10">
        <f t="shared" si="1"/>
        <v>0.6381814035</v>
      </c>
      <c r="W196" s="11">
        <f t="shared" ref="W196:X196" si="209">T196-T195</f>
        <v>5</v>
      </c>
      <c r="X196" s="11">
        <f t="shared" si="209"/>
        <v>0</v>
      </c>
      <c r="Y196" s="10">
        <f t="shared" si="97"/>
        <v>0.03419108887</v>
      </c>
      <c r="Z196" s="10">
        <f t="shared" si="98"/>
        <v>0.05574912892</v>
      </c>
      <c r="AA196" s="12">
        <f t="shared" si="20"/>
        <v>1.483711048</v>
      </c>
      <c r="AB196" s="18">
        <f t="shared" si="28"/>
        <v>2.016291173</v>
      </c>
      <c r="AC196" s="15">
        <f t="shared" si="10"/>
        <v>598.5714286</v>
      </c>
      <c r="AD196" s="15">
        <f t="shared" si="26"/>
        <v>2.428571429</v>
      </c>
      <c r="AE196" s="15">
        <f t="shared" si="11"/>
        <v>9683.857143</v>
      </c>
      <c r="AF196" s="17">
        <f t="shared" si="15"/>
        <v>0.06064285714</v>
      </c>
      <c r="AG196" s="17"/>
      <c r="AH196" s="17"/>
      <c r="AI196" s="17"/>
      <c r="AJ196" s="17"/>
      <c r="AK196" s="17"/>
      <c r="AL196" s="17"/>
    </row>
    <row r="197">
      <c r="A197" s="5">
        <v>44089.0</v>
      </c>
      <c r="B197" s="1">
        <v>13879.0</v>
      </c>
      <c r="C197" s="1">
        <v>726.0</v>
      </c>
      <c r="D197" s="1">
        <v>646.0</v>
      </c>
      <c r="E197" s="1">
        <v>4130.0</v>
      </c>
      <c r="F197" s="1">
        <v>557864.0</v>
      </c>
      <c r="G197" s="7">
        <f t="shared" si="205"/>
        <v>56924.89796</v>
      </c>
      <c r="H197" s="11"/>
      <c r="I197" s="8">
        <v>0.0552</v>
      </c>
      <c r="J197" s="8">
        <v>0.0249</v>
      </c>
      <c r="K197" s="13">
        <v>0.016</v>
      </c>
      <c r="L197" s="1">
        <v>9103.0</v>
      </c>
      <c r="M197" s="8">
        <v>0.0465</v>
      </c>
      <c r="N197" s="8">
        <v>0.2976</v>
      </c>
      <c r="O197" s="1">
        <v>28584.0</v>
      </c>
      <c r="P197" s="1">
        <v>8653.0</v>
      </c>
      <c r="Q197" s="8">
        <v>0.0839</v>
      </c>
      <c r="R197" s="1">
        <v>4.0</v>
      </c>
      <c r="S197" s="1">
        <v>13.0</v>
      </c>
      <c r="T197" s="1">
        <v>306.0</v>
      </c>
      <c r="U197" s="1">
        <v>17.0</v>
      </c>
      <c r="V197" s="10">
        <f t="shared" si="1"/>
        <v>0.6558829887</v>
      </c>
      <c r="W197" s="11">
        <f t="shared" ref="W197:X197" si="210">T197-T196</f>
        <v>19</v>
      </c>
      <c r="X197" s="11">
        <f t="shared" si="210"/>
        <v>1</v>
      </c>
      <c r="Y197" s="10">
        <f t="shared" si="97"/>
        <v>0.03361529166</v>
      </c>
      <c r="Z197" s="10">
        <f t="shared" si="98"/>
        <v>0.05555555556</v>
      </c>
      <c r="AA197" s="12">
        <f t="shared" si="20"/>
        <v>1.501476862</v>
      </c>
      <c r="AB197" s="18">
        <f t="shared" si="28"/>
        <v>1.813047259</v>
      </c>
      <c r="AC197" s="15">
        <f t="shared" si="10"/>
        <v>653.5714286</v>
      </c>
      <c r="AD197" s="15">
        <f t="shared" si="26"/>
        <v>2.857142857</v>
      </c>
      <c r="AE197" s="15">
        <f t="shared" si="11"/>
        <v>10102.57143</v>
      </c>
      <c r="AF197" s="17">
        <f t="shared" si="15"/>
        <v>0.06411428571</v>
      </c>
      <c r="AG197" s="17"/>
      <c r="AH197" s="17"/>
      <c r="AI197" s="17"/>
      <c r="AJ197" s="17"/>
      <c r="AK197" s="17"/>
      <c r="AL197" s="17"/>
    </row>
    <row r="198">
      <c r="A198" s="5">
        <v>44090.0</v>
      </c>
      <c r="B198" s="1">
        <v>14460.0</v>
      </c>
      <c r="C198" s="1">
        <v>581.0</v>
      </c>
      <c r="D198" s="1">
        <v>654.0</v>
      </c>
      <c r="E198" s="1">
        <v>4153.0</v>
      </c>
      <c r="F198" s="1">
        <v>567691.0</v>
      </c>
      <c r="G198" s="7">
        <f t="shared" si="205"/>
        <v>57927.65306</v>
      </c>
      <c r="H198" s="11"/>
      <c r="I198" s="8">
        <v>0.0419</v>
      </c>
      <c r="J198" s="8">
        <v>0.0255</v>
      </c>
      <c r="K198" s="13">
        <v>0.017</v>
      </c>
      <c r="L198" s="1">
        <v>9653.0</v>
      </c>
      <c r="M198" s="8">
        <v>0.0452</v>
      </c>
      <c r="N198" s="8">
        <v>0.2872</v>
      </c>
      <c r="O198" s="1">
        <v>29005.0</v>
      </c>
      <c r="P198" s="1">
        <v>9827.0</v>
      </c>
      <c r="Q198" s="8">
        <v>0.0591</v>
      </c>
      <c r="R198" s="1">
        <v>8.0</v>
      </c>
      <c r="S198" s="1">
        <v>23.0</v>
      </c>
      <c r="T198" s="1">
        <v>324.0</v>
      </c>
      <c r="U198" s="1">
        <v>18.0</v>
      </c>
      <c r="V198" s="10">
        <f t="shared" si="1"/>
        <v>0.6675656985</v>
      </c>
      <c r="W198" s="11">
        <f t="shared" ref="W198:X198" si="211">T198-T197</f>
        <v>18</v>
      </c>
      <c r="X198" s="11">
        <f t="shared" si="211"/>
        <v>1</v>
      </c>
      <c r="Y198" s="10">
        <f t="shared" si="97"/>
        <v>0.03356469491</v>
      </c>
      <c r="Z198" s="10">
        <f t="shared" si="98"/>
        <v>0.05555555556</v>
      </c>
      <c r="AA198" s="12">
        <f t="shared" si="20"/>
        <v>1.534109279</v>
      </c>
      <c r="AB198" s="18">
        <f t="shared" si="28"/>
        <v>1.700978484</v>
      </c>
      <c r="AC198" s="15">
        <f t="shared" si="10"/>
        <v>677.8571429</v>
      </c>
      <c r="AD198" s="15">
        <f t="shared" si="26"/>
        <v>3.714285714</v>
      </c>
      <c r="AE198" s="15">
        <f t="shared" si="11"/>
        <v>10315.71429</v>
      </c>
      <c r="AF198" s="17">
        <f t="shared" si="15"/>
        <v>0.06551428571</v>
      </c>
      <c r="AG198" s="17"/>
      <c r="AH198" s="17"/>
      <c r="AI198" s="17"/>
      <c r="AJ198" s="17"/>
      <c r="AK198" s="17"/>
      <c r="AL198" s="17"/>
    </row>
    <row r="199">
      <c r="A199" s="5">
        <v>44091.0</v>
      </c>
      <c r="B199" s="1">
        <v>15170.0</v>
      </c>
      <c r="C199" s="1">
        <v>710.0</v>
      </c>
      <c r="D199" s="1">
        <v>663.0</v>
      </c>
      <c r="E199" s="1">
        <v>4227.0</v>
      </c>
      <c r="F199" s="1">
        <v>580072.0</v>
      </c>
      <c r="G199" s="7">
        <f t="shared" si="205"/>
        <v>59191.02041</v>
      </c>
      <c r="H199" s="11"/>
      <c r="I199" s="8">
        <v>0.0491</v>
      </c>
      <c r="J199" s="8">
        <v>0.0262</v>
      </c>
      <c r="K199" s="13">
        <v>0.021</v>
      </c>
      <c r="L199" s="1">
        <v>10280.0</v>
      </c>
      <c r="M199" s="8">
        <v>0.0437</v>
      </c>
      <c r="N199" s="8">
        <v>0.2786</v>
      </c>
      <c r="O199" s="1">
        <v>28920.0</v>
      </c>
      <c r="P199" s="1">
        <v>12381.0</v>
      </c>
      <c r="Q199" s="8">
        <v>0.0573</v>
      </c>
      <c r="R199" s="1">
        <v>9.0</v>
      </c>
      <c r="S199" s="1">
        <v>74.0</v>
      </c>
      <c r="T199" s="1">
        <v>328.0</v>
      </c>
      <c r="U199" s="1">
        <v>21.0</v>
      </c>
      <c r="V199" s="10">
        <f t="shared" si="1"/>
        <v>0.677653263</v>
      </c>
      <c r="W199" s="11">
        <f t="shared" ref="W199:X199" si="212">T199-T198</f>
        <v>4</v>
      </c>
      <c r="X199" s="11">
        <f t="shared" si="212"/>
        <v>3</v>
      </c>
      <c r="Y199" s="10">
        <f t="shared" si="97"/>
        <v>0.03190661479</v>
      </c>
      <c r="Z199" s="10">
        <f t="shared" si="98"/>
        <v>0.06402439024</v>
      </c>
      <c r="AA199" s="12">
        <f t="shared" si="20"/>
        <v>1.523561812</v>
      </c>
      <c r="AB199" s="18">
        <f t="shared" si="28"/>
        <v>1.616261555</v>
      </c>
      <c r="AC199" s="15">
        <f t="shared" si="10"/>
        <v>711.2857143</v>
      </c>
      <c r="AD199" s="15">
        <f t="shared" si="26"/>
        <v>4.714285714</v>
      </c>
      <c r="AE199" s="15">
        <f t="shared" si="11"/>
        <v>10641</v>
      </c>
      <c r="AF199" s="17">
        <f t="shared" si="15"/>
        <v>0.06697142857</v>
      </c>
      <c r="AG199" s="17"/>
      <c r="AH199" s="17"/>
      <c r="AI199" s="17"/>
      <c r="AJ199" s="17"/>
      <c r="AK199" s="17"/>
      <c r="AL199" s="17"/>
    </row>
    <row r="200">
      <c r="A200" s="5">
        <v>44092.0</v>
      </c>
      <c r="B200" s="1">
        <v>16111.0</v>
      </c>
      <c r="C200" s="1">
        <v>941.0</v>
      </c>
      <c r="D200" s="1">
        <v>669.0</v>
      </c>
      <c r="E200" s="1">
        <v>4240.0</v>
      </c>
      <c r="F200" s="1">
        <v>591618.0</v>
      </c>
      <c r="G200" s="7">
        <f t="shared" si="205"/>
        <v>60369.18367</v>
      </c>
      <c r="H200" s="11"/>
      <c r="I200" s="8">
        <v>0.062</v>
      </c>
      <c r="J200" s="8">
        <v>0.0272</v>
      </c>
      <c r="K200" s="13">
        <v>0.02</v>
      </c>
      <c r="L200" s="1">
        <v>11202.0</v>
      </c>
      <c r="M200" s="8">
        <v>0.0415</v>
      </c>
      <c r="N200" s="8">
        <v>0.2632</v>
      </c>
      <c r="O200" s="1">
        <v>27866.0</v>
      </c>
      <c r="P200" s="1">
        <v>11546.0</v>
      </c>
      <c r="Q200" s="8">
        <v>0.0815</v>
      </c>
      <c r="R200" s="1">
        <v>6.0</v>
      </c>
      <c r="S200" s="1">
        <v>13.0</v>
      </c>
      <c r="T200" s="1">
        <v>374.0</v>
      </c>
      <c r="U200" s="1">
        <v>29.0</v>
      </c>
      <c r="V200" s="10">
        <f t="shared" si="1"/>
        <v>0.6953013469</v>
      </c>
      <c r="W200" s="11">
        <f t="shared" ref="W200:X200" si="213">T200-T199</f>
        <v>46</v>
      </c>
      <c r="X200" s="11">
        <f t="shared" si="213"/>
        <v>8</v>
      </c>
      <c r="Y200" s="10">
        <f t="shared" si="97"/>
        <v>0.0333868952</v>
      </c>
      <c r="Z200" s="10">
        <f t="shared" si="98"/>
        <v>0.07754010695</v>
      </c>
      <c r="AA200" s="12">
        <f t="shared" si="20"/>
        <v>1.474907854</v>
      </c>
      <c r="AB200" s="18">
        <f t="shared" si="28"/>
        <v>1.557664364</v>
      </c>
      <c r="AC200" s="15">
        <f t="shared" si="10"/>
        <v>743.1428571</v>
      </c>
      <c r="AD200" s="15">
        <f t="shared" si="26"/>
        <v>5.428571429</v>
      </c>
      <c r="AE200" s="15">
        <f t="shared" si="11"/>
        <v>10628</v>
      </c>
      <c r="AF200" s="17">
        <f t="shared" si="15"/>
        <v>0.0698</v>
      </c>
      <c r="AG200" s="17"/>
      <c r="AH200" s="17"/>
      <c r="AI200" s="17"/>
      <c r="AJ200" s="17"/>
      <c r="AK200" s="17"/>
      <c r="AL200" s="17"/>
    </row>
    <row r="201">
      <c r="A201" s="5">
        <v>44093.0</v>
      </c>
      <c r="B201" s="1">
        <v>16920.0</v>
      </c>
      <c r="C201" s="1">
        <v>809.0</v>
      </c>
      <c r="D201" s="1">
        <v>675.0</v>
      </c>
      <c r="E201" s="1">
        <v>4382.0</v>
      </c>
      <c r="F201" s="1">
        <v>604122.0</v>
      </c>
      <c r="G201" s="7">
        <f t="shared" si="205"/>
        <v>61645.10204</v>
      </c>
      <c r="H201" s="11"/>
      <c r="I201" s="8">
        <v>0.0502</v>
      </c>
      <c r="J201" s="8">
        <v>0.028</v>
      </c>
      <c r="K201" s="13">
        <v>0.021</v>
      </c>
      <c r="L201" s="1">
        <v>11863.0</v>
      </c>
      <c r="M201" s="8">
        <v>0.0399</v>
      </c>
      <c r="N201" s="8">
        <v>0.259</v>
      </c>
      <c r="O201" s="1">
        <v>28527.0</v>
      </c>
      <c r="P201" s="1">
        <v>12504.0</v>
      </c>
      <c r="Q201" s="8">
        <v>0.0647</v>
      </c>
      <c r="R201" s="1">
        <v>6.0</v>
      </c>
      <c r="S201" s="1">
        <v>142.0</v>
      </c>
      <c r="T201" s="1">
        <v>386.0</v>
      </c>
      <c r="U201" s="1">
        <v>30.0</v>
      </c>
      <c r="V201" s="10">
        <f t="shared" si="1"/>
        <v>0.7011229314</v>
      </c>
      <c r="W201" s="11">
        <f t="shared" ref="W201:X201" si="214">T201-T200</f>
        <v>12</v>
      </c>
      <c r="X201" s="11">
        <f t="shared" si="214"/>
        <v>1</v>
      </c>
      <c r="Y201" s="10">
        <f t="shared" si="97"/>
        <v>0.03253814381</v>
      </c>
      <c r="Z201" s="10">
        <f t="shared" si="98"/>
        <v>0.07772020725</v>
      </c>
      <c r="AA201" s="12">
        <f t="shared" si="20"/>
        <v>1.295448767</v>
      </c>
      <c r="AB201" s="18">
        <f t="shared" si="28"/>
        <v>1.489981221</v>
      </c>
      <c r="AC201" s="15">
        <f t="shared" si="10"/>
        <v>727.8571429</v>
      </c>
      <c r="AD201" s="15">
        <f t="shared" si="26"/>
        <v>6</v>
      </c>
      <c r="AE201" s="15">
        <f t="shared" si="11"/>
        <v>10722.71429</v>
      </c>
      <c r="AF201" s="17">
        <f t="shared" si="15"/>
        <v>0.06798571429</v>
      </c>
      <c r="AG201" s="17"/>
      <c r="AH201" s="17"/>
      <c r="AI201" s="17"/>
      <c r="AJ201" s="17"/>
      <c r="AK201" s="17"/>
      <c r="AL201" s="17"/>
    </row>
    <row r="202">
      <c r="A202" s="5">
        <v>44094.0</v>
      </c>
      <c r="B202" s="1">
        <v>17990.0</v>
      </c>
      <c r="C202" s="1">
        <v>1070.0</v>
      </c>
      <c r="D202" s="1">
        <v>683.0</v>
      </c>
      <c r="E202" s="1">
        <v>4391.0</v>
      </c>
      <c r="F202" s="1">
        <v>615999.0</v>
      </c>
      <c r="G202" s="7">
        <f t="shared" si="205"/>
        <v>62857.04082</v>
      </c>
      <c r="H202" s="11"/>
      <c r="I202" s="8">
        <v>0.0632</v>
      </c>
      <c r="J202" s="8">
        <v>0.0292</v>
      </c>
      <c r="K202" s="13">
        <v>0.019</v>
      </c>
      <c r="L202" s="1">
        <v>12916.0</v>
      </c>
      <c r="M202" s="8">
        <v>0.038</v>
      </c>
      <c r="N202" s="8">
        <v>0.2441</v>
      </c>
      <c r="O202" s="1">
        <v>25583.0</v>
      </c>
      <c r="P202" s="1">
        <v>11877.0</v>
      </c>
      <c r="Q202" s="8">
        <v>0.0901</v>
      </c>
      <c r="R202" s="1">
        <v>8.0</v>
      </c>
      <c r="S202" s="1">
        <v>9.0</v>
      </c>
      <c r="T202" s="1">
        <v>404.0</v>
      </c>
      <c r="U202" s="1">
        <v>32.0</v>
      </c>
      <c r="V202" s="10">
        <f t="shared" si="1"/>
        <v>0.7179544191</v>
      </c>
      <c r="W202" s="11">
        <f t="shared" ref="W202:X202" si="215">T202-T201</f>
        <v>18</v>
      </c>
      <c r="X202" s="11">
        <f t="shared" si="215"/>
        <v>2</v>
      </c>
      <c r="Y202" s="10">
        <f t="shared" si="97"/>
        <v>0.03127903376</v>
      </c>
      <c r="Z202" s="10">
        <f t="shared" si="98"/>
        <v>0.07920792079</v>
      </c>
      <c r="AA202" s="12">
        <f t="shared" si="20"/>
        <v>1.448495665</v>
      </c>
      <c r="AB202" s="18">
        <f t="shared" si="28"/>
        <v>1.465958755</v>
      </c>
      <c r="AC202" s="15">
        <f t="shared" si="10"/>
        <v>811.5714286</v>
      </c>
      <c r="AD202" s="15">
        <f t="shared" si="26"/>
        <v>6.571428571</v>
      </c>
      <c r="AE202" s="15">
        <f t="shared" si="11"/>
        <v>11157.42857</v>
      </c>
      <c r="AF202" s="17">
        <f t="shared" si="15"/>
        <v>0.07302857143</v>
      </c>
      <c r="AG202" s="17"/>
      <c r="AH202" s="17"/>
      <c r="AI202" s="17"/>
      <c r="AJ202" s="17"/>
      <c r="AK202" s="17"/>
      <c r="AL202" s="17"/>
    </row>
    <row r="203">
      <c r="A203" s="5">
        <v>44095.0</v>
      </c>
      <c r="B203" s="1">
        <v>18866.0</v>
      </c>
      <c r="C203" s="1">
        <v>876.0</v>
      </c>
      <c r="D203" s="1">
        <v>686.0</v>
      </c>
      <c r="E203" s="1">
        <v>4401.0</v>
      </c>
      <c r="F203" s="1">
        <v>626021.0</v>
      </c>
      <c r="G203" s="7">
        <f t="shared" si="205"/>
        <v>63879.69388</v>
      </c>
      <c r="H203" s="11"/>
      <c r="I203" s="8">
        <v>0.0487</v>
      </c>
      <c r="J203" s="8">
        <v>0.0301</v>
      </c>
      <c r="K203" s="13">
        <v>0.016</v>
      </c>
      <c r="L203" s="1">
        <v>13779.0</v>
      </c>
      <c r="M203" s="8">
        <v>0.0364</v>
      </c>
      <c r="N203" s="8">
        <v>0.2333</v>
      </c>
      <c r="O203" s="1">
        <v>26750.0</v>
      </c>
      <c r="P203" s="1">
        <v>10022.0</v>
      </c>
      <c r="Q203" s="8">
        <v>0.0874</v>
      </c>
      <c r="R203" s="1">
        <v>3.0</v>
      </c>
      <c r="S203" s="1">
        <v>10.0</v>
      </c>
      <c r="T203" s="1">
        <v>463.0</v>
      </c>
      <c r="U203" s="1">
        <v>35.0</v>
      </c>
      <c r="V203" s="10">
        <f t="shared" si="1"/>
        <v>0.7303614969</v>
      </c>
      <c r="W203" s="11">
        <f t="shared" ref="W203:X203" si="216">T203-T202</f>
        <v>59</v>
      </c>
      <c r="X203" s="11">
        <f t="shared" si="216"/>
        <v>3</v>
      </c>
      <c r="Y203" s="10">
        <f t="shared" si="97"/>
        <v>0.0336018579</v>
      </c>
      <c r="Z203" s="10">
        <f t="shared" si="98"/>
        <v>0.07559395248</v>
      </c>
      <c r="AA203" s="12">
        <f t="shared" si="20"/>
        <v>1.363484487</v>
      </c>
      <c r="AB203" s="18">
        <f t="shared" si="28"/>
        <v>1.448783532</v>
      </c>
      <c r="AC203" s="15">
        <f t="shared" si="10"/>
        <v>816.1428571</v>
      </c>
      <c r="AD203" s="15">
        <f t="shared" si="26"/>
        <v>6.285714286</v>
      </c>
      <c r="AE203" s="15">
        <f t="shared" si="11"/>
        <v>10972.85714</v>
      </c>
      <c r="AF203" s="17">
        <f t="shared" si="15"/>
        <v>0.07485714286</v>
      </c>
      <c r="AG203" s="17"/>
      <c r="AH203" s="17"/>
      <c r="AI203" s="17"/>
      <c r="AJ203" s="17"/>
      <c r="AK203" s="17"/>
      <c r="AL203" s="17"/>
    </row>
    <row r="204">
      <c r="A204" s="5">
        <v>44096.0</v>
      </c>
      <c r="B204" s="1">
        <v>19499.0</v>
      </c>
      <c r="C204" s="1">
        <v>633.0</v>
      </c>
      <c r="D204" s="1">
        <v>694.0</v>
      </c>
      <c r="E204" s="1">
        <v>4559.0</v>
      </c>
      <c r="F204" s="1">
        <v>632031.0</v>
      </c>
      <c r="G204" s="7">
        <f t="shared" si="205"/>
        <v>64492.95918</v>
      </c>
      <c r="H204" s="11"/>
      <c r="I204" s="8">
        <v>0.0336</v>
      </c>
      <c r="J204" s="8">
        <v>0.0309</v>
      </c>
      <c r="K204" s="13">
        <v>0.01</v>
      </c>
      <c r="L204" s="1">
        <v>14246.0</v>
      </c>
      <c r="M204" s="8">
        <v>0.0356</v>
      </c>
      <c r="N204" s="8">
        <v>0.2338</v>
      </c>
      <c r="O204" s="1">
        <v>25212.0</v>
      </c>
      <c r="P204" s="1">
        <v>6010.0</v>
      </c>
      <c r="Q204" s="8">
        <v>0.1053</v>
      </c>
      <c r="R204" s="1">
        <v>8.0</v>
      </c>
      <c r="S204" s="1">
        <v>158.0</v>
      </c>
      <c r="T204" s="1">
        <v>534.0</v>
      </c>
      <c r="U204" s="1">
        <v>36.0</v>
      </c>
      <c r="V204" s="10">
        <f t="shared" si="1"/>
        <v>0.7306015693</v>
      </c>
      <c r="W204" s="11">
        <f t="shared" ref="W204:X204" si="217">T204-T203</f>
        <v>71</v>
      </c>
      <c r="X204" s="11">
        <f t="shared" si="217"/>
        <v>1</v>
      </c>
      <c r="Y204" s="10">
        <f t="shared" si="97"/>
        <v>0.03748420609</v>
      </c>
      <c r="Z204" s="10">
        <f t="shared" si="98"/>
        <v>0.06741573034</v>
      </c>
      <c r="AA204" s="12">
        <f t="shared" si="20"/>
        <v>1.228415301</v>
      </c>
      <c r="AB204" s="18">
        <f t="shared" si="28"/>
        <v>1.409774738</v>
      </c>
      <c r="AC204" s="15">
        <f t="shared" si="10"/>
        <v>802.8571429</v>
      </c>
      <c r="AD204" s="15">
        <f t="shared" si="26"/>
        <v>6.857142857</v>
      </c>
      <c r="AE204" s="15">
        <f t="shared" si="11"/>
        <v>10595.28571</v>
      </c>
      <c r="AF204" s="17">
        <f t="shared" si="15"/>
        <v>0.07791428571</v>
      </c>
      <c r="AG204" s="17"/>
      <c r="AH204" s="17"/>
      <c r="AI204" s="17"/>
      <c r="AJ204" s="17"/>
      <c r="AK204" s="17"/>
      <c r="AL204" s="17"/>
    </row>
    <row r="205">
      <c r="A205" s="5">
        <v>44097.0</v>
      </c>
      <c r="B205" s="1">
        <v>20450.0</v>
      </c>
      <c r="C205" s="1">
        <v>951.0</v>
      </c>
      <c r="D205" s="1">
        <v>702.0</v>
      </c>
      <c r="E205" s="1">
        <v>4644.0</v>
      </c>
      <c r="F205" s="1">
        <v>645492.0</v>
      </c>
      <c r="G205" s="7">
        <f t="shared" si="205"/>
        <v>65866.53061</v>
      </c>
      <c r="H205" s="11"/>
      <c r="I205" s="8">
        <v>0.0488</v>
      </c>
      <c r="J205" s="8">
        <v>0.0317</v>
      </c>
      <c r="K205" s="13">
        <v>0.021</v>
      </c>
      <c r="L205" s="1">
        <v>15104.0</v>
      </c>
      <c r="M205" s="8">
        <v>0.0343</v>
      </c>
      <c r="N205" s="8">
        <v>0.2271</v>
      </c>
      <c r="O205" s="1">
        <v>27449.0</v>
      </c>
      <c r="P205" s="1">
        <v>13461.0</v>
      </c>
      <c r="Q205" s="8">
        <v>0.0706</v>
      </c>
      <c r="R205" s="1">
        <v>8.0</v>
      </c>
      <c r="S205" s="1">
        <v>85.0</v>
      </c>
      <c r="T205" s="1">
        <v>558.0</v>
      </c>
      <c r="U205" s="1">
        <v>35.0</v>
      </c>
      <c r="V205" s="10">
        <f t="shared" si="1"/>
        <v>0.7385819071</v>
      </c>
      <c r="W205" s="11">
        <f t="shared" ref="W205:X205" si="218">T205-T204</f>
        <v>24</v>
      </c>
      <c r="X205" s="11">
        <f t="shared" si="218"/>
        <v>-1</v>
      </c>
      <c r="Y205" s="10">
        <f t="shared" si="97"/>
        <v>0.03694385593</v>
      </c>
      <c r="Z205" s="10">
        <f t="shared" si="98"/>
        <v>0.06272401434</v>
      </c>
      <c r="AA205" s="12">
        <f t="shared" si="20"/>
        <v>1.262381454</v>
      </c>
      <c r="AB205" s="18">
        <f t="shared" si="28"/>
        <v>1.370956477</v>
      </c>
      <c r="AC205" s="15">
        <f t="shared" si="10"/>
        <v>855.7142857</v>
      </c>
      <c r="AD205" s="15">
        <f t="shared" si="26"/>
        <v>6.857142857</v>
      </c>
      <c r="AE205" s="15">
        <f t="shared" si="11"/>
        <v>11114.42857</v>
      </c>
      <c r="AF205" s="17">
        <f t="shared" si="15"/>
        <v>0.07955714286</v>
      </c>
      <c r="AG205" s="17"/>
      <c r="AH205" s="17"/>
      <c r="AI205" s="17"/>
      <c r="AJ205" s="17"/>
      <c r="AK205" s="17"/>
      <c r="AL205" s="17"/>
    </row>
    <row r="206">
      <c r="A206" s="5">
        <v>44098.0</v>
      </c>
      <c r="B206" s="1">
        <v>21200.0</v>
      </c>
      <c r="C206" s="1">
        <v>750.0</v>
      </c>
      <c r="D206" s="1">
        <v>709.0</v>
      </c>
      <c r="E206" s="1">
        <v>4818.0</v>
      </c>
      <c r="F206" s="1">
        <v>657437.0</v>
      </c>
      <c r="G206" s="7">
        <f t="shared" si="205"/>
        <v>67085.40816</v>
      </c>
      <c r="H206" s="11"/>
      <c r="I206" s="8">
        <v>0.0367</v>
      </c>
      <c r="J206" s="8">
        <v>0.0322</v>
      </c>
      <c r="K206" s="13">
        <v>0.018</v>
      </c>
      <c r="L206" s="1">
        <v>15673.0</v>
      </c>
      <c r="M206" s="8">
        <v>0.0334</v>
      </c>
      <c r="N206" s="8">
        <v>0.2273</v>
      </c>
      <c r="O206" s="1">
        <v>27403.0</v>
      </c>
      <c r="P206" s="1">
        <v>11945.0</v>
      </c>
      <c r="Q206" s="8">
        <v>0.0628</v>
      </c>
      <c r="R206" s="1">
        <v>7.0</v>
      </c>
      <c r="S206" s="1">
        <v>174.0</v>
      </c>
      <c r="T206" s="1">
        <v>549.0</v>
      </c>
      <c r="U206" s="1">
        <v>32.0</v>
      </c>
      <c r="V206" s="10">
        <f t="shared" si="1"/>
        <v>0.7392924528</v>
      </c>
      <c r="W206" s="11">
        <f t="shared" ref="W206:X206" si="219">T206-T205</f>
        <v>-9</v>
      </c>
      <c r="X206" s="11">
        <f t="shared" si="219"/>
        <v>-3</v>
      </c>
      <c r="Y206" s="10">
        <f t="shared" si="97"/>
        <v>0.03502839278</v>
      </c>
      <c r="Z206" s="10">
        <f t="shared" si="98"/>
        <v>0.05828779599</v>
      </c>
      <c r="AA206" s="12">
        <f t="shared" si="20"/>
        <v>1.211086564</v>
      </c>
      <c r="AB206" s="18">
        <f t="shared" si="28"/>
        <v>1.326317156</v>
      </c>
      <c r="AC206" s="15">
        <f t="shared" si="10"/>
        <v>861.4285714</v>
      </c>
      <c r="AD206" s="15">
        <f t="shared" si="26"/>
        <v>6.571428571</v>
      </c>
      <c r="AE206" s="15">
        <f t="shared" si="11"/>
        <v>11052.14286</v>
      </c>
      <c r="AF206" s="17">
        <f t="shared" si="15"/>
        <v>0.08034285714</v>
      </c>
      <c r="AG206" s="17"/>
      <c r="AH206" s="17"/>
      <c r="AI206" s="17"/>
      <c r="AJ206" s="17"/>
      <c r="AK206" s="17"/>
      <c r="AL206" s="17"/>
    </row>
    <row r="207">
      <c r="A207" s="5">
        <v>44099.0</v>
      </c>
      <c r="B207" s="1">
        <v>22127.0</v>
      </c>
      <c r="C207" s="1">
        <v>927.0</v>
      </c>
      <c r="D207" s="1">
        <v>718.0</v>
      </c>
      <c r="E207" s="1">
        <v>4945.0</v>
      </c>
      <c r="F207" s="1">
        <v>668553.0</v>
      </c>
      <c r="G207" s="7">
        <f t="shared" si="205"/>
        <v>68219.69388</v>
      </c>
      <c r="H207" s="11"/>
      <c r="I207" s="8">
        <v>0.0437</v>
      </c>
      <c r="J207" s="8">
        <v>0.0331</v>
      </c>
      <c r="K207" s="13">
        <v>0.017</v>
      </c>
      <c r="L207" s="1">
        <v>16464.0</v>
      </c>
      <c r="M207" s="8">
        <v>0.0324</v>
      </c>
      <c r="N207" s="8">
        <v>0.2235</v>
      </c>
      <c r="O207" s="1">
        <v>25374.0</v>
      </c>
      <c r="P207" s="1">
        <v>11116.0</v>
      </c>
      <c r="Q207" s="8">
        <v>0.0834</v>
      </c>
      <c r="R207" s="1">
        <v>9.0</v>
      </c>
      <c r="S207" s="1">
        <v>127.0</v>
      </c>
      <c r="T207" s="1">
        <v>577.0</v>
      </c>
      <c r="U207" s="1">
        <v>30.0</v>
      </c>
      <c r="V207" s="10">
        <f t="shared" si="1"/>
        <v>0.7440683328</v>
      </c>
      <c r="W207" s="11">
        <f t="shared" ref="W207:X207" si="220">T207-T206</f>
        <v>28</v>
      </c>
      <c r="X207" s="11">
        <f t="shared" si="220"/>
        <v>-2</v>
      </c>
      <c r="Y207" s="10">
        <f t="shared" si="97"/>
        <v>0.03504616132</v>
      </c>
      <c r="Z207" s="10">
        <f t="shared" si="98"/>
        <v>0.05199306759</v>
      </c>
      <c r="AA207" s="12">
        <f t="shared" si="20"/>
        <v>1.156478278</v>
      </c>
      <c r="AB207" s="18">
        <f t="shared" si="28"/>
        <v>1.280827216</v>
      </c>
      <c r="AC207" s="15">
        <f t="shared" si="10"/>
        <v>859.4285714</v>
      </c>
      <c r="AD207" s="15">
        <f t="shared" si="26"/>
        <v>7</v>
      </c>
      <c r="AE207" s="15">
        <f t="shared" si="11"/>
        <v>10990.71429</v>
      </c>
      <c r="AF207" s="17">
        <f t="shared" si="15"/>
        <v>0.08061428571</v>
      </c>
      <c r="AG207" s="17"/>
      <c r="AH207" s="17"/>
      <c r="AI207" s="17"/>
      <c r="AJ207" s="17"/>
      <c r="AK207" s="17"/>
      <c r="AL207" s="17"/>
    </row>
    <row r="208">
      <c r="A208" s="5">
        <v>44100.0</v>
      </c>
      <c r="B208" s="1">
        <v>23077.0</v>
      </c>
      <c r="C208" s="1">
        <v>950.0</v>
      </c>
      <c r="D208" s="1">
        <v>730.0</v>
      </c>
      <c r="E208" s="1">
        <v>5099.0</v>
      </c>
      <c r="F208" s="1">
        <v>680335.0</v>
      </c>
      <c r="G208" s="7">
        <f t="shared" si="205"/>
        <v>69421.93878</v>
      </c>
      <c r="H208" s="11"/>
      <c r="I208" s="8">
        <v>0.0429</v>
      </c>
      <c r="J208" s="8">
        <v>0.0339</v>
      </c>
      <c r="K208" s="13">
        <v>0.017</v>
      </c>
      <c r="L208" s="1">
        <v>17248.0</v>
      </c>
      <c r="M208" s="8">
        <v>0.0316</v>
      </c>
      <c r="N208" s="8">
        <v>0.221</v>
      </c>
      <c r="O208" s="1">
        <v>25017.0</v>
      </c>
      <c r="P208" s="1">
        <v>11782.0</v>
      </c>
      <c r="Q208" s="8">
        <v>0.0806</v>
      </c>
      <c r="R208" s="1">
        <v>12.0</v>
      </c>
      <c r="S208" s="1">
        <v>154.0</v>
      </c>
      <c r="T208" s="1">
        <v>589.0</v>
      </c>
      <c r="U208" s="1">
        <v>36.0</v>
      </c>
      <c r="V208" s="10">
        <f t="shared" si="1"/>
        <v>0.747410842</v>
      </c>
      <c r="W208" s="11">
        <f t="shared" ref="W208:X208" si="221">T208-T207</f>
        <v>12</v>
      </c>
      <c r="X208" s="11">
        <f t="shared" si="221"/>
        <v>6</v>
      </c>
      <c r="Y208" s="10">
        <f t="shared" si="97"/>
        <v>0.03414888683</v>
      </c>
      <c r="Z208" s="10">
        <f t="shared" si="98"/>
        <v>0.06112054329</v>
      </c>
      <c r="AA208" s="12">
        <f t="shared" si="20"/>
        <v>1.208439647</v>
      </c>
      <c r="AB208" s="18">
        <f t="shared" si="28"/>
        <v>1.268397342</v>
      </c>
      <c r="AC208" s="15">
        <f t="shared" si="10"/>
        <v>879.5714286</v>
      </c>
      <c r="AD208" s="15">
        <f t="shared" si="26"/>
        <v>7.857142857</v>
      </c>
      <c r="AE208" s="15">
        <f t="shared" si="11"/>
        <v>10887.57143</v>
      </c>
      <c r="AF208" s="17">
        <f t="shared" si="15"/>
        <v>0.08288571429</v>
      </c>
      <c r="AG208" s="17"/>
      <c r="AH208" s="17"/>
      <c r="AI208" s="17"/>
      <c r="AJ208" s="17"/>
      <c r="AK208" s="17"/>
      <c r="AL208" s="17"/>
    </row>
    <row r="209">
      <c r="A209" s="5">
        <v>44101.0</v>
      </c>
      <c r="B209" s="1">
        <v>24014.0</v>
      </c>
      <c r="C209" s="1">
        <v>937.0</v>
      </c>
      <c r="D209" s="1">
        <v>736.0</v>
      </c>
      <c r="E209" s="1">
        <v>5141.0</v>
      </c>
      <c r="F209" s="1">
        <v>690408.0</v>
      </c>
      <c r="G209" s="7">
        <f t="shared" si="205"/>
        <v>70449.79592</v>
      </c>
      <c r="H209" s="11"/>
      <c r="I209" s="8">
        <v>0.0406</v>
      </c>
      <c r="J209" s="8">
        <v>0.0348</v>
      </c>
      <c r="K209" s="13">
        <v>0.015</v>
      </c>
      <c r="L209" s="1">
        <v>18137.0</v>
      </c>
      <c r="M209" s="8">
        <v>0.0306</v>
      </c>
      <c r="N209" s="8">
        <v>0.2141</v>
      </c>
      <c r="O209" s="1">
        <v>24538.0</v>
      </c>
      <c r="P209" s="1">
        <v>10073.0</v>
      </c>
      <c r="Q209" s="8">
        <v>0.093</v>
      </c>
      <c r="R209" s="1">
        <v>6.0</v>
      </c>
      <c r="S209" s="1">
        <v>42.0</v>
      </c>
      <c r="T209" s="1">
        <v>620.0</v>
      </c>
      <c r="U209" s="1">
        <v>38.0</v>
      </c>
      <c r="V209" s="10">
        <f t="shared" si="1"/>
        <v>0.7552677605</v>
      </c>
      <c r="W209" s="11">
        <f t="shared" ref="W209:X209" si="222">T209-T208</f>
        <v>31</v>
      </c>
      <c r="X209" s="11">
        <f t="shared" si="222"/>
        <v>2</v>
      </c>
      <c r="Y209" s="10">
        <f t="shared" si="97"/>
        <v>0.03418426421</v>
      </c>
      <c r="Z209" s="10">
        <f t="shared" si="98"/>
        <v>0.06129032258</v>
      </c>
      <c r="AA209" s="12">
        <f t="shared" si="20"/>
        <v>1.060376694</v>
      </c>
      <c r="AB209" s="18">
        <f t="shared" si="28"/>
        <v>1.212951775</v>
      </c>
      <c r="AC209" s="15">
        <f t="shared" si="10"/>
        <v>860.5714286</v>
      </c>
      <c r="AD209" s="15">
        <f t="shared" si="26"/>
        <v>7.571428571</v>
      </c>
      <c r="AE209" s="15">
        <f t="shared" si="11"/>
        <v>10629.85714</v>
      </c>
      <c r="AF209" s="17">
        <f t="shared" si="15"/>
        <v>0.0833</v>
      </c>
      <c r="AG209" s="17"/>
      <c r="AH209" s="17"/>
      <c r="AI209" s="17"/>
      <c r="AJ209" s="17"/>
      <c r="AK209" s="17"/>
      <c r="AL209" s="17"/>
    </row>
    <row r="210">
      <c r="A210" s="5">
        <v>44102.0</v>
      </c>
      <c r="B210" s="1">
        <v>24716.0</v>
      </c>
      <c r="C210" s="1">
        <v>702.0</v>
      </c>
      <c r="D210" s="1">
        <v>749.0</v>
      </c>
      <c r="E210" s="1">
        <v>5152.0</v>
      </c>
      <c r="F210" s="1">
        <v>697473.0</v>
      </c>
      <c r="G210" s="7">
        <f t="shared" si="205"/>
        <v>71170.71429</v>
      </c>
      <c r="H210" s="11"/>
      <c r="I210" s="8">
        <v>0.0292</v>
      </c>
      <c r="J210" s="8">
        <v>0.0354</v>
      </c>
      <c r="K210" s="13">
        <v>0.01</v>
      </c>
      <c r="L210" s="1">
        <v>18815.0</v>
      </c>
      <c r="M210" s="8">
        <v>0.0303</v>
      </c>
      <c r="N210" s="8">
        <v>0.2084</v>
      </c>
      <c r="O210" s="1">
        <v>24017.0</v>
      </c>
      <c r="P210" s="1">
        <v>7065.0</v>
      </c>
      <c r="Q210" s="8">
        <v>0.0994</v>
      </c>
      <c r="R210" s="1">
        <v>13.0</v>
      </c>
      <c r="S210" s="1">
        <v>11.0</v>
      </c>
      <c r="T210" s="1">
        <v>693.0</v>
      </c>
      <c r="U210" s="1">
        <v>44.0</v>
      </c>
      <c r="V210" s="10">
        <f t="shared" si="1"/>
        <v>0.7612477747</v>
      </c>
      <c r="W210" s="11">
        <f t="shared" ref="W210:X210" si="223">T210-T209</f>
        <v>73</v>
      </c>
      <c r="X210" s="11">
        <f t="shared" si="223"/>
        <v>6</v>
      </c>
      <c r="Y210" s="10">
        <f t="shared" si="97"/>
        <v>0.03683231464</v>
      </c>
      <c r="Z210" s="10">
        <f t="shared" si="98"/>
        <v>0.06349206349</v>
      </c>
      <c r="AA210" s="12">
        <f t="shared" si="20"/>
        <v>1.023980396</v>
      </c>
      <c r="AB210" s="18">
        <f t="shared" si="28"/>
        <v>1.16445119</v>
      </c>
      <c r="AC210" s="15">
        <f t="shared" si="10"/>
        <v>835.7142857</v>
      </c>
      <c r="AD210" s="15">
        <f t="shared" si="26"/>
        <v>9</v>
      </c>
      <c r="AE210" s="15">
        <f t="shared" si="11"/>
        <v>10207.42857</v>
      </c>
      <c r="AF210" s="17">
        <f t="shared" si="15"/>
        <v>0.08501428571</v>
      </c>
      <c r="AG210" s="17"/>
      <c r="AH210" s="17"/>
      <c r="AI210" s="17"/>
      <c r="AJ210" s="17"/>
      <c r="AK210" s="17"/>
      <c r="AL210" s="17"/>
    </row>
    <row r="211">
      <c r="A211" s="5">
        <v>44103.0</v>
      </c>
      <c r="B211" s="1">
        <v>25567.0</v>
      </c>
      <c r="C211" s="1">
        <v>851.0</v>
      </c>
      <c r="D211" s="1">
        <v>757.0</v>
      </c>
      <c r="E211" s="1">
        <v>5173.0</v>
      </c>
      <c r="F211" s="1">
        <v>704510.0</v>
      </c>
      <c r="G211" s="7">
        <f t="shared" si="205"/>
        <v>71888.77551</v>
      </c>
      <c r="H211" s="11"/>
      <c r="I211" s="8">
        <v>0.0344</v>
      </c>
      <c r="J211" s="8">
        <v>0.0363</v>
      </c>
      <c r="K211" s="13">
        <v>0.01</v>
      </c>
      <c r="L211" s="1">
        <v>19637.0</v>
      </c>
      <c r="M211" s="8">
        <v>0.0296</v>
      </c>
      <c r="N211" s="8">
        <v>0.2023</v>
      </c>
      <c r="O211" s="1">
        <v>23740.0</v>
      </c>
      <c r="P211" s="1">
        <v>7037.0</v>
      </c>
      <c r="Q211" s="8">
        <v>0.1209</v>
      </c>
      <c r="R211" s="1">
        <v>8.0</v>
      </c>
      <c r="S211" s="1">
        <v>21.0</v>
      </c>
      <c r="T211" s="1">
        <v>755.0</v>
      </c>
      <c r="U211" s="1">
        <v>51.0</v>
      </c>
      <c r="V211" s="10">
        <f t="shared" si="1"/>
        <v>0.7680603903</v>
      </c>
      <c r="W211" s="11">
        <f t="shared" ref="W211:X211" si="224">T211-T210</f>
        <v>62</v>
      </c>
      <c r="X211" s="11">
        <f t="shared" si="224"/>
        <v>7</v>
      </c>
      <c r="Y211" s="10">
        <f t="shared" si="97"/>
        <v>0.03844782808</v>
      </c>
      <c r="Z211" s="10">
        <f t="shared" si="98"/>
        <v>0.06754966887</v>
      </c>
      <c r="AA211" s="12">
        <f t="shared" si="20"/>
        <v>1.079715302</v>
      </c>
      <c r="AB211" s="18">
        <f t="shared" si="28"/>
        <v>1.143208333</v>
      </c>
      <c r="AC211" s="15">
        <f t="shared" si="10"/>
        <v>866.8571429</v>
      </c>
      <c r="AD211" s="15">
        <f t="shared" si="26"/>
        <v>9</v>
      </c>
      <c r="AE211" s="15">
        <f t="shared" si="11"/>
        <v>10354.14286</v>
      </c>
      <c r="AF211" s="17">
        <f t="shared" si="15"/>
        <v>0.08724285714</v>
      </c>
      <c r="AG211" s="17"/>
      <c r="AH211" s="17"/>
      <c r="AI211" s="17"/>
      <c r="AJ211" s="17"/>
      <c r="AK211" s="17"/>
      <c r="AL211" s="17"/>
    </row>
    <row r="212">
      <c r="A212" s="5">
        <v>44104.0</v>
      </c>
      <c r="B212" s="1">
        <v>26461.0</v>
      </c>
      <c r="C212" s="1">
        <v>894.0</v>
      </c>
      <c r="D212" s="1">
        <v>765.0</v>
      </c>
      <c r="E212" s="1">
        <v>5890.0</v>
      </c>
      <c r="F212" s="1">
        <v>715677.0</v>
      </c>
      <c r="G212" s="7">
        <f t="shared" si="205"/>
        <v>73028.26531</v>
      </c>
      <c r="H212" s="11"/>
      <c r="I212" s="8">
        <v>0.035</v>
      </c>
      <c r="J212" s="8">
        <v>0.037</v>
      </c>
      <c r="K212" s="13">
        <v>0.016</v>
      </c>
      <c r="L212" s="1">
        <v>19806.0</v>
      </c>
      <c r="M212" s="8">
        <v>0.0289</v>
      </c>
      <c r="N212" s="8">
        <v>0.2226</v>
      </c>
      <c r="O212" s="1">
        <v>24121.0</v>
      </c>
      <c r="P212" s="1">
        <v>11167.0</v>
      </c>
      <c r="Q212" s="8">
        <v>0.0801</v>
      </c>
      <c r="R212" s="1">
        <v>8.0</v>
      </c>
      <c r="S212" s="1">
        <v>717.0</v>
      </c>
      <c r="T212" s="1">
        <v>773.0</v>
      </c>
      <c r="U212" s="1">
        <v>54.0</v>
      </c>
      <c r="V212" s="10">
        <f t="shared" si="1"/>
        <v>0.7484977892</v>
      </c>
      <c r="W212" s="11">
        <f t="shared" ref="W212:X212" si="225">T212-T211</f>
        <v>18</v>
      </c>
      <c r="X212" s="11">
        <f t="shared" si="225"/>
        <v>3</v>
      </c>
      <c r="Y212" s="10">
        <f t="shared" si="97"/>
        <v>0.0390285772</v>
      </c>
      <c r="Z212" s="10">
        <f t="shared" si="98"/>
        <v>0.06985769728</v>
      </c>
      <c r="AA212" s="12">
        <f t="shared" si="20"/>
        <v>1.003505843</v>
      </c>
      <c r="AB212" s="18">
        <f t="shared" si="28"/>
        <v>1.106226103</v>
      </c>
      <c r="AC212" s="15">
        <f t="shared" si="10"/>
        <v>858.7142857</v>
      </c>
      <c r="AD212" s="15">
        <f t="shared" si="26"/>
        <v>9</v>
      </c>
      <c r="AE212" s="15">
        <f t="shared" si="11"/>
        <v>10026.42857</v>
      </c>
      <c r="AF212" s="17">
        <f t="shared" si="15"/>
        <v>0.0886</v>
      </c>
      <c r="AG212" s="17"/>
      <c r="AH212" s="17"/>
      <c r="AI212" s="17"/>
      <c r="AJ212" s="17"/>
      <c r="AK212" s="17"/>
      <c r="AL212" s="17"/>
    </row>
    <row r="213">
      <c r="A213" s="5">
        <v>44105.0</v>
      </c>
      <c r="B213" s="1">
        <v>27309.0</v>
      </c>
      <c r="C213" s="1">
        <v>848.0</v>
      </c>
      <c r="D213" s="1">
        <v>781.0</v>
      </c>
      <c r="E213" s="1">
        <v>6118.0</v>
      </c>
      <c r="F213" s="1">
        <v>727649.0</v>
      </c>
      <c r="G213" s="7">
        <f t="shared" si="205"/>
        <v>74249.89796</v>
      </c>
      <c r="H213" s="11"/>
      <c r="I213" s="8">
        <v>0.032</v>
      </c>
      <c r="J213" s="8">
        <v>0.0375</v>
      </c>
      <c r="K213" s="13">
        <v>0.016</v>
      </c>
      <c r="L213" s="1">
        <v>20410.0</v>
      </c>
      <c r="M213" s="8">
        <v>0.0286</v>
      </c>
      <c r="N213" s="8">
        <v>0.224</v>
      </c>
      <c r="O213" s="1">
        <v>21930.0</v>
      </c>
      <c r="P213" s="1">
        <v>11972.0</v>
      </c>
      <c r="Q213" s="8">
        <v>0.0708</v>
      </c>
      <c r="R213" s="1">
        <v>16.0</v>
      </c>
      <c r="S213" s="1">
        <v>228.0</v>
      </c>
      <c r="T213" s="1">
        <v>757.0</v>
      </c>
      <c r="U213" s="1">
        <v>52.0</v>
      </c>
      <c r="V213" s="10">
        <f t="shared" si="1"/>
        <v>0.747372661</v>
      </c>
      <c r="W213" s="11">
        <f t="shared" ref="W213:X213" si="226">T213-T212</f>
        <v>-16</v>
      </c>
      <c r="X213" s="11">
        <f t="shared" si="226"/>
        <v>-2</v>
      </c>
      <c r="Y213" s="10">
        <f t="shared" si="97"/>
        <v>0.03708966193</v>
      </c>
      <c r="Z213" s="10">
        <f t="shared" si="98"/>
        <v>0.06869220608</v>
      </c>
      <c r="AA213" s="12">
        <f t="shared" si="20"/>
        <v>1.013101161</v>
      </c>
      <c r="AB213" s="18">
        <f t="shared" si="28"/>
        <v>1.077942474</v>
      </c>
      <c r="AC213" s="15">
        <f t="shared" si="10"/>
        <v>872.7142857</v>
      </c>
      <c r="AD213" s="15">
        <f t="shared" si="26"/>
        <v>10.28571429</v>
      </c>
      <c r="AE213" s="15">
        <f t="shared" si="11"/>
        <v>10030.28571</v>
      </c>
      <c r="AF213" s="17">
        <f t="shared" si="15"/>
        <v>0.08974285714</v>
      </c>
      <c r="AG213" s="17"/>
      <c r="AH213" s="17"/>
      <c r="AI213" s="17"/>
      <c r="AJ213" s="17"/>
      <c r="AK213" s="17"/>
      <c r="AL213" s="17"/>
    </row>
    <row r="214">
      <c r="A214" s="5">
        <v>44106.0</v>
      </c>
      <c r="B214" s="1">
        <v>28631.0</v>
      </c>
      <c r="C214" s="1">
        <v>1322.0</v>
      </c>
      <c r="D214" s="1">
        <v>798.0</v>
      </c>
      <c r="E214" s="1">
        <v>6349.0</v>
      </c>
      <c r="F214" s="1">
        <v>740043.0</v>
      </c>
      <c r="G214" s="7">
        <f t="shared" si="205"/>
        <v>75514.59184</v>
      </c>
      <c r="H214" s="11"/>
      <c r="I214" s="8">
        <v>0.0484</v>
      </c>
      <c r="J214" s="8">
        <v>0.0387</v>
      </c>
      <c r="K214" s="13">
        <v>0.017</v>
      </c>
      <c r="L214" s="1">
        <v>21484.0</v>
      </c>
      <c r="M214" s="8">
        <v>0.0279</v>
      </c>
      <c r="N214" s="8">
        <v>0.2218</v>
      </c>
      <c r="O214" s="1">
        <v>22906.0</v>
      </c>
      <c r="P214" s="1">
        <v>12394.0</v>
      </c>
      <c r="Q214" s="8">
        <v>0.1067</v>
      </c>
      <c r="R214" s="1">
        <v>17.0</v>
      </c>
      <c r="S214" s="1">
        <v>231.0</v>
      </c>
      <c r="T214" s="1">
        <v>740.0</v>
      </c>
      <c r="U214" s="1">
        <v>47.0</v>
      </c>
      <c r="V214" s="10">
        <f t="shared" si="1"/>
        <v>0.7503754672</v>
      </c>
      <c r="W214" s="11">
        <f t="shared" ref="W214:X214" si="227">T214-T213</f>
        <v>-17</v>
      </c>
      <c r="X214" s="11">
        <f t="shared" si="227"/>
        <v>-5</v>
      </c>
      <c r="Y214" s="10">
        <f t="shared" si="97"/>
        <v>0.03444423757</v>
      </c>
      <c r="Z214" s="10">
        <f t="shared" si="98"/>
        <v>0.06351351351</v>
      </c>
      <c r="AA214" s="12">
        <f t="shared" si="20"/>
        <v>1.081117021</v>
      </c>
      <c r="AB214" s="18">
        <f t="shared" si="28"/>
        <v>1.067176581</v>
      </c>
      <c r="AC214" s="15">
        <f t="shared" si="10"/>
        <v>929.1428571</v>
      </c>
      <c r="AD214" s="15">
        <f t="shared" si="26"/>
        <v>11.42857143</v>
      </c>
      <c r="AE214" s="15">
        <f t="shared" si="11"/>
        <v>10212.85714</v>
      </c>
      <c r="AF214" s="17">
        <f t="shared" si="15"/>
        <v>0.09307142857</v>
      </c>
      <c r="AG214" s="17"/>
      <c r="AH214" s="17"/>
      <c r="AI214" s="17"/>
      <c r="AJ214" s="17"/>
      <c r="AK214" s="17"/>
      <c r="AL214" s="17"/>
    </row>
    <row r="215">
      <c r="A215" s="5">
        <v>44107.0</v>
      </c>
      <c r="B215" s="1">
        <v>29717.0</v>
      </c>
      <c r="C215" s="1">
        <v>1086.0</v>
      </c>
      <c r="D215" s="1">
        <v>812.0</v>
      </c>
      <c r="E215" s="1">
        <v>6824.0</v>
      </c>
      <c r="F215" s="1">
        <v>751217.0</v>
      </c>
      <c r="G215" s="7">
        <f t="shared" si="205"/>
        <v>76654.79592</v>
      </c>
      <c r="H215" s="11"/>
      <c r="I215" s="8">
        <v>0.0379</v>
      </c>
      <c r="J215" s="8">
        <v>0.0396</v>
      </c>
      <c r="K215" s="13">
        <v>0.015</v>
      </c>
      <c r="L215" s="1">
        <v>22081.0</v>
      </c>
      <c r="M215" s="8">
        <v>0.0273</v>
      </c>
      <c r="N215" s="8">
        <v>0.2296</v>
      </c>
      <c r="O215" s="1">
        <v>22749.0</v>
      </c>
      <c r="P215" s="1">
        <v>11174.0</v>
      </c>
      <c r="Q215" s="8">
        <v>0.0972</v>
      </c>
      <c r="R215" s="1">
        <v>14.0</v>
      </c>
      <c r="S215" s="1">
        <v>475.0</v>
      </c>
      <c r="T215" s="1">
        <v>704.0</v>
      </c>
      <c r="U215" s="1">
        <v>43.0</v>
      </c>
      <c r="V215" s="10">
        <f t="shared" si="1"/>
        <v>0.7430427028</v>
      </c>
      <c r="W215" s="11">
        <f t="shared" ref="W215:X215" si="228">T215-T214</f>
        <v>-36</v>
      </c>
      <c r="X215" s="11">
        <f t="shared" si="228"/>
        <v>-4</v>
      </c>
      <c r="Y215" s="10">
        <f t="shared" si="97"/>
        <v>0.03188261401</v>
      </c>
      <c r="Z215" s="10">
        <f t="shared" si="98"/>
        <v>0.06107954545</v>
      </c>
      <c r="AA215" s="12">
        <f t="shared" si="20"/>
        <v>1.078447296</v>
      </c>
      <c r="AB215" s="18">
        <f t="shared" si="28"/>
        <v>1.048606245</v>
      </c>
      <c r="AC215" s="15">
        <f t="shared" si="10"/>
        <v>948.5714286</v>
      </c>
      <c r="AD215" s="15">
        <f t="shared" si="26"/>
        <v>11.71428571</v>
      </c>
      <c r="AE215" s="15">
        <f t="shared" si="11"/>
        <v>10126</v>
      </c>
      <c r="AF215" s="17">
        <f t="shared" si="15"/>
        <v>0.09544285714</v>
      </c>
      <c r="AG215" s="17"/>
      <c r="AH215" s="17"/>
      <c r="AI215" s="17"/>
      <c r="AJ215" s="17"/>
      <c r="AK215" s="17"/>
      <c r="AL215" s="17"/>
    </row>
    <row r="216">
      <c r="A216" s="5">
        <v>44108.0</v>
      </c>
      <c r="B216" s="1">
        <v>30575.0</v>
      </c>
      <c r="C216" s="1">
        <v>858.0</v>
      </c>
      <c r="D216" s="1">
        <v>822.0</v>
      </c>
      <c r="E216" s="1">
        <v>7470.0</v>
      </c>
      <c r="F216" s="1">
        <v>759174.0</v>
      </c>
      <c r="G216" s="7">
        <f t="shared" si="205"/>
        <v>77466.73469</v>
      </c>
      <c r="H216" s="11"/>
      <c r="I216" s="8">
        <v>0.0289</v>
      </c>
      <c r="J216" s="8">
        <v>0.0403</v>
      </c>
      <c r="K216" s="13">
        <v>0.01</v>
      </c>
      <c r="L216" s="1">
        <v>22283.0</v>
      </c>
      <c r="M216" s="8">
        <v>0.0269</v>
      </c>
      <c r="N216" s="8">
        <v>0.2443</v>
      </c>
      <c r="O216" s="1">
        <v>19923.0</v>
      </c>
      <c r="P216" s="1">
        <v>7957.0</v>
      </c>
      <c r="Q216" s="8">
        <v>0.1078</v>
      </c>
      <c r="R216" s="1">
        <v>10.0</v>
      </c>
      <c r="S216" s="1">
        <v>646.0</v>
      </c>
      <c r="T216" s="1">
        <v>685.0</v>
      </c>
      <c r="U216" s="1">
        <v>42.0</v>
      </c>
      <c r="V216" s="10">
        <f t="shared" si="1"/>
        <v>0.7287980376</v>
      </c>
      <c r="W216" s="11">
        <f t="shared" ref="W216:X216" si="229">T216-T215</f>
        <v>-19</v>
      </c>
      <c r="X216" s="11">
        <f t="shared" si="229"/>
        <v>-1</v>
      </c>
      <c r="Y216" s="10">
        <f t="shared" si="97"/>
        <v>0.03074092357</v>
      </c>
      <c r="Z216" s="10">
        <f t="shared" si="98"/>
        <v>0.06131386861</v>
      </c>
      <c r="AA216" s="12">
        <f t="shared" si="20"/>
        <v>1.089143426</v>
      </c>
      <c r="AB216" s="18">
        <f t="shared" si="28"/>
        <v>1.052715778</v>
      </c>
      <c r="AC216" s="15">
        <f t="shared" si="10"/>
        <v>937.2857143</v>
      </c>
      <c r="AD216" s="15">
        <f t="shared" si="26"/>
        <v>12.28571429</v>
      </c>
      <c r="AE216" s="15">
        <f t="shared" si="11"/>
        <v>9823.714286</v>
      </c>
      <c r="AF216" s="17">
        <f t="shared" si="15"/>
        <v>0.09755714286</v>
      </c>
      <c r="AG216" s="17"/>
      <c r="AH216" s="17"/>
      <c r="AI216" s="17"/>
      <c r="AJ216" s="17"/>
      <c r="AK216" s="17"/>
      <c r="AL216" s="17"/>
    </row>
    <row r="217">
      <c r="A217" s="5">
        <v>44109.0</v>
      </c>
      <c r="B217" s="1">
        <v>31480.0</v>
      </c>
      <c r="C217" s="1">
        <v>905.0</v>
      </c>
      <c r="D217" s="1">
        <v>833.0</v>
      </c>
      <c r="E217" s="1">
        <v>8165.0</v>
      </c>
      <c r="F217" s="1">
        <v>765598.0</v>
      </c>
      <c r="G217" s="7">
        <f t="shared" si="205"/>
        <v>78122.2449</v>
      </c>
      <c r="H217" s="11"/>
      <c r="I217" s="8">
        <v>0.0296</v>
      </c>
      <c r="J217" s="8">
        <v>0.0411</v>
      </c>
      <c r="K217" s="13">
        <v>0.008</v>
      </c>
      <c r="L217" s="1">
        <v>22482.0</v>
      </c>
      <c r="M217" s="8">
        <v>0.0265</v>
      </c>
      <c r="N217" s="8">
        <v>0.2594</v>
      </c>
      <c r="O217" s="1">
        <v>20199.0</v>
      </c>
      <c r="P217" s="1">
        <v>6424.0</v>
      </c>
      <c r="Q217" s="8">
        <v>0.1409</v>
      </c>
      <c r="R217" s="1">
        <v>11.0</v>
      </c>
      <c r="S217" s="1">
        <v>695.0</v>
      </c>
      <c r="T217" s="1">
        <v>649.0</v>
      </c>
      <c r="U217" s="1">
        <v>40.0</v>
      </c>
      <c r="V217" s="10">
        <f t="shared" si="1"/>
        <v>0.7141677255</v>
      </c>
      <c r="W217" s="11">
        <f t="shared" ref="W217:X217" si="230">T217-T216</f>
        <v>-36</v>
      </c>
      <c r="X217" s="11">
        <f t="shared" si="230"/>
        <v>-2</v>
      </c>
      <c r="Y217" s="10">
        <f t="shared" si="97"/>
        <v>0.02886753848</v>
      </c>
      <c r="Z217" s="10">
        <f t="shared" si="98"/>
        <v>0.06163328197</v>
      </c>
      <c r="AA217" s="12">
        <f t="shared" si="20"/>
        <v>1.156239316</v>
      </c>
      <c r="AB217" s="18">
        <f t="shared" si="28"/>
        <v>1.071609909</v>
      </c>
      <c r="AC217" s="15">
        <f t="shared" si="10"/>
        <v>966.2857143</v>
      </c>
      <c r="AD217" s="15">
        <f t="shared" si="26"/>
        <v>12</v>
      </c>
      <c r="AE217" s="15">
        <f t="shared" si="11"/>
        <v>9732.142857</v>
      </c>
      <c r="AF217" s="17">
        <f t="shared" si="15"/>
        <v>0.1034857143</v>
      </c>
      <c r="AG217" s="17"/>
      <c r="AH217" s="17"/>
      <c r="AI217" s="17"/>
      <c r="AJ217" s="17"/>
      <c r="AK217" s="17"/>
      <c r="AL217" s="17"/>
    </row>
    <row r="218">
      <c r="A218" s="5">
        <v>44110.0</v>
      </c>
      <c r="B218" s="1">
        <v>32298.0</v>
      </c>
      <c r="C218" s="1">
        <v>818.0</v>
      </c>
      <c r="D218" s="1">
        <v>853.0</v>
      </c>
      <c r="E218" s="1">
        <v>8723.0</v>
      </c>
      <c r="F218" s="1">
        <v>771297.0</v>
      </c>
      <c r="G218" s="7">
        <f t="shared" si="205"/>
        <v>78703.77551</v>
      </c>
      <c r="H218" s="11"/>
      <c r="I218" s="8">
        <v>0.026</v>
      </c>
      <c r="J218" s="8">
        <f t="shared" ref="J218:J398" si="232">B218/F218</f>
        <v>0.04187491978</v>
      </c>
      <c r="K218" s="13">
        <f t="shared" ref="K218:K398" si="233">(F218-F217)/F217</f>
        <v>0.007443854347</v>
      </c>
      <c r="L218" s="1">
        <v>22722.0</v>
      </c>
      <c r="M218" s="8">
        <v>0.0264</v>
      </c>
      <c r="N218" s="8">
        <v>0.2701</v>
      </c>
      <c r="O218" s="1">
        <v>20088.0</v>
      </c>
      <c r="P218" s="1">
        <v>5699.0</v>
      </c>
      <c r="Q218" s="8">
        <v>0.1435</v>
      </c>
      <c r="R218" s="1">
        <v>20.0</v>
      </c>
      <c r="S218" s="1">
        <v>558.0</v>
      </c>
      <c r="T218" s="1">
        <v>627.0</v>
      </c>
      <c r="U218" s="1">
        <v>37.0</v>
      </c>
      <c r="V218" s="10">
        <f t="shared" si="1"/>
        <v>0.7035110533</v>
      </c>
      <c r="W218" s="11">
        <f t="shared" ref="W218:X218" si="231">T218-T217</f>
        <v>-22</v>
      </c>
      <c r="X218" s="11">
        <f t="shared" si="231"/>
        <v>-3</v>
      </c>
      <c r="Y218" s="10">
        <f t="shared" si="97"/>
        <v>0.0275944019</v>
      </c>
      <c r="Z218" s="10">
        <f t="shared" si="98"/>
        <v>0.05901116427</v>
      </c>
      <c r="AA218" s="12">
        <f t="shared" si="20"/>
        <v>1.109261701</v>
      </c>
      <c r="AB218" s="18">
        <f t="shared" si="28"/>
        <v>1.075830823</v>
      </c>
      <c r="AC218" s="15">
        <f t="shared" si="10"/>
        <v>961.5714286</v>
      </c>
      <c r="AD218" s="15">
        <f t="shared" si="26"/>
        <v>13.71428571</v>
      </c>
      <c r="AE218" s="15">
        <f t="shared" si="11"/>
        <v>9541</v>
      </c>
      <c r="AF218" s="17">
        <f t="shared" si="15"/>
        <v>0.1067142857</v>
      </c>
      <c r="AG218" s="17"/>
      <c r="AH218" s="17"/>
      <c r="AI218" s="17"/>
      <c r="AJ218" s="17"/>
      <c r="AK218" s="17"/>
      <c r="AL218" s="17"/>
    </row>
    <row r="219">
      <c r="A219" s="5">
        <v>44111.0</v>
      </c>
      <c r="B219" s="3">
        <v>33114.0</v>
      </c>
      <c r="C219" s="3">
        <v>816.0</v>
      </c>
      <c r="D219" s="3">
        <v>877.0</v>
      </c>
      <c r="E219" s="3">
        <v>9149.0</v>
      </c>
      <c r="F219" s="3">
        <v>781023.0</v>
      </c>
      <c r="G219" s="7">
        <f t="shared" si="205"/>
        <v>79696.22449</v>
      </c>
      <c r="H219" s="11"/>
      <c r="I219" s="10">
        <f t="shared" ref="I219:I398" si="236">(B219-B218)/B218</f>
        <v>0.02526472227</v>
      </c>
      <c r="J219" s="10">
        <f t="shared" si="232"/>
        <v>0.04239823923</v>
      </c>
      <c r="K219" s="10">
        <f t="shared" si="233"/>
        <v>0.01260992847</v>
      </c>
      <c r="L219" s="3">
        <v>23088.0</v>
      </c>
      <c r="M219" s="10">
        <f t="shared" ref="M219:M398" si="237">D219/B219</f>
        <v>0.02648426647</v>
      </c>
      <c r="N219" s="10">
        <f t="shared" ref="N219:N398" si="238">E219/B219</f>
        <v>0.2762879749</v>
      </c>
      <c r="O219" s="3">
        <v>20319.0</v>
      </c>
      <c r="P219" s="22">
        <f t="shared" ref="P219:P224" si="239">F219-F218</f>
        <v>9726</v>
      </c>
      <c r="Q219" s="23">
        <f t="shared" ref="Q219:Q258" si="240">C219/P219</f>
        <v>0.08389882788</v>
      </c>
      <c r="R219" s="3">
        <f t="shared" ref="R219:S219" si="234">D219-D218</f>
        <v>24</v>
      </c>
      <c r="S219" s="11">
        <f t="shared" si="234"/>
        <v>426</v>
      </c>
      <c r="T219" s="3">
        <v>656.0</v>
      </c>
      <c r="U219" s="3">
        <v>41.0</v>
      </c>
      <c r="V219" s="10">
        <f t="shared" si="1"/>
        <v>0.6972277587</v>
      </c>
      <c r="W219" s="11">
        <f t="shared" ref="W219:X219" si="235">T219-T218</f>
        <v>29</v>
      </c>
      <c r="X219" s="11">
        <f t="shared" si="235"/>
        <v>4</v>
      </c>
      <c r="Y219" s="10">
        <f t="shared" si="97"/>
        <v>0.02841302841</v>
      </c>
      <c r="Z219" s="10">
        <f t="shared" si="98"/>
        <v>0.0625</v>
      </c>
      <c r="AA219" s="12">
        <f t="shared" si="20"/>
        <v>1.106804192</v>
      </c>
      <c r="AB219" s="18">
        <f t="shared" si="28"/>
        <v>1.09058773</v>
      </c>
      <c r="AC219" s="15">
        <f t="shared" si="10"/>
        <v>950.4285714</v>
      </c>
      <c r="AD219" s="15">
        <f t="shared" si="26"/>
        <v>16</v>
      </c>
      <c r="AE219" s="15">
        <f t="shared" si="11"/>
        <v>9335.142857</v>
      </c>
      <c r="AF219" s="17">
        <f t="shared" si="15"/>
        <v>0.1072569754</v>
      </c>
      <c r="AG219" s="17"/>
      <c r="AH219" s="17"/>
      <c r="AI219" s="17"/>
      <c r="AJ219" s="17"/>
      <c r="AK219" s="17"/>
      <c r="AL219" s="17"/>
    </row>
    <row r="220">
      <c r="A220" s="24">
        <v>44112.0</v>
      </c>
      <c r="B220" s="3">
        <v>34046.0</v>
      </c>
      <c r="C220" s="3">
        <v>932.0</v>
      </c>
      <c r="D220" s="3">
        <v>898.0</v>
      </c>
      <c r="E220" s="3">
        <v>9187.0</v>
      </c>
      <c r="F220" s="3">
        <v>792485.0</v>
      </c>
      <c r="G220" s="7">
        <f t="shared" si="205"/>
        <v>80865.81633</v>
      </c>
      <c r="H220" s="11"/>
      <c r="I220" s="10">
        <f t="shared" si="236"/>
        <v>0.02814519539</v>
      </c>
      <c r="J220" s="10">
        <f t="shared" si="232"/>
        <v>0.04296106551</v>
      </c>
      <c r="K220" s="10">
        <f t="shared" si="233"/>
        <v>0.01467562415</v>
      </c>
      <c r="L220" s="3">
        <v>23961.0</v>
      </c>
      <c r="M220" s="10">
        <f t="shared" si="237"/>
        <v>0.02637607942</v>
      </c>
      <c r="N220" s="10">
        <f t="shared" si="238"/>
        <v>0.2698408036</v>
      </c>
      <c r="O220" s="3">
        <v>20217.0</v>
      </c>
      <c r="P220" s="22">
        <f t="shared" si="239"/>
        <v>11462</v>
      </c>
      <c r="Q220" s="23">
        <f t="shared" si="240"/>
        <v>0.08131216193</v>
      </c>
      <c r="R220" s="3">
        <f t="shared" ref="R220:S220" si="241">D220-D219</f>
        <v>21</v>
      </c>
      <c r="S220" s="11">
        <f t="shared" si="241"/>
        <v>38</v>
      </c>
      <c r="T220" s="3">
        <v>804.0</v>
      </c>
      <c r="U220" s="3">
        <v>56.0</v>
      </c>
      <c r="V220" s="10">
        <f t="shared" si="1"/>
        <v>0.703783117</v>
      </c>
      <c r="W220" s="11">
        <f t="shared" ref="W220:X220" si="242">T220-T219</f>
        <v>148</v>
      </c>
      <c r="X220" s="11">
        <f t="shared" si="242"/>
        <v>15</v>
      </c>
      <c r="Y220" s="10">
        <f t="shared" si="97"/>
        <v>0.0335545261</v>
      </c>
      <c r="Z220" s="10">
        <f t="shared" si="98"/>
        <v>0.06965174129</v>
      </c>
      <c r="AA220" s="12">
        <f t="shared" si="20"/>
        <v>1.102799149</v>
      </c>
      <c r="AB220" s="18">
        <f t="shared" si="28"/>
        <v>1.103401729</v>
      </c>
      <c r="AC220" s="15">
        <f t="shared" si="10"/>
        <v>962.4285714</v>
      </c>
      <c r="AD220" s="15">
        <f t="shared" si="26"/>
        <v>16.71428571</v>
      </c>
      <c r="AE220" s="15">
        <f t="shared" si="11"/>
        <v>9262.285714</v>
      </c>
      <c r="AF220" s="17">
        <f t="shared" si="15"/>
        <v>0.1087587128</v>
      </c>
      <c r="AG220" s="17"/>
      <c r="AH220" s="17"/>
      <c r="AI220" s="17"/>
      <c r="AJ220" s="17"/>
      <c r="AK220" s="17"/>
      <c r="AL220" s="17"/>
    </row>
    <row r="221">
      <c r="A221" s="24">
        <v>44113.0</v>
      </c>
      <c r="B221" s="3">
        <v>35222.0</v>
      </c>
      <c r="C221" s="3">
        <v>1176.0</v>
      </c>
      <c r="D221" s="3">
        <v>913.0</v>
      </c>
      <c r="E221" s="3">
        <v>9202.0</v>
      </c>
      <c r="F221" s="3">
        <v>803648.0</v>
      </c>
      <c r="G221" s="7">
        <f t="shared" si="205"/>
        <v>82004.89796</v>
      </c>
      <c r="H221" s="11"/>
      <c r="I221" s="10">
        <f t="shared" si="236"/>
        <v>0.03454150267</v>
      </c>
      <c r="J221" s="10">
        <f t="shared" si="232"/>
        <v>0.04382764593</v>
      </c>
      <c r="K221" s="10">
        <f t="shared" si="233"/>
        <v>0.01408607103</v>
      </c>
      <c r="L221" s="3">
        <v>25107.0</v>
      </c>
      <c r="M221" s="10">
        <f t="shared" si="237"/>
        <v>0.02592129919</v>
      </c>
      <c r="N221" s="10">
        <f t="shared" si="238"/>
        <v>0.2612571688</v>
      </c>
      <c r="O221" s="3">
        <v>22385.0</v>
      </c>
      <c r="P221" s="22">
        <f t="shared" si="239"/>
        <v>11163</v>
      </c>
      <c r="Q221" s="23">
        <f t="shared" si="240"/>
        <v>0.1053480247</v>
      </c>
      <c r="R221" s="3">
        <f t="shared" ref="R221:S221" si="243">D221-D220</f>
        <v>15</v>
      </c>
      <c r="S221" s="11">
        <f t="shared" si="243"/>
        <v>15</v>
      </c>
      <c r="T221" s="3">
        <v>993.0</v>
      </c>
      <c r="U221" s="3">
        <v>82.0</v>
      </c>
      <c r="V221" s="10">
        <f t="shared" si="1"/>
        <v>0.712821532</v>
      </c>
      <c r="W221" s="11">
        <f t="shared" ref="W221:X221" si="244">T221-T220</f>
        <v>189</v>
      </c>
      <c r="X221" s="11">
        <f t="shared" si="244"/>
        <v>26</v>
      </c>
      <c r="Y221" s="10">
        <f t="shared" si="97"/>
        <v>0.03955072291</v>
      </c>
      <c r="Z221" s="10">
        <f t="shared" si="98"/>
        <v>0.08257804632</v>
      </c>
      <c r="AA221" s="12">
        <f t="shared" si="20"/>
        <v>1.013376384</v>
      </c>
      <c r="AB221" s="18">
        <f t="shared" si="28"/>
        <v>1.093724495</v>
      </c>
      <c r="AC221" s="15">
        <f t="shared" si="10"/>
        <v>941.5714286</v>
      </c>
      <c r="AD221" s="15">
        <f t="shared" si="26"/>
        <v>16.42857143</v>
      </c>
      <c r="AE221" s="15">
        <f t="shared" si="11"/>
        <v>9086.428571</v>
      </c>
      <c r="AF221" s="17">
        <f t="shared" si="15"/>
        <v>0.1085655735</v>
      </c>
      <c r="AG221" s="17"/>
      <c r="AH221" s="17"/>
      <c r="AI221" s="17"/>
      <c r="AJ221" s="17"/>
      <c r="AK221" s="17"/>
      <c r="AL221" s="17"/>
    </row>
    <row r="222">
      <c r="A222" s="24">
        <v>44114.0</v>
      </c>
      <c r="B222" s="3">
        <v>36596.0</v>
      </c>
      <c r="C222" s="3">
        <v>1374.0</v>
      </c>
      <c r="D222" s="3">
        <v>933.0</v>
      </c>
      <c r="E222" s="3">
        <v>9683.0</v>
      </c>
      <c r="F222" s="3">
        <v>815367.0</v>
      </c>
      <c r="G222" s="7">
        <f t="shared" si="205"/>
        <v>83200.71429</v>
      </c>
      <c r="H222" s="11"/>
      <c r="I222" s="10">
        <f t="shared" si="236"/>
        <v>0.03900970984</v>
      </c>
      <c r="J222" s="10">
        <f t="shared" si="232"/>
        <v>0.04488285643</v>
      </c>
      <c r="K222" s="10">
        <f t="shared" si="233"/>
        <v>0.01458225492</v>
      </c>
      <c r="L222" s="3">
        <v>25980.0</v>
      </c>
      <c r="M222" s="10">
        <f t="shared" si="237"/>
        <v>0.02549458957</v>
      </c>
      <c r="N222" s="10">
        <f t="shared" si="238"/>
        <v>0.2645917587</v>
      </c>
      <c r="O222" s="3">
        <v>22780.0</v>
      </c>
      <c r="P222" s="22">
        <f t="shared" si="239"/>
        <v>11719</v>
      </c>
      <c r="Q222" s="23">
        <f t="shared" si="240"/>
        <v>0.1172454988</v>
      </c>
      <c r="R222" s="3">
        <f t="shared" ref="R222:S222" si="245">D222-D221</f>
        <v>20</v>
      </c>
      <c r="S222" s="11">
        <f t="shared" si="245"/>
        <v>481</v>
      </c>
      <c r="T222" s="3">
        <v>1174.0</v>
      </c>
      <c r="U222" s="3">
        <v>110.0</v>
      </c>
      <c r="V222" s="10">
        <f t="shared" si="1"/>
        <v>0.7099136518</v>
      </c>
      <c r="W222" s="11">
        <f t="shared" ref="W222:X222" si="246">T222-T221</f>
        <v>181</v>
      </c>
      <c r="X222" s="11">
        <f t="shared" si="246"/>
        <v>28</v>
      </c>
      <c r="Y222" s="10">
        <f t="shared" si="97"/>
        <v>0.04518860662</v>
      </c>
      <c r="Z222" s="10">
        <f t="shared" si="98"/>
        <v>0.0936967632</v>
      </c>
      <c r="AA222" s="12">
        <f t="shared" si="20"/>
        <v>1.035993976</v>
      </c>
      <c r="AB222" s="18">
        <f t="shared" si="28"/>
        <v>1.087659735</v>
      </c>
      <c r="AC222" s="15">
        <f t="shared" si="10"/>
        <v>982.7142857</v>
      </c>
      <c r="AD222" s="15">
        <f t="shared" si="26"/>
        <v>17.28571429</v>
      </c>
      <c r="AE222" s="15">
        <f t="shared" si="11"/>
        <v>9164.285714</v>
      </c>
      <c r="AF222" s="17">
        <f t="shared" si="15"/>
        <v>0.1114292162</v>
      </c>
      <c r="AG222" s="17"/>
      <c r="AH222" s="17"/>
      <c r="AI222" s="17"/>
      <c r="AJ222" s="17"/>
      <c r="AK222" s="17"/>
      <c r="AL222" s="17"/>
    </row>
    <row r="223">
      <c r="A223" s="24">
        <v>44115.0</v>
      </c>
      <c r="B223" s="3">
        <v>37664.0</v>
      </c>
      <c r="C223" s="3">
        <v>1068.0</v>
      </c>
      <c r="D223" s="3">
        <v>954.0</v>
      </c>
      <c r="E223" s="3">
        <v>10848.0</v>
      </c>
      <c r="F223" s="3">
        <v>825570.0</v>
      </c>
      <c r="G223" s="7">
        <f t="shared" si="205"/>
        <v>84241.83673</v>
      </c>
      <c r="H223" s="11"/>
      <c r="I223" s="10">
        <f t="shared" si="236"/>
        <v>0.02918351732</v>
      </c>
      <c r="J223" s="10">
        <f t="shared" si="232"/>
        <v>0.04562181281</v>
      </c>
      <c r="K223" s="10">
        <f t="shared" si="233"/>
        <v>0.01251338354</v>
      </c>
      <c r="L223" s="3">
        <v>25862.0</v>
      </c>
      <c r="M223" s="10">
        <f t="shared" si="237"/>
        <v>0.02532922685</v>
      </c>
      <c r="N223" s="10">
        <f t="shared" si="238"/>
        <v>0.2880203908</v>
      </c>
      <c r="O223" s="1">
        <v>22215.0</v>
      </c>
      <c r="P223" s="22">
        <f t="shared" si="239"/>
        <v>10203</v>
      </c>
      <c r="Q223" s="23">
        <f t="shared" si="240"/>
        <v>0.1046750956</v>
      </c>
      <c r="R223" s="3">
        <f t="shared" ref="R223:S223" si="247">D223-D222</f>
        <v>21</v>
      </c>
      <c r="S223" s="11">
        <f t="shared" si="247"/>
        <v>1165</v>
      </c>
      <c r="T223" s="3">
        <v>1252.0</v>
      </c>
      <c r="U223" s="3">
        <v>138.0</v>
      </c>
      <c r="V223" s="10">
        <f t="shared" si="1"/>
        <v>0.6866503823</v>
      </c>
      <c r="W223" s="11">
        <f t="shared" ref="W223:X223" si="248">T223-T222</f>
        <v>78</v>
      </c>
      <c r="X223" s="11">
        <f t="shared" si="248"/>
        <v>28</v>
      </c>
      <c r="Y223" s="10">
        <f t="shared" si="97"/>
        <v>0.04841079576</v>
      </c>
      <c r="Z223" s="10">
        <f t="shared" si="98"/>
        <v>0.1102236422</v>
      </c>
      <c r="AA223" s="12">
        <f t="shared" si="20"/>
        <v>1.080475537</v>
      </c>
      <c r="AB223" s="18">
        <f t="shared" si="28"/>
        <v>1.086421465</v>
      </c>
      <c r="AC223" s="15">
        <f t="shared" si="10"/>
        <v>1012.714286</v>
      </c>
      <c r="AD223" s="15">
        <f t="shared" si="26"/>
        <v>18.85714286</v>
      </c>
      <c r="AE223" s="15">
        <f t="shared" si="11"/>
        <v>9485.142857</v>
      </c>
      <c r="AF223" s="17">
        <f t="shared" si="15"/>
        <v>0.1109828013</v>
      </c>
      <c r="AG223" s="17"/>
      <c r="AH223" s="17"/>
      <c r="AI223" s="17"/>
      <c r="AJ223" s="17"/>
      <c r="AK223" s="17"/>
      <c r="AL223" s="17"/>
    </row>
    <row r="224">
      <c r="A224" s="24">
        <v>44116.0</v>
      </c>
      <c r="B224" s="3">
        <v>38837.0</v>
      </c>
      <c r="C224" s="3">
        <v>1173.0</v>
      </c>
      <c r="D224" s="3">
        <v>968.0</v>
      </c>
      <c r="E224" s="3">
        <v>11037.0</v>
      </c>
      <c r="F224" s="3">
        <v>834097.0</v>
      </c>
      <c r="G224" s="7">
        <f t="shared" si="205"/>
        <v>85111.93878</v>
      </c>
      <c r="H224" s="11"/>
      <c r="I224" s="10">
        <f t="shared" si="236"/>
        <v>0.03114379779</v>
      </c>
      <c r="J224" s="10">
        <f t="shared" si="232"/>
        <v>0.04656173083</v>
      </c>
      <c r="K224" s="10">
        <f t="shared" si="233"/>
        <v>0.01032862144</v>
      </c>
      <c r="L224" s="3">
        <v>26832.0</v>
      </c>
      <c r="M224" s="10">
        <f t="shared" si="237"/>
        <v>0.02492468522</v>
      </c>
      <c r="N224" s="10">
        <f t="shared" si="238"/>
        <v>0.2841877591</v>
      </c>
      <c r="O224" s="3">
        <v>21491.0</v>
      </c>
      <c r="P224" s="22">
        <f t="shared" si="239"/>
        <v>8527</v>
      </c>
      <c r="Q224" s="23">
        <f t="shared" si="240"/>
        <v>0.1375630351</v>
      </c>
      <c r="R224" s="3">
        <f t="shared" ref="R224:S224" si="249">D224-D223</f>
        <v>14</v>
      </c>
      <c r="S224" s="11">
        <f t="shared" si="249"/>
        <v>189</v>
      </c>
      <c r="T224" s="3">
        <v>1418.0</v>
      </c>
      <c r="U224" s="3">
        <v>154.0</v>
      </c>
      <c r="V224" s="10">
        <f t="shared" si="1"/>
        <v>0.6908875557</v>
      </c>
      <c r="W224" s="11">
        <f t="shared" ref="W224:X224" si="250">T224-T223</f>
        <v>166</v>
      </c>
      <c r="X224" s="11">
        <f t="shared" si="250"/>
        <v>16</v>
      </c>
      <c r="Y224" s="10">
        <f t="shared" si="97"/>
        <v>0.05284734645</v>
      </c>
      <c r="Z224" s="10">
        <f t="shared" si="98"/>
        <v>0.1086036671</v>
      </c>
      <c r="AA224" s="12">
        <f t="shared" si="20"/>
        <v>1.087670018</v>
      </c>
      <c r="AB224" s="18">
        <f t="shared" si="28"/>
        <v>1.076625851</v>
      </c>
      <c r="AC224" s="15">
        <f t="shared" si="10"/>
        <v>1051</v>
      </c>
      <c r="AD224" s="15">
        <f t="shared" si="26"/>
        <v>19.28571429</v>
      </c>
      <c r="AE224" s="15">
        <f t="shared" si="11"/>
        <v>9785.571429</v>
      </c>
      <c r="AF224" s="17">
        <f t="shared" si="15"/>
        <v>0.110506092</v>
      </c>
      <c r="AG224" s="17"/>
      <c r="AH224" s="17"/>
      <c r="AI224" s="17"/>
      <c r="AJ224" s="17"/>
      <c r="AK224" s="17"/>
      <c r="AL224" s="17"/>
    </row>
    <row r="225">
      <c r="A225" s="24">
        <v>44117.0</v>
      </c>
      <c r="B225" s="3">
        <v>39862.0</v>
      </c>
      <c r="C225" s="3">
        <v>1025.0</v>
      </c>
      <c r="D225" s="3">
        <v>996.0</v>
      </c>
      <c r="E225" s="3">
        <v>11753.0</v>
      </c>
      <c r="F225" s="3">
        <v>841220.0</v>
      </c>
      <c r="G225" s="7">
        <f t="shared" si="205"/>
        <v>85838.77551</v>
      </c>
      <c r="H225" s="11"/>
      <c r="I225" s="10">
        <f t="shared" si="236"/>
        <v>0.0263923578</v>
      </c>
      <c r="J225" s="10">
        <f t="shared" si="232"/>
        <v>0.04738593947</v>
      </c>
      <c r="K225" s="10">
        <f t="shared" si="233"/>
        <v>0.008539774151</v>
      </c>
      <c r="L225" s="3">
        <v>27113.0</v>
      </c>
      <c r="M225" s="10">
        <f t="shared" si="237"/>
        <v>0.0249862024</v>
      </c>
      <c r="N225" s="10">
        <f t="shared" si="238"/>
        <v>0.2948422056</v>
      </c>
      <c r="O225" s="3">
        <v>21990.0</v>
      </c>
      <c r="P225" s="25">
        <v>7123.0</v>
      </c>
      <c r="Q225" s="23">
        <f t="shared" si="240"/>
        <v>0.1439000421</v>
      </c>
      <c r="R225" s="3">
        <f t="shared" ref="R225:S225" si="251">D225-D224</f>
        <v>28</v>
      </c>
      <c r="S225" s="11">
        <f t="shared" si="251"/>
        <v>716</v>
      </c>
      <c r="T225" s="3">
        <v>1519.0</v>
      </c>
      <c r="U225" s="3">
        <v>160.0</v>
      </c>
      <c r="V225" s="10">
        <f t="shared" si="1"/>
        <v>0.680171592</v>
      </c>
      <c r="W225" s="11">
        <f t="shared" ref="W225:X225" si="252">T225-T224</f>
        <v>101</v>
      </c>
      <c r="X225" s="11">
        <f t="shared" si="252"/>
        <v>6</v>
      </c>
      <c r="Y225" s="10">
        <f t="shared" si="97"/>
        <v>0.05602478516</v>
      </c>
      <c r="Z225" s="10">
        <f t="shared" si="98"/>
        <v>0.1053324556</v>
      </c>
      <c r="AA225" s="12">
        <f t="shared" si="20"/>
        <v>1.123755757</v>
      </c>
      <c r="AB225" s="18">
        <f t="shared" si="28"/>
        <v>1.07869643</v>
      </c>
      <c r="AC225" s="15">
        <f t="shared" si="10"/>
        <v>1080.571429</v>
      </c>
      <c r="AD225" s="15">
        <f t="shared" si="26"/>
        <v>20.42857143</v>
      </c>
      <c r="AE225" s="15">
        <f t="shared" si="11"/>
        <v>9989</v>
      </c>
      <c r="AF225" s="17">
        <f t="shared" si="15"/>
        <v>0.1105632409</v>
      </c>
      <c r="AG225" s="17"/>
      <c r="AH225" s="17"/>
      <c r="AI225" s="17"/>
      <c r="AJ225" s="17"/>
      <c r="AK225" s="17"/>
      <c r="AL225" s="17"/>
    </row>
    <row r="226">
      <c r="A226" s="24">
        <v>44118.0</v>
      </c>
      <c r="B226" s="3">
        <v>40782.0</v>
      </c>
      <c r="C226" s="3">
        <v>920.0</v>
      </c>
      <c r="D226" s="3">
        <v>1023.0</v>
      </c>
      <c r="E226" s="3">
        <v>12164.0</v>
      </c>
      <c r="F226" s="3">
        <v>850878.0</v>
      </c>
      <c r="G226" s="7">
        <f t="shared" si="205"/>
        <v>86824.28571</v>
      </c>
      <c r="H226" s="11"/>
      <c r="I226" s="10">
        <f t="shared" si="236"/>
        <v>0.02307962471</v>
      </c>
      <c r="J226" s="10">
        <f t="shared" si="232"/>
        <v>0.04792931537</v>
      </c>
      <c r="K226" s="10">
        <f t="shared" si="233"/>
        <v>0.01148094434</v>
      </c>
      <c r="L226" s="3">
        <v>27595.0</v>
      </c>
      <c r="M226" s="10">
        <f t="shared" si="237"/>
        <v>0.02508459615</v>
      </c>
      <c r="N226" s="10">
        <f t="shared" si="238"/>
        <v>0.2982688441</v>
      </c>
      <c r="O226" s="3">
        <v>23815.0</v>
      </c>
      <c r="P226" s="22">
        <f t="shared" ref="P226:P274" si="255">F226-F225</f>
        <v>9658</v>
      </c>
      <c r="Q226" s="23">
        <f t="shared" si="240"/>
        <v>0.09525781735</v>
      </c>
      <c r="R226" s="3">
        <f t="shared" ref="R226:S226" si="253">D226-D225</f>
        <v>27</v>
      </c>
      <c r="S226" s="11">
        <f t="shared" si="253"/>
        <v>411</v>
      </c>
      <c r="T226" s="3">
        <v>1538.0</v>
      </c>
      <c r="U226" s="3">
        <v>156.0</v>
      </c>
      <c r="V226" s="10">
        <f t="shared" si="1"/>
        <v>0.6766465598</v>
      </c>
      <c r="W226" s="11">
        <f t="shared" ref="W226:X226" si="254">T226-T225</f>
        <v>19</v>
      </c>
      <c r="X226" s="11">
        <f t="shared" si="254"/>
        <v>-4</v>
      </c>
      <c r="Y226" s="10">
        <f t="shared" si="97"/>
        <v>0.05573473455</v>
      </c>
      <c r="Z226" s="10">
        <f t="shared" si="98"/>
        <v>0.1014304291</v>
      </c>
      <c r="AA226" s="12">
        <f t="shared" si="20"/>
        <v>1.152562754</v>
      </c>
      <c r="AB226" s="18">
        <f t="shared" si="28"/>
        <v>1.085233368</v>
      </c>
      <c r="AC226" s="15">
        <f t="shared" si="10"/>
        <v>1095.428571</v>
      </c>
      <c r="AD226" s="15">
        <f t="shared" si="26"/>
        <v>20.85714286</v>
      </c>
      <c r="AE226" s="15">
        <f t="shared" si="11"/>
        <v>9979.285714</v>
      </c>
      <c r="AF226" s="17">
        <f t="shared" si="15"/>
        <v>0.1121859536</v>
      </c>
      <c r="AG226" s="17"/>
      <c r="AH226" s="17"/>
      <c r="AI226" s="17"/>
      <c r="AJ226" s="17"/>
      <c r="AK226" s="17"/>
      <c r="AL226" s="17"/>
    </row>
    <row r="227">
      <c r="A227" s="24">
        <v>44119.0</v>
      </c>
      <c r="B227" s="3">
        <v>41732.0</v>
      </c>
      <c r="C227" s="3">
        <v>950.0</v>
      </c>
      <c r="D227" s="3">
        <v>1052.0</v>
      </c>
      <c r="E227" s="3">
        <v>12628.0</v>
      </c>
      <c r="F227" s="3">
        <v>861620.0</v>
      </c>
      <c r="G227" s="7">
        <f t="shared" si="205"/>
        <v>87920.40816</v>
      </c>
      <c r="H227" s="11"/>
      <c r="I227" s="10">
        <f t="shared" si="236"/>
        <v>0.02329459075</v>
      </c>
      <c r="J227" s="10">
        <f t="shared" si="232"/>
        <v>0.04843434461</v>
      </c>
      <c r="K227" s="10">
        <f t="shared" si="233"/>
        <v>0.01262460658</v>
      </c>
      <c r="L227" s="3">
        <v>28052.0</v>
      </c>
      <c r="M227" s="10">
        <f t="shared" si="237"/>
        <v>0.02520847311</v>
      </c>
      <c r="N227" s="10">
        <f t="shared" si="238"/>
        <v>0.3025975271</v>
      </c>
      <c r="O227" s="3">
        <v>24710.0</v>
      </c>
      <c r="P227" s="22">
        <f t="shared" si="255"/>
        <v>10742</v>
      </c>
      <c r="Q227" s="23">
        <f t="shared" si="240"/>
        <v>0.08843790728</v>
      </c>
      <c r="R227" s="3">
        <f t="shared" ref="R227:S227" si="256">D227-D226</f>
        <v>29</v>
      </c>
      <c r="S227" s="11">
        <f t="shared" si="256"/>
        <v>464</v>
      </c>
      <c r="T227" s="3">
        <v>1555.0</v>
      </c>
      <c r="U227" s="3">
        <v>167.0</v>
      </c>
      <c r="V227" s="10">
        <f t="shared" si="1"/>
        <v>0.6721939998</v>
      </c>
      <c r="W227" s="11">
        <f t="shared" ref="W227:X227" si="257">T227-T226</f>
        <v>17</v>
      </c>
      <c r="X227" s="11">
        <f t="shared" si="257"/>
        <v>11</v>
      </c>
      <c r="Y227" s="10">
        <f t="shared" si="97"/>
        <v>0.05543276772</v>
      </c>
      <c r="Z227" s="10">
        <f t="shared" si="98"/>
        <v>0.1073954984</v>
      </c>
      <c r="AA227" s="12">
        <f t="shared" si="20"/>
        <v>1.140863886</v>
      </c>
      <c r="AB227" s="18">
        <f t="shared" si="28"/>
        <v>1.090671187</v>
      </c>
      <c r="AC227" s="15">
        <f t="shared" si="10"/>
        <v>1098</v>
      </c>
      <c r="AD227" s="15">
        <f t="shared" si="26"/>
        <v>22</v>
      </c>
      <c r="AE227" s="15">
        <f t="shared" si="11"/>
        <v>9876.428571</v>
      </c>
      <c r="AF227" s="17">
        <f t="shared" si="15"/>
        <v>0.1132039173</v>
      </c>
      <c r="AG227" s="17"/>
      <c r="AH227" s="17"/>
      <c r="AI227" s="17"/>
      <c r="AJ227" s="17"/>
      <c r="AK227" s="17"/>
      <c r="AL227" s="17"/>
    </row>
    <row r="228">
      <c r="A228" s="24">
        <v>44120.0</v>
      </c>
      <c r="B228" s="3">
        <v>43025.0</v>
      </c>
      <c r="C228" s="3">
        <v>1293.0</v>
      </c>
      <c r="D228" s="3">
        <v>1085.0</v>
      </c>
      <c r="E228" s="3">
        <v>13134.0</v>
      </c>
      <c r="F228" s="3">
        <v>871417.0</v>
      </c>
      <c r="G228" s="7">
        <f t="shared" si="205"/>
        <v>88920.10204</v>
      </c>
      <c r="H228" s="11"/>
      <c r="I228" s="10">
        <f t="shared" si="236"/>
        <v>0.030983418</v>
      </c>
      <c r="J228" s="10">
        <f t="shared" si="232"/>
        <v>0.04937360644</v>
      </c>
      <c r="K228" s="10">
        <f t="shared" si="233"/>
        <v>0.01137044173</v>
      </c>
      <c r="L228" s="3">
        <v>28806.0</v>
      </c>
      <c r="M228" s="10">
        <f t="shared" si="237"/>
        <v>0.02521789657</v>
      </c>
      <c r="N228" s="10">
        <f t="shared" si="238"/>
        <v>0.3052643812</v>
      </c>
      <c r="O228" s="3">
        <v>22656.0</v>
      </c>
      <c r="P228" s="22">
        <f t="shared" si="255"/>
        <v>9797</v>
      </c>
      <c r="Q228" s="23">
        <f t="shared" si="240"/>
        <v>0.1319791773</v>
      </c>
      <c r="R228" s="3">
        <f t="shared" ref="R228:S228" si="258">D228-D227</f>
        <v>33</v>
      </c>
      <c r="S228" s="11">
        <f t="shared" si="258"/>
        <v>506</v>
      </c>
      <c r="T228" s="3">
        <v>1642.0</v>
      </c>
      <c r="U228" s="3">
        <v>171.0</v>
      </c>
      <c r="V228" s="10">
        <f t="shared" si="1"/>
        <v>0.6695177223</v>
      </c>
      <c r="W228" s="11">
        <f t="shared" ref="W228:X228" si="259">T228-T227</f>
        <v>87</v>
      </c>
      <c r="X228" s="11">
        <f t="shared" si="259"/>
        <v>4</v>
      </c>
      <c r="Y228" s="10">
        <f t="shared" si="97"/>
        <v>0.05700201347</v>
      </c>
      <c r="Z228" s="10">
        <f t="shared" si="98"/>
        <v>0.1041412911</v>
      </c>
      <c r="AA228" s="12">
        <f t="shared" si="20"/>
        <v>1.183887119</v>
      </c>
      <c r="AB228" s="18">
        <f t="shared" si="28"/>
        <v>1.115029864</v>
      </c>
      <c r="AC228" s="15">
        <f t="shared" si="10"/>
        <v>1114.714286</v>
      </c>
      <c r="AD228" s="15">
        <f t="shared" si="26"/>
        <v>24.57142857</v>
      </c>
      <c r="AE228" s="15">
        <f t="shared" si="11"/>
        <v>9681.285714</v>
      </c>
      <c r="AF228" s="17">
        <f t="shared" si="15"/>
        <v>0.1170083676</v>
      </c>
      <c r="AG228" s="17"/>
      <c r="AH228" s="17"/>
      <c r="AI228" s="17"/>
      <c r="AJ228" s="17"/>
      <c r="AK228" s="17"/>
      <c r="AL228" s="17"/>
    </row>
    <row r="229">
      <c r="A229" s="24">
        <v>44121.0</v>
      </c>
      <c r="B229" s="3">
        <v>44816.0</v>
      </c>
      <c r="C229" s="3">
        <v>1791.0</v>
      </c>
      <c r="D229" s="3">
        <v>1109.0</v>
      </c>
      <c r="E229" s="3">
        <v>13580.0</v>
      </c>
      <c r="F229" s="3">
        <v>884388.0</v>
      </c>
      <c r="G229" s="7">
        <f t="shared" si="205"/>
        <v>90243.67347</v>
      </c>
      <c r="H229" s="11"/>
      <c r="I229" s="10">
        <f t="shared" si="236"/>
        <v>0.04162696107</v>
      </c>
      <c r="J229" s="10">
        <f t="shared" si="232"/>
        <v>0.05067459079</v>
      </c>
      <c r="K229" s="10">
        <f t="shared" si="233"/>
        <v>0.01488495175</v>
      </c>
      <c r="L229" s="3">
        <v>30127.0</v>
      </c>
      <c r="M229" s="10">
        <f t="shared" si="237"/>
        <v>0.02474562656</v>
      </c>
      <c r="N229" s="10">
        <f t="shared" si="238"/>
        <v>0.3030167797</v>
      </c>
      <c r="O229" s="3">
        <v>25647.0</v>
      </c>
      <c r="P229" s="22">
        <f t="shared" si="255"/>
        <v>12971</v>
      </c>
      <c r="Q229" s="23">
        <f t="shared" si="240"/>
        <v>0.1380772492</v>
      </c>
      <c r="R229" s="3">
        <v>24.0</v>
      </c>
      <c r="S229" s="11">
        <f t="shared" ref="S229:S230" si="261">E229-E228</f>
        <v>446</v>
      </c>
      <c r="T229" s="3">
        <v>1693.0</v>
      </c>
      <c r="U229" s="3">
        <v>185.0</v>
      </c>
      <c r="V229" s="10">
        <f t="shared" si="1"/>
        <v>0.6722375937</v>
      </c>
      <c r="W229" s="11">
        <f t="shared" ref="W229:X229" si="260">T229-T228</f>
        <v>51</v>
      </c>
      <c r="X229" s="11">
        <f t="shared" si="260"/>
        <v>14</v>
      </c>
      <c r="Y229" s="10">
        <f t="shared" si="97"/>
        <v>0.05619543931</v>
      </c>
      <c r="Z229" s="10">
        <f t="shared" si="98"/>
        <v>0.109273479</v>
      </c>
      <c r="AA229" s="12">
        <f t="shared" si="20"/>
        <v>1.194941125</v>
      </c>
      <c r="AB229" s="18">
        <f t="shared" si="28"/>
        <v>1.137736599</v>
      </c>
      <c r="AC229" s="15">
        <f t="shared" si="10"/>
        <v>1174.285714</v>
      </c>
      <c r="AD229" s="15">
        <f t="shared" si="26"/>
        <v>25.14285714</v>
      </c>
      <c r="AE229" s="15">
        <f t="shared" si="11"/>
        <v>9860.142857</v>
      </c>
      <c r="AF229" s="17">
        <f t="shared" si="15"/>
        <v>0.119984332</v>
      </c>
      <c r="AG229" s="17"/>
      <c r="AH229" s="17"/>
      <c r="AI229" s="17"/>
      <c r="AJ229" s="17"/>
      <c r="AK229" s="17"/>
      <c r="AL229" s="17"/>
    </row>
    <row r="230">
      <c r="A230" s="24">
        <v>44122.0</v>
      </c>
      <c r="B230" s="3">
        <v>46290.0</v>
      </c>
      <c r="C230" s="3">
        <v>1474.0</v>
      </c>
      <c r="D230" s="3">
        <v>1142.0</v>
      </c>
      <c r="E230" s="3">
        <v>14088.0</v>
      </c>
      <c r="F230" s="3">
        <v>894385.0</v>
      </c>
      <c r="G230" s="7">
        <f t="shared" si="205"/>
        <v>91263.77551</v>
      </c>
      <c r="H230" s="11"/>
      <c r="I230" s="10">
        <f t="shared" si="236"/>
        <v>0.03289003927</v>
      </c>
      <c r="J230" s="10">
        <f t="shared" si="232"/>
        <v>0.05175623473</v>
      </c>
      <c r="K230" s="10">
        <f t="shared" si="233"/>
        <v>0.01130386211</v>
      </c>
      <c r="L230" s="3">
        <v>31060.0</v>
      </c>
      <c r="M230" s="10">
        <f t="shared" si="237"/>
        <v>0.0246705552</v>
      </c>
      <c r="N230" s="10">
        <f t="shared" si="238"/>
        <v>0.3043421905</v>
      </c>
      <c r="O230" s="3">
        <v>25734.0</v>
      </c>
      <c r="P230" s="22">
        <f t="shared" si="255"/>
        <v>9997</v>
      </c>
      <c r="Q230" s="23">
        <f t="shared" si="240"/>
        <v>0.1474442333</v>
      </c>
      <c r="R230" s="3">
        <v>33.0</v>
      </c>
      <c r="S230" s="11">
        <f t="shared" si="261"/>
        <v>508</v>
      </c>
      <c r="T230" s="3">
        <v>1712.0</v>
      </c>
      <c r="U230" s="3">
        <v>179.0</v>
      </c>
      <c r="V230" s="10">
        <f t="shared" si="1"/>
        <v>0.6709872543</v>
      </c>
      <c r="W230" s="11">
        <f t="shared" ref="W230:X230" si="262">T230-T229</f>
        <v>19</v>
      </c>
      <c r="X230" s="11">
        <f t="shared" si="262"/>
        <v>-6</v>
      </c>
      <c r="Y230" s="10">
        <f t="shared" si="97"/>
        <v>0.05511912428</v>
      </c>
      <c r="Z230" s="10">
        <f t="shared" si="98"/>
        <v>0.1045560748</v>
      </c>
      <c r="AA230" s="12">
        <f t="shared" si="20"/>
        <v>1.216814783</v>
      </c>
      <c r="AB230" s="18">
        <f t="shared" si="28"/>
        <v>1.157213635</v>
      </c>
      <c r="AC230" s="15">
        <f t="shared" si="10"/>
        <v>1232.285714</v>
      </c>
      <c r="AD230" s="15">
        <f t="shared" si="26"/>
        <v>26.85714286</v>
      </c>
      <c r="AE230" s="15">
        <f t="shared" si="11"/>
        <v>9830.714286</v>
      </c>
      <c r="AF230" s="17">
        <f t="shared" si="15"/>
        <v>0.1260942088</v>
      </c>
      <c r="AG230" s="17"/>
      <c r="AH230" s="17"/>
      <c r="AI230" s="17"/>
      <c r="AJ230" s="17"/>
      <c r="AK230" s="17"/>
      <c r="AL230" s="17"/>
    </row>
    <row r="231">
      <c r="A231" s="24">
        <v>44123.0</v>
      </c>
      <c r="B231" s="3">
        <v>47768.0</v>
      </c>
      <c r="C231" s="3">
        <v>1478.0</v>
      </c>
      <c r="D231" s="3">
        <v>1173.0</v>
      </c>
      <c r="E231" s="11">
        <f>4246+10066</f>
        <v>14312</v>
      </c>
      <c r="F231" s="3">
        <v>904036.0</v>
      </c>
      <c r="G231" s="7">
        <f t="shared" si="205"/>
        <v>92248.57143</v>
      </c>
      <c r="H231" s="11"/>
      <c r="I231" s="10">
        <f t="shared" si="236"/>
        <v>0.03192914236</v>
      </c>
      <c r="J231" s="10">
        <f t="shared" si="232"/>
        <v>0.05283860377</v>
      </c>
      <c r="K231" s="10">
        <f t="shared" si="233"/>
        <v>0.01079065503</v>
      </c>
      <c r="L231" s="3">
        <v>32283.0</v>
      </c>
      <c r="M231" s="10">
        <f t="shared" si="237"/>
        <v>0.02455618824</v>
      </c>
      <c r="N231" s="10">
        <f t="shared" si="238"/>
        <v>0.2996148049</v>
      </c>
      <c r="O231" s="3">
        <v>24929.0</v>
      </c>
      <c r="P231" s="22">
        <f t="shared" si="255"/>
        <v>9651</v>
      </c>
      <c r="Q231" s="23">
        <f t="shared" si="240"/>
        <v>0.1531447518</v>
      </c>
      <c r="R231" s="3">
        <f t="shared" ref="R231:S231" si="263">D231-D230</f>
        <v>31</v>
      </c>
      <c r="S231" s="11">
        <f t="shared" si="263"/>
        <v>224</v>
      </c>
      <c r="T231" s="3">
        <v>1896.0</v>
      </c>
      <c r="U231" s="3">
        <v>188.0</v>
      </c>
      <c r="V231" s="10">
        <f t="shared" si="1"/>
        <v>0.6758290069</v>
      </c>
      <c r="W231" s="11">
        <f t="shared" ref="W231:X231" si="264">T231-T230</f>
        <v>184</v>
      </c>
      <c r="X231" s="11">
        <f t="shared" si="264"/>
        <v>9</v>
      </c>
      <c r="Y231" s="10">
        <f t="shared" si="97"/>
        <v>0.05873060125</v>
      </c>
      <c r="Z231" s="10">
        <f t="shared" si="98"/>
        <v>0.09915611814</v>
      </c>
      <c r="AA231" s="12">
        <f t="shared" si="20"/>
        <v>1.213945902</v>
      </c>
      <c r="AB231" s="18">
        <f t="shared" si="28"/>
        <v>1.175253047</v>
      </c>
      <c r="AC231" s="15">
        <f t="shared" si="10"/>
        <v>1275.857143</v>
      </c>
      <c r="AD231" s="15">
        <f t="shared" si="26"/>
        <v>29.28571429</v>
      </c>
      <c r="AE231" s="15">
        <f t="shared" si="11"/>
        <v>9991.285714</v>
      </c>
      <c r="AF231" s="17">
        <f t="shared" si="15"/>
        <v>0.1283201683</v>
      </c>
      <c r="AG231" s="17"/>
      <c r="AH231" s="17"/>
      <c r="AI231" s="17"/>
      <c r="AJ231" s="17"/>
      <c r="AK231" s="17"/>
      <c r="AL231" s="17"/>
    </row>
    <row r="232">
      <c r="A232" s="24">
        <v>44124.0</v>
      </c>
      <c r="B232" s="3">
        <v>48757.0</v>
      </c>
      <c r="C232" s="3">
        <v>989.0</v>
      </c>
      <c r="D232" s="3">
        <v>1211.0</v>
      </c>
      <c r="E232" s="3">
        <v>14637.0</v>
      </c>
      <c r="F232" s="3">
        <v>910368.0</v>
      </c>
      <c r="G232" s="7">
        <f t="shared" si="205"/>
        <v>92894.69388</v>
      </c>
      <c r="H232" s="11"/>
      <c r="I232" s="10">
        <f t="shared" si="236"/>
        <v>0.02070423715</v>
      </c>
      <c r="J232" s="10">
        <f t="shared" si="232"/>
        <v>0.05355746248</v>
      </c>
      <c r="K232" s="10">
        <f t="shared" si="233"/>
        <v>0.007004145853</v>
      </c>
      <c r="L232" s="3">
        <v>32909.0</v>
      </c>
      <c r="M232" s="10">
        <f t="shared" si="237"/>
        <v>0.02483745924</v>
      </c>
      <c r="N232" s="10">
        <f t="shared" si="238"/>
        <v>0.3002030478</v>
      </c>
      <c r="O232" s="3">
        <v>24780.0</v>
      </c>
      <c r="P232" s="22">
        <f t="shared" si="255"/>
        <v>6332</v>
      </c>
      <c r="Q232" s="23">
        <f t="shared" si="240"/>
        <v>0.156190777</v>
      </c>
      <c r="R232" s="3">
        <f t="shared" ref="R232:S232" si="265">D232-D231</f>
        <v>38</v>
      </c>
      <c r="S232" s="11">
        <f t="shared" si="265"/>
        <v>325</v>
      </c>
      <c r="T232" s="3">
        <v>1960.0</v>
      </c>
      <c r="U232" s="3">
        <v>197.0</v>
      </c>
      <c r="V232" s="10">
        <f t="shared" si="1"/>
        <v>0.674959493</v>
      </c>
      <c r="W232" s="11">
        <f t="shared" ref="W232:X232" si="266">T232-T231</f>
        <v>64</v>
      </c>
      <c r="X232" s="11">
        <f t="shared" si="266"/>
        <v>9</v>
      </c>
      <c r="Y232" s="10">
        <f t="shared" si="97"/>
        <v>0.05955817558</v>
      </c>
      <c r="Z232" s="10">
        <f t="shared" si="98"/>
        <v>0.1005102041</v>
      </c>
      <c r="AA232" s="12">
        <f t="shared" si="20"/>
        <v>1.175965098</v>
      </c>
      <c r="AB232" s="18">
        <f t="shared" si="28"/>
        <v>1.182711524</v>
      </c>
      <c r="AC232" s="15">
        <f t="shared" si="10"/>
        <v>1270.714286</v>
      </c>
      <c r="AD232" s="15">
        <f t="shared" si="26"/>
        <v>30.71428571</v>
      </c>
      <c r="AE232" s="15">
        <f t="shared" si="11"/>
        <v>9878.285714</v>
      </c>
      <c r="AF232" s="17">
        <f t="shared" si="15"/>
        <v>0.1300759876</v>
      </c>
      <c r="AG232" s="17"/>
      <c r="AH232" s="17"/>
      <c r="AI232" s="17"/>
      <c r="AJ232" s="17"/>
      <c r="AK232" s="17"/>
      <c r="AL232" s="17"/>
    </row>
    <row r="233">
      <c r="A233" s="24">
        <v>44125.0</v>
      </c>
      <c r="B233" s="3">
        <v>50180.0</v>
      </c>
      <c r="C233" s="3">
        <v>1423.0</v>
      </c>
      <c r="D233" s="3">
        <v>1259.0</v>
      </c>
      <c r="E233" s="3">
        <v>14905.0</v>
      </c>
      <c r="F233" s="3">
        <v>919481.0</v>
      </c>
      <c r="G233" s="7">
        <f t="shared" si="205"/>
        <v>93824.59184</v>
      </c>
      <c r="H233" s="11"/>
      <c r="I233" s="10">
        <f t="shared" si="236"/>
        <v>0.02918555284</v>
      </c>
      <c r="J233" s="10">
        <f t="shared" si="232"/>
        <v>0.05457426526</v>
      </c>
      <c r="K233" s="10">
        <f t="shared" si="233"/>
        <v>0.01001023762</v>
      </c>
      <c r="L233" s="3">
        <v>34016.0</v>
      </c>
      <c r="M233" s="10">
        <f t="shared" si="237"/>
        <v>0.02508967716</v>
      </c>
      <c r="N233" s="10">
        <f t="shared" si="238"/>
        <v>0.2970306895</v>
      </c>
      <c r="O233" s="3">
        <v>25203.0</v>
      </c>
      <c r="P233" s="22">
        <f t="shared" si="255"/>
        <v>9113</v>
      </c>
      <c r="Q233" s="23">
        <f t="shared" si="240"/>
        <v>0.1561505542</v>
      </c>
      <c r="R233" s="3">
        <f t="shared" ref="R233:S233" si="267">D233-D232</f>
        <v>48</v>
      </c>
      <c r="S233" s="11">
        <f t="shared" si="267"/>
        <v>268</v>
      </c>
      <c r="T233" s="3">
        <v>2023.0</v>
      </c>
      <c r="U233" s="3">
        <v>201.0</v>
      </c>
      <c r="V233" s="10">
        <f t="shared" si="1"/>
        <v>0.6778796333</v>
      </c>
      <c r="W233" s="11">
        <f t="shared" ref="W233:X233" si="268">T233-T232</f>
        <v>63</v>
      </c>
      <c r="X233" s="11">
        <f t="shared" si="268"/>
        <v>4</v>
      </c>
      <c r="Y233" s="10">
        <f t="shared" si="97"/>
        <v>0.05947201317</v>
      </c>
      <c r="Z233" s="10">
        <f t="shared" si="98"/>
        <v>0.09935739001</v>
      </c>
      <c r="AA233" s="12">
        <f t="shared" si="20"/>
        <v>1.225612937</v>
      </c>
      <c r="AB233" s="18">
        <f t="shared" si="28"/>
        <v>1.193147264</v>
      </c>
      <c r="AC233" s="15">
        <f t="shared" si="10"/>
        <v>1342.571429</v>
      </c>
      <c r="AD233" s="15">
        <f t="shared" si="26"/>
        <v>33.71428571</v>
      </c>
      <c r="AE233" s="15">
        <f t="shared" si="11"/>
        <v>9800.428571</v>
      </c>
      <c r="AF233" s="17">
        <f t="shared" si="15"/>
        <v>0.13877495</v>
      </c>
      <c r="AG233" s="17"/>
      <c r="AH233" s="17"/>
      <c r="AI233" s="17"/>
      <c r="AJ233" s="17"/>
      <c r="AK233" s="17"/>
      <c r="AL233" s="17"/>
    </row>
    <row r="234">
      <c r="A234" s="24">
        <v>44126.0</v>
      </c>
      <c r="B234" s="3">
        <v>52212.0</v>
      </c>
      <c r="C234" s="25">
        <v>2032.0</v>
      </c>
      <c r="D234" s="3">
        <v>1305.0</v>
      </c>
      <c r="E234" s="3">
        <v>15254.0</v>
      </c>
      <c r="F234" s="3">
        <v>935842.0</v>
      </c>
      <c r="G234" s="7">
        <f t="shared" si="205"/>
        <v>95494.08163</v>
      </c>
      <c r="H234" s="11"/>
      <c r="I234" s="10">
        <f t="shared" si="236"/>
        <v>0.04049422081</v>
      </c>
      <c r="J234" s="10">
        <f t="shared" si="232"/>
        <v>0.05579146907</v>
      </c>
      <c r="K234" s="10">
        <f t="shared" si="233"/>
        <v>0.01779373364</v>
      </c>
      <c r="L234" s="3">
        <v>35653.0</v>
      </c>
      <c r="M234" s="10">
        <f t="shared" si="237"/>
        <v>0.02499425419</v>
      </c>
      <c r="N234" s="10">
        <f t="shared" si="238"/>
        <v>0.2921550601</v>
      </c>
      <c r="O234" s="3">
        <v>24764.0</v>
      </c>
      <c r="P234" s="22">
        <f t="shared" si="255"/>
        <v>16361</v>
      </c>
      <c r="Q234" s="23">
        <f t="shared" si="240"/>
        <v>0.1241977874</v>
      </c>
      <c r="R234" s="3">
        <f t="shared" ref="R234:S234" si="269">D234-D233</f>
        <v>46</v>
      </c>
      <c r="S234" s="11">
        <f t="shared" si="269"/>
        <v>349</v>
      </c>
      <c r="T234" s="3">
        <v>2132.0</v>
      </c>
      <c r="U234" s="3">
        <v>197.0</v>
      </c>
      <c r="V234" s="10">
        <f t="shared" si="1"/>
        <v>0.6828506857</v>
      </c>
      <c r="W234" s="11">
        <f t="shared" ref="W234:X234" si="270">T234-T233</f>
        <v>109</v>
      </c>
      <c r="X234" s="11">
        <f t="shared" si="270"/>
        <v>-4</v>
      </c>
      <c r="Y234" s="10">
        <f t="shared" si="97"/>
        <v>0.05979861442</v>
      </c>
      <c r="Z234" s="10">
        <f t="shared" si="98"/>
        <v>0.09240150094</v>
      </c>
      <c r="AA234" s="12">
        <f t="shared" si="20"/>
        <v>1.363518085</v>
      </c>
      <c r="AB234" s="18">
        <f t="shared" si="28"/>
        <v>1.224955007</v>
      </c>
      <c r="AC234" s="15">
        <f t="shared" si="10"/>
        <v>1497.142857</v>
      </c>
      <c r="AD234" s="15">
        <f t="shared" si="26"/>
        <v>36.14285714</v>
      </c>
      <c r="AE234" s="15">
        <f t="shared" si="11"/>
        <v>10603.14286</v>
      </c>
      <c r="AF234" s="17">
        <f t="shared" si="15"/>
        <v>0.1438835043</v>
      </c>
      <c r="AG234" s="17"/>
      <c r="AH234" s="17"/>
      <c r="AI234" s="17"/>
      <c r="AJ234" s="17"/>
      <c r="AK234" s="17"/>
      <c r="AL234" s="17"/>
    </row>
    <row r="235">
      <c r="A235" s="24">
        <v>44127.0</v>
      </c>
      <c r="B235" s="3">
        <v>54278.0</v>
      </c>
      <c r="C235" s="3">
        <v>2066.0</v>
      </c>
      <c r="D235" s="3">
        <v>1352.0</v>
      </c>
      <c r="E235" s="3">
        <v>15655.0</v>
      </c>
      <c r="F235" s="3">
        <v>949470.0</v>
      </c>
      <c r="G235" s="7">
        <f t="shared" si="205"/>
        <v>96884.69388</v>
      </c>
      <c r="H235" s="11"/>
      <c r="I235" s="10">
        <f t="shared" si="236"/>
        <v>0.03956944764</v>
      </c>
      <c r="J235" s="10">
        <f t="shared" si="232"/>
        <v>0.0571666298</v>
      </c>
      <c r="K235" s="10">
        <f t="shared" si="233"/>
        <v>0.01456228722</v>
      </c>
      <c r="L235" s="3">
        <v>37272.0</v>
      </c>
      <c r="M235" s="10">
        <f t="shared" si="237"/>
        <v>0.02490880283</v>
      </c>
      <c r="N235" s="10">
        <f t="shared" si="238"/>
        <v>0.2884225653</v>
      </c>
      <c r="O235" s="3">
        <v>28261.0</v>
      </c>
      <c r="P235" s="22">
        <f t="shared" si="255"/>
        <v>13628</v>
      </c>
      <c r="Q235" s="23">
        <f t="shared" si="240"/>
        <v>0.1515996478</v>
      </c>
      <c r="R235" s="3">
        <f t="shared" ref="R235:S235" si="271">D235-D234</f>
        <v>47</v>
      </c>
      <c r="S235" s="11">
        <f t="shared" si="271"/>
        <v>401</v>
      </c>
      <c r="T235" s="3">
        <v>2209.0</v>
      </c>
      <c r="U235" s="3">
        <v>200.0</v>
      </c>
      <c r="V235" s="10">
        <f t="shared" si="1"/>
        <v>0.6866870555</v>
      </c>
      <c r="W235" s="11">
        <f t="shared" ref="W235:X235" si="272">T235-T234</f>
        <v>77</v>
      </c>
      <c r="X235" s="11">
        <f t="shared" si="272"/>
        <v>3</v>
      </c>
      <c r="Y235" s="10">
        <f t="shared" si="97"/>
        <v>0.05926701009</v>
      </c>
      <c r="Z235" s="10">
        <f t="shared" si="98"/>
        <v>0.0905387053</v>
      </c>
      <c r="AA235" s="12">
        <f t="shared" si="20"/>
        <v>1.442137639</v>
      </c>
      <c r="AB235" s="18">
        <f t="shared" si="28"/>
        <v>1.261847938</v>
      </c>
      <c r="AC235" s="15">
        <f t="shared" si="10"/>
        <v>1607.571429</v>
      </c>
      <c r="AD235" s="15">
        <f t="shared" si="26"/>
        <v>38.14285714</v>
      </c>
      <c r="AE235" s="15">
        <f t="shared" si="11"/>
        <v>11150.42857</v>
      </c>
      <c r="AF235" s="17">
        <f t="shared" si="15"/>
        <v>0.1466864287</v>
      </c>
      <c r="AG235" s="17"/>
      <c r="AH235" s="17"/>
      <c r="AI235" s="17"/>
      <c r="AJ235" s="17"/>
      <c r="AK235" s="17"/>
      <c r="AL235" s="17"/>
    </row>
    <row r="236">
      <c r="A236" s="24">
        <v>44128.0</v>
      </c>
      <c r="B236" s="3">
        <v>56098.0</v>
      </c>
      <c r="C236" s="3">
        <v>1820.0</v>
      </c>
      <c r="D236" s="3">
        <v>1390.0</v>
      </c>
      <c r="E236" s="3">
        <v>16007.0</v>
      </c>
      <c r="F236" s="3">
        <v>961441.0</v>
      </c>
      <c r="G236" s="7">
        <f t="shared" si="205"/>
        <v>98106.22449</v>
      </c>
      <c r="H236" s="11"/>
      <c r="I236" s="10">
        <f t="shared" si="236"/>
        <v>0.03353108073</v>
      </c>
      <c r="J236" s="10">
        <f t="shared" si="232"/>
        <v>0.05834783414</v>
      </c>
      <c r="K236" s="10">
        <f t="shared" si="233"/>
        <v>0.01260808662</v>
      </c>
      <c r="L236" s="3">
        <v>38701.0</v>
      </c>
      <c r="M236" s="10">
        <f t="shared" si="237"/>
        <v>0.02477806695</v>
      </c>
      <c r="N236" s="10">
        <f t="shared" si="238"/>
        <v>0.2853399408</v>
      </c>
      <c r="O236" s="3">
        <v>27859.0</v>
      </c>
      <c r="P236" s="22">
        <f t="shared" si="255"/>
        <v>11971</v>
      </c>
      <c r="Q236" s="23">
        <f t="shared" si="240"/>
        <v>0.1520340824</v>
      </c>
      <c r="R236" s="3">
        <f t="shared" ref="R236:S236" si="273">D236-D235</f>
        <v>38</v>
      </c>
      <c r="S236" s="11">
        <f t="shared" si="273"/>
        <v>352</v>
      </c>
      <c r="T236" s="3">
        <v>2245.0</v>
      </c>
      <c r="U236" s="3">
        <v>205.0</v>
      </c>
      <c r="V236" s="10">
        <f t="shared" si="1"/>
        <v>0.6898819922</v>
      </c>
      <c r="W236" s="11">
        <f t="shared" ref="W236:X236" si="274">T236-T235</f>
        <v>36</v>
      </c>
      <c r="X236" s="11">
        <f t="shared" si="274"/>
        <v>5</v>
      </c>
      <c r="Y236" s="10">
        <f t="shared" si="97"/>
        <v>0.05800883698</v>
      </c>
      <c r="Z236" s="10">
        <f t="shared" si="98"/>
        <v>0.09131403118</v>
      </c>
      <c r="AA236" s="12">
        <f t="shared" si="20"/>
        <v>1.372506083</v>
      </c>
      <c r="AB236" s="18">
        <f t="shared" si="28"/>
        <v>1.287214361</v>
      </c>
      <c r="AC236" s="15">
        <f t="shared" si="10"/>
        <v>1611.714286</v>
      </c>
      <c r="AD236" s="15">
        <f t="shared" si="26"/>
        <v>40.14285714</v>
      </c>
      <c r="AE236" s="15">
        <f t="shared" si="11"/>
        <v>11007.57143</v>
      </c>
      <c r="AF236" s="17">
        <f t="shared" si="15"/>
        <v>0.148680262</v>
      </c>
      <c r="AG236" s="17"/>
      <c r="AH236" s="17"/>
      <c r="AI236" s="17"/>
      <c r="AJ236" s="17"/>
      <c r="AK236" s="17"/>
      <c r="AL236" s="17"/>
    </row>
    <row r="237">
      <c r="A237" s="24">
        <v>44129.0</v>
      </c>
      <c r="B237" s="3">
        <v>59247.0</v>
      </c>
      <c r="C237" s="3">
        <v>3149.0</v>
      </c>
      <c r="D237" s="3">
        <v>1425.0</v>
      </c>
      <c r="E237" s="3">
        <v>16242.0</v>
      </c>
      <c r="F237" s="3">
        <v>980373.0</v>
      </c>
      <c r="G237" s="7">
        <f t="shared" si="205"/>
        <v>100038.0612</v>
      </c>
      <c r="H237" s="11"/>
      <c r="I237" s="10">
        <f t="shared" si="236"/>
        <v>0.05613390852</v>
      </c>
      <c r="J237" s="10">
        <f t="shared" si="232"/>
        <v>0.06043312086</v>
      </c>
      <c r="K237" s="10">
        <f t="shared" si="233"/>
        <v>0.01969127591</v>
      </c>
      <c r="L237" s="3">
        <v>41580.0</v>
      </c>
      <c r="M237" s="10">
        <f t="shared" si="237"/>
        <v>0.02405185073</v>
      </c>
      <c r="N237" s="10">
        <f t="shared" si="238"/>
        <v>0.2741404628</v>
      </c>
      <c r="O237" s="3">
        <v>27883.0</v>
      </c>
      <c r="P237" s="22">
        <f t="shared" si="255"/>
        <v>18932</v>
      </c>
      <c r="Q237" s="23">
        <f t="shared" si="240"/>
        <v>0.1663321361</v>
      </c>
      <c r="R237" s="3">
        <f t="shared" ref="R237:S237" si="275">D237-D236</f>
        <v>35</v>
      </c>
      <c r="S237" s="11">
        <f t="shared" si="275"/>
        <v>235</v>
      </c>
      <c r="T237" s="3">
        <v>2449.0</v>
      </c>
      <c r="U237" s="3">
        <v>221.0</v>
      </c>
      <c r="V237" s="10">
        <f t="shared" si="1"/>
        <v>0.7018076865</v>
      </c>
      <c r="W237" s="11">
        <f t="shared" ref="W237:X237" si="276">T237-T236</f>
        <v>204</v>
      </c>
      <c r="X237" s="11">
        <f t="shared" si="276"/>
        <v>16</v>
      </c>
      <c r="Y237" s="10">
        <f t="shared" si="97"/>
        <v>0.0588985089</v>
      </c>
      <c r="Z237" s="10">
        <f t="shared" si="98"/>
        <v>0.09024091466</v>
      </c>
      <c r="AA237" s="12">
        <f t="shared" si="20"/>
        <v>1.502086715</v>
      </c>
      <c r="AB237" s="18">
        <f t="shared" si="28"/>
        <v>1.327967494</v>
      </c>
      <c r="AC237" s="15">
        <f t="shared" si="10"/>
        <v>1851</v>
      </c>
      <c r="AD237" s="15">
        <f t="shared" si="26"/>
        <v>40.42857143</v>
      </c>
      <c r="AE237" s="15">
        <f t="shared" si="11"/>
        <v>12284</v>
      </c>
      <c r="AF237" s="17">
        <f t="shared" si="15"/>
        <v>0.1513785338</v>
      </c>
      <c r="AG237" s="17"/>
      <c r="AH237" s="17"/>
      <c r="AI237" s="17"/>
      <c r="AJ237" s="17"/>
      <c r="AK237" s="17"/>
      <c r="AL237" s="17"/>
    </row>
    <row r="238">
      <c r="A238" s="24">
        <v>44130.0</v>
      </c>
      <c r="B238" s="3">
        <v>61563.0</v>
      </c>
      <c r="C238" s="3">
        <v>2316.0</v>
      </c>
      <c r="D238" s="3">
        <v>1472.0</v>
      </c>
      <c r="E238" s="3">
        <v>16491.0</v>
      </c>
      <c r="F238" s="3">
        <v>990383.0</v>
      </c>
      <c r="G238" s="7">
        <f t="shared" si="205"/>
        <v>101059.4898</v>
      </c>
      <c r="H238" s="11"/>
      <c r="I238" s="10">
        <f t="shared" si="236"/>
        <v>0.03909058687</v>
      </c>
      <c r="J238" s="10">
        <f t="shared" si="232"/>
        <v>0.06216080042</v>
      </c>
      <c r="K238" s="10">
        <f t="shared" si="233"/>
        <v>0.01021039951</v>
      </c>
      <c r="L238" s="3">
        <v>43600.0</v>
      </c>
      <c r="M238" s="10">
        <f t="shared" si="237"/>
        <v>0.0239104657</v>
      </c>
      <c r="N238" s="10">
        <f t="shared" si="238"/>
        <v>0.2678719361</v>
      </c>
      <c r="O238" s="3">
        <v>28070.0</v>
      </c>
      <c r="P238" s="22">
        <f t="shared" si="255"/>
        <v>10010</v>
      </c>
      <c r="Q238" s="23">
        <f t="shared" si="240"/>
        <v>0.2313686314</v>
      </c>
      <c r="R238" s="3">
        <f t="shared" ref="R238:S238" si="277">D238-D237</f>
        <v>47</v>
      </c>
      <c r="S238" s="11">
        <f t="shared" si="277"/>
        <v>249</v>
      </c>
      <c r="T238" s="3">
        <v>2602.0</v>
      </c>
      <c r="U238" s="3">
        <v>233.0</v>
      </c>
      <c r="V238" s="10">
        <f t="shared" si="1"/>
        <v>0.7082175982</v>
      </c>
      <c r="W238" s="11">
        <f t="shared" ref="W238:X238" si="278">T238-T237</f>
        <v>153</v>
      </c>
      <c r="X238" s="11">
        <f t="shared" si="278"/>
        <v>12</v>
      </c>
      <c r="Y238" s="10">
        <f t="shared" si="97"/>
        <v>0.05967889908</v>
      </c>
      <c r="Z238" s="10">
        <f t="shared" si="98"/>
        <v>0.08954650269</v>
      </c>
      <c r="AA238" s="12">
        <f t="shared" si="20"/>
        <v>1.544619863</v>
      </c>
      <c r="AB238" s="18">
        <f t="shared" si="28"/>
        <v>1.375206631</v>
      </c>
      <c r="AC238" s="15">
        <f t="shared" si="10"/>
        <v>1970.714286</v>
      </c>
      <c r="AD238" s="15">
        <f t="shared" si="26"/>
        <v>42.71428571</v>
      </c>
      <c r="AE238" s="15">
        <f t="shared" si="11"/>
        <v>12335.28571</v>
      </c>
      <c r="AF238" s="17">
        <f t="shared" si="15"/>
        <v>0.1625533737</v>
      </c>
      <c r="AG238" s="17"/>
      <c r="AH238" s="17"/>
      <c r="AI238" s="17"/>
      <c r="AJ238" s="17"/>
      <c r="AK238" s="17"/>
      <c r="AL238" s="17"/>
    </row>
    <row r="239">
      <c r="A239" s="24">
        <v>44131.0</v>
      </c>
      <c r="B239" s="3">
        <v>63642.0</v>
      </c>
      <c r="C239" s="3">
        <v>2079.0</v>
      </c>
      <c r="D239" s="3">
        <v>1535.0</v>
      </c>
      <c r="E239" s="3">
        <v>16646.0</v>
      </c>
      <c r="F239" s="3">
        <v>1002093.0</v>
      </c>
      <c r="G239" s="7">
        <f t="shared" si="205"/>
        <v>102254.3878</v>
      </c>
      <c r="H239" s="11"/>
      <c r="I239" s="10">
        <f t="shared" si="236"/>
        <v>0.0337702841</v>
      </c>
      <c r="J239" s="10">
        <f t="shared" si="232"/>
        <v>0.0635090755</v>
      </c>
      <c r="K239" s="10">
        <f t="shared" si="233"/>
        <v>0.01182370861</v>
      </c>
      <c r="L239" s="3">
        <v>45461.0</v>
      </c>
      <c r="M239" s="10">
        <f t="shared" si="237"/>
        <v>0.02411929229</v>
      </c>
      <c r="N239" s="10">
        <f t="shared" si="238"/>
        <v>0.2615568335</v>
      </c>
      <c r="O239" s="3">
        <v>27050.0</v>
      </c>
      <c r="P239" s="22">
        <f t="shared" si="255"/>
        <v>11710</v>
      </c>
      <c r="Q239" s="23">
        <f t="shared" si="240"/>
        <v>0.1775405636</v>
      </c>
      <c r="R239" s="3">
        <f t="shared" ref="R239:S239" si="279">D239-D238</f>
        <v>63</v>
      </c>
      <c r="S239" s="11">
        <f t="shared" si="279"/>
        <v>155</v>
      </c>
      <c r="T239" s="3">
        <v>2891.0</v>
      </c>
      <c r="U239" s="3">
        <v>243.0</v>
      </c>
      <c r="V239" s="10">
        <f t="shared" si="1"/>
        <v>0.7143238742</v>
      </c>
      <c r="W239" s="11">
        <f t="shared" ref="W239:X239" si="280">T239-T238</f>
        <v>289</v>
      </c>
      <c r="X239" s="11">
        <f t="shared" si="280"/>
        <v>10</v>
      </c>
      <c r="Y239" s="10">
        <f t="shared" si="97"/>
        <v>0.0635929698</v>
      </c>
      <c r="Z239" s="10">
        <f t="shared" si="98"/>
        <v>0.08405396057</v>
      </c>
      <c r="AA239" s="12">
        <f t="shared" si="20"/>
        <v>1.673412029</v>
      </c>
      <c r="AB239" s="18">
        <f t="shared" si="28"/>
        <v>1.446270479</v>
      </c>
      <c r="AC239" s="15">
        <f t="shared" si="10"/>
        <v>2126.428571</v>
      </c>
      <c r="AD239" s="15">
        <f t="shared" si="26"/>
        <v>46.28571429</v>
      </c>
      <c r="AE239" s="15">
        <f t="shared" si="11"/>
        <v>13103.57143</v>
      </c>
      <c r="AF239" s="17">
        <f t="shared" si="15"/>
        <v>0.1656033433</v>
      </c>
      <c r="AG239" s="17"/>
      <c r="AH239" s="17"/>
      <c r="AI239" s="17"/>
      <c r="AJ239" s="17"/>
      <c r="AK239" s="17"/>
      <c r="AL239" s="17"/>
    </row>
    <row r="240">
      <c r="A240" s="24">
        <v>44132.0</v>
      </c>
      <c r="B240" s="3">
        <v>65933.0</v>
      </c>
      <c r="C240" s="3">
        <v>2291.0</v>
      </c>
      <c r="D240" s="3">
        <v>1578.0</v>
      </c>
      <c r="E240" s="3">
        <v>17098.0</v>
      </c>
      <c r="F240" s="3">
        <v>1017689.0</v>
      </c>
      <c r="G240" s="7">
        <f t="shared" si="205"/>
        <v>103845.8163</v>
      </c>
      <c r="H240" s="11"/>
      <c r="I240" s="10">
        <f t="shared" si="236"/>
        <v>0.03599824016</v>
      </c>
      <c r="J240" s="10">
        <f t="shared" si="232"/>
        <v>0.06478698306</v>
      </c>
      <c r="K240" s="10">
        <f t="shared" si="233"/>
        <v>0.01556342575</v>
      </c>
      <c r="L240" s="3">
        <v>47257.0</v>
      </c>
      <c r="M240" s="10">
        <f t="shared" si="237"/>
        <v>0.02393338692</v>
      </c>
      <c r="N240" s="10">
        <f t="shared" si="238"/>
        <v>0.2593238591</v>
      </c>
      <c r="O240" s="3">
        <v>36678.0</v>
      </c>
      <c r="P240" s="22">
        <f t="shared" si="255"/>
        <v>15596</v>
      </c>
      <c r="Q240" s="23">
        <f t="shared" si="240"/>
        <v>0.1468966402</v>
      </c>
      <c r="R240" s="3">
        <f t="shared" ref="R240:S240" si="281">D240-D239</f>
        <v>43</v>
      </c>
      <c r="S240" s="11">
        <f t="shared" si="281"/>
        <v>452</v>
      </c>
      <c r="T240" s="3">
        <v>3166.0</v>
      </c>
      <c r="U240" s="3">
        <v>263.0</v>
      </c>
      <c r="V240" s="10">
        <f t="shared" si="1"/>
        <v>0.716742754</v>
      </c>
      <c r="W240" s="11">
        <f t="shared" ref="W240:X240" si="282">T240-T239</f>
        <v>275</v>
      </c>
      <c r="X240" s="11">
        <f t="shared" si="282"/>
        <v>20</v>
      </c>
      <c r="Y240" s="10">
        <f t="shared" si="97"/>
        <v>0.06699536577</v>
      </c>
      <c r="Z240" s="10">
        <f t="shared" si="98"/>
        <v>0.08307012003</v>
      </c>
      <c r="AA240" s="12">
        <f t="shared" si="20"/>
        <v>1.676207704</v>
      </c>
      <c r="AB240" s="18">
        <f t="shared" si="28"/>
        <v>1.51064116</v>
      </c>
      <c r="AC240" s="15">
        <f t="shared" si="10"/>
        <v>2250.428571</v>
      </c>
      <c r="AD240" s="15">
        <f t="shared" si="26"/>
        <v>45.57142857</v>
      </c>
      <c r="AE240" s="15">
        <f t="shared" si="11"/>
        <v>14029.71429</v>
      </c>
      <c r="AF240" s="17">
        <f t="shared" si="15"/>
        <v>0.1642813555</v>
      </c>
      <c r="AG240" s="17"/>
      <c r="AH240" s="17"/>
      <c r="AI240" s="17"/>
      <c r="AJ240" s="17"/>
      <c r="AK240" s="17"/>
      <c r="AL240" s="17"/>
    </row>
    <row r="241">
      <c r="A241" s="24">
        <v>44133.0</v>
      </c>
      <c r="B241" s="3">
        <v>68127.0</v>
      </c>
      <c r="C241" s="3">
        <v>2194.0</v>
      </c>
      <c r="D241" s="3">
        <v>1634.0</v>
      </c>
      <c r="E241" s="3">
        <v>17469.0</v>
      </c>
      <c r="F241" s="3">
        <v>1032942.0</v>
      </c>
      <c r="G241" s="7">
        <f t="shared" si="205"/>
        <v>105402.2449</v>
      </c>
      <c r="H241" s="11"/>
      <c r="I241" s="10">
        <f t="shared" si="236"/>
        <v>0.03327620463</v>
      </c>
      <c r="J241" s="10">
        <f t="shared" si="232"/>
        <v>0.06595433238</v>
      </c>
      <c r="K241" s="10">
        <f t="shared" si="233"/>
        <v>0.0149878794</v>
      </c>
      <c r="L241" s="3">
        <v>49024.0</v>
      </c>
      <c r="M241" s="10">
        <f t="shared" si="237"/>
        <v>0.02398461697</v>
      </c>
      <c r="N241" s="10">
        <f t="shared" si="238"/>
        <v>0.2564181602</v>
      </c>
      <c r="O241" s="3">
        <v>25585.0</v>
      </c>
      <c r="P241" s="22">
        <f t="shared" si="255"/>
        <v>15253</v>
      </c>
      <c r="Q241" s="23">
        <f t="shared" si="240"/>
        <v>0.143840556</v>
      </c>
      <c r="R241" s="3">
        <f t="shared" ref="R241:S241" si="283">D241-D240</f>
        <v>56</v>
      </c>
      <c r="S241" s="11">
        <f t="shared" si="283"/>
        <v>371</v>
      </c>
      <c r="T241" s="3">
        <v>3197.0</v>
      </c>
      <c r="U241" s="3">
        <v>255.0</v>
      </c>
      <c r="V241" s="10">
        <f t="shared" si="1"/>
        <v>0.7195972228</v>
      </c>
      <c r="W241" s="11">
        <f t="shared" ref="W241:X241" si="284">T241-T240</f>
        <v>31</v>
      </c>
      <c r="X241" s="11">
        <f t="shared" si="284"/>
        <v>-8</v>
      </c>
      <c r="Y241" s="10">
        <f t="shared" si="97"/>
        <v>0.06521295692</v>
      </c>
      <c r="Z241" s="10">
        <f t="shared" si="98"/>
        <v>0.07976227713</v>
      </c>
      <c r="AA241" s="12">
        <f t="shared" si="20"/>
        <v>1.51860687</v>
      </c>
      <c r="AB241" s="18">
        <f t="shared" si="28"/>
        <v>1.5327967</v>
      </c>
      <c r="AC241" s="15">
        <f t="shared" si="10"/>
        <v>2273.571429</v>
      </c>
      <c r="AD241" s="15">
        <f t="shared" si="26"/>
        <v>47</v>
      </c>
      <c r="AE241" s="15">
        <f t="shared" si="11"/>
        <v>13871.42857</v>
      </c>
      <c r="AF241" s="17">
        <f t="shared" si="15"/>
        <v>0.1670874653</v>
      </c>
      <c r="AG241" s="17"/>
      <c r="AH241" s="17"/>
      <c r="AI241" s="17"/>
      <c r="AJ241" s="17"/>
      <c r="AK241" s="17"/>
      <c r="AL241" s="17"/>
    </row>
    <row r="242">
      <c r="A242" s="24">
        <v>44134.0</v>
      </c>
      <c r="B242" s="3">
        <v>71413.0</v>
      </c>
      <c r="C242" s="3">
        <v>3286.0</v>
      </c>
      <c r="D242" s="3">
        <v>1699.0</v>
      </c>
      <c r="E242" s="3">
        <v>17953.0</v>
      </c>
      <c r="F242" s="3">
        <v>1048580.0</v>
      </c>
      <c r="G242" s="7">
        <f t="shared" si="205"/>
        <v>106997.9592</v>
      </c>
      <c r="H242" s="11"/>
      <c r="I242" s="10">
        <f t="shared" si="236"/>
        <v>0.04823344636</v>
      </c>
      <c r="J242" s="10">
        <f t="shared" si="232"/>
        <v>0.06810448416</v>
      </c>
      <c r="K242" s="10">
        <f t="shared" si="233"/>
        <v>0.01513928178</v>
      </c>
      <c r="L242" s="3">
        <v>51761.0</v>
      </c>
      <c r="M242" s="10">
        <f t="shared" si="237"/>
        <v>0.02379118648</v>
      </c>
      <c r="N242" s="10">
        <f t="shared" si="238"/>
        <v>0.2513968045</v>
      </c>
      <c r="O242" s="3">
        <v>26396.0</v>
      </c>
      <c r="P242" s="22">
        <f t="shared" si="255"/>
        <v>15638</v>
      </c>
      <c r="Q242" s="23">
        <f t="shared" si="240"/>
        <v>0.2101291725</v>
      </c>
      <c r="R242" s="3">
        <f t="shared" ref="R242:S242" si="285">D242-D241</f>
        <v>65</v>
      </c>
      <c r="S242" s="11">
        <f t="shared" si="285"/>
        <v>484</v>
      </c>
      <c r="T242" s="3">
        <v>3753.0</v>
      </c>
      <c r="U242" s="3">
        <v>267.0</v>
      </c>
      <c r="V242" s="10">
        <f t="shared" si="1"/>
        <v>0.724812009</v>
      </c>
      <c r="W242" s="11">
        <f t="shared" ref="W242:X242" si="286">T242-T241</f>
        <v>556</v>
      </c>
      <c r="X242" s="11">
        <f t="shared" si="286"/>
        <v>12</v>
      </c>
      <c r="Y242" s="10">
        <f t="shared" si="97"/>
        <v>0.07250632716</v>
      </c>
      <c r="Z242" s="10">
        <f t="shared" si="98"/>
        <v>0.07114308553</v>
      </c>
      <c r="AA242" s="12">
        <f t="shared" si="20"/>
        <v>1.522705056</v>
      </c>
      <c r="AB242" s="18">
        <f t="shared" si="28"/>
        <v>1.544306331</v>
      </c>
      <c r="AC242" s="15">
        <f t="shared" si="10"/>
        <v>2447.857143</v>
      </c>
      <c r="AD242" s="15">
        <f t="shared" si="26"/>
        <v>49.57142857</v>
      </c>
      <c r="AE242" s="15">
        <f t="shared" si="11"/>
        <v>14158.57143</v>
      </c>
      <c r="AF242" s="17">
        <f t="shared" si="15"/>
        <v>0.175448826</v>
      </c>
      <c r="AG242" s="17"/>
      <c r="AH242" s="17"/>
      <c r="AI242" s="17"/>
      <c r="AJ242" s="17"/>
      <c r="AK242" s="17"/>
      <c r="AL242" s="17"/>
    </row>
    <row r="243">
      <c r="A243" s="24">
        <v>44135.0</v>
      </c>
      <c r="B243" s="3">
        <v>75321.0</v>
      </c>
      <c r="C243" s="3">
        <v>3908.0</v>
      </c>
      <c r="D243" s="3">
        <v>1750.0</v>
      </c>
      <c r="E243" s="3">
        <v>19032.0</v>
      </c>
      <c r="F243" s="3">
        <v>1065143.0</v>
      </c>
      <c r="G243" s="7">
        <f t="shared" si="205"/>
        <v>108688.0612</v>
      </c>
      <c r="H243" s="11"/>
      <c r="I243" s="10">
        <f t="shared" si="236"/>
        <v>0.05472392982</v>
      </c>
      <c r="J243" s="10">
        <f t="shared" si="232"/>
        <v>0.07071444867</v>
      </c>
      <c r="K243" s="10">
        <f t="shared" si="233"/>
        <v>0.01579564745</v>
      </c>
      <c r="L243" s="3">
        <v>54539.0</v>
      </c>
      <c r="M243" s="10">
        <f t="shared" si="237"/>
        <v>0.02323389227</v>
      </c>
      <c r="N243" s="10">
        <f t="shared" si="238"/>
        <v>0.2526785359</v>
      </c>
      <c r="O243" s="3">
        <v>28596.0</v>
      </c>
      <c r="P243" s="22">
        <f t="shared" si="255"/>
        <v>16563</v>
      </c>
      <c r="Q243" s="23">
        <f t="shared" si="240"/>
        <v>0.235947594</v>
      </c>
      <c r="R243" s="3">
        <f t="shared" ref="R243:S243" si="287">D243-D242</f>
        <v>51</v>
      </c>
      <c r="S243" s="11">
        <f t="shared" si="287"/>
        <v>1079</v>
      </c>
      <c r="T243" s="3">
        <v>4048.0</v>
      </c>
      <c r="U243" s="3">
        <v>281.0</v>
      </c>
      <c r="V243" s="10">
        <f t="shared" si="1"/>
        <v>0.7240875719</v>
      </c>
      <c r="W243" s="11">
        <f t="shared" ref="W243:X243" si="288">T243-T242</f>
        <v>295</v>
      </c>
      <c r="X243" s="11">
        <f t="shared" si="288"/>
        <v>14</v>
      </c>
      <c r="Y243" s="10">
        <f t="shared" si="97"/>
        <v>0.07422211628</v>
      </c>
      <c r="Z243" s="10">
        <f t="shared" si="98"/>
        <v>0.06941699605</v>
      </c>
      <c r="AA243" s="12">
        <f t="shared" si="20"/>
        <v>1.703864563</v>
      </c>
      <c r="AB243" s="18">
        <f t="shared" si="28"/>
        <v>1.591643257</v>
      </c>
      <c r="AC243" s="15">
        <f t="shared" si="10"/>
        <v>2746.142857</v>
      </c>
      <c r="AD243" s="15">
        <f t="shared" si="26"/>
        <v>51.42857143</v>
      </c>
      <c r="AE243" s="15">
        <f t="shared" si="11"/>
        <v>14814.57143</v>
      </c>
      <c r="AF243" s="17">
        <f t="shared" si="15"/>
        <v>0.1874364705</v>
      </c>
      <c r="AG243" s="17"/>
      <c r="AH243" s="17"/>
      <c r="AI243" s="17"/>
      <c r="AJ243" s="17"/>
      <c r="AK243" s="17"/>
      <c r="AL243" s="17"/>
    </row>
    <row r="244">
      <c r="A244" s="24">
        <v>44136.0</v>
      </c>
      <c r="B244" s="3">
        <v>79199.0</v>
      </c>
      <c r="C244" s="3">
        <v>3878.0</v>
      </c>
      <c r="D244" s="3">
        <v>1819.0</v>
      </c>
      <c r="E244" s="3">
        <v>20078.0</v>
      </c>
      <c r="F244" s="3">
        <v>1083743.0</v>
      </c>
      <c r="G244" s="7">
        <f t="shared" si="205"/>
        <v>110586.0204</v>
      </c>
      <c r="H244" s="11"/>
      <c r="I244" s="10">
        <f t="shared" si="236"/>
        <v>0.05148630528</v>
      </c>
      <c r="J244" s="10">
        <f t="shared" si="232"/>
        <v>0.07307913408</v>
      </c>
      <c r="K244" s="10">
        <f t="shared" si="233"/>
        <v>0.01746244401</v>
      </c>
      <c r="L244" s="3">
        <v>57302.0</v>
      </c>
      <c r="M244" s="10">
        <f t="shared" si="237"/>
        <v>0.02296746171</v>
      </c>
      <c r="N244" s="10">
        <f t="shared" si="238"/>
        <v>0.2535133019</v>
      </c>
      <c r="O244" s="3">
        <v>29635.0</v>
      </c>
      <c r="P244" s="22">
        <f t="shared" si="255"/>
        <v>18600</v>
      </c>
      <c r="Q244" s="23">
        <f t="shared" si="240"/>
        <v>0.2084946237</v>
      </c>
      <c r="R244" s="3">
        <f t="shared" ref="R244:S244" si="289">D244-D243</f>
        <v>69</v>
      </c>
      <c r="S244" s="11">
        <f t="shared" si="289"/>
        <v>1046</v>
      </c>
      <c r="T244" s="3">
        <v>4205.0</v>
      </c>
      <c r="U244" s="3">
        <v>306.0</v>
      </c>
      <c r="V244" s="10">
        <f t="shared" si="1"/>
        <v>0.7235192364</v>
      </c>
      <c r="W244" s="11">
        <f t="shared" ref="W244:X244" si="290">T244-T243</f>
        <v>157</v>
      </c>
      <c r="X244" s="11">
        <f t="shared" si="290"/>
        <v>25</v>
      </c>
      <c r="Y244" s="10">
        <f t="shared" si="97"/>
        <v>0.07338312799</v>
      </c>
      <c r="Z244" s="10">
        <f t="shared" si="98"/>
        <v>0.0727705113</v>
      </c>
      <c r="AA244" s="12">
        <f t="shared" si="20"/>
        <v>1.539862623</v>
      </c>
      <c r="AB244" s="18">
        <f t="shared" si="28"/>
        <v>1.597039816</v>
      </c>
      <c r="AC244" s="15">
        <f t="shared" si="10"/>
        <v>2850.285714</v>
      </c>
      <c r="AD244" s="15">
        <f t="shared" si="26"/>
        <v>56.28571429</v>
      </c>
      <c r="AE244" s="15">
        <f t="shared" si="11"/>
        <v>14767.14286</v>
      </c>
      <c r="AF244" s="17">
        <f t="shared" si="15"/>
        <v>0.193459683</v>
      </c>
      <c r="AG244" s="17"/>
      <c r="AH244" s="17"/>
      <c r="AI244" s="17"/>
      <c r="AJ244" s="17"/>
      <c r="AK244" s="17"/>
      <c r="AL244" s="17"/>
    </row>
    <row r="245">
      <c r="A245" s="24">
        <v>44137.0</v>
      </c>
      <c r="B245" s="3">
        <v>82780.0</v>
      </c>
      <c r="C245" s="3">
        <v>3581.0</v>
      </c>
      <c r="D245" s="3">
        <v>1889.0</v>
      </c>
      <c r="E245" s="3">
        <v>20476.0</v>
      </c>
      <c r="F245" s="3">
        <v>1097371.0</v>
      </c>
      <c r="G245" s="7">
        <f t="shared" si="205"/>
        <v>111976.6327</v>
      </c>
      <c r="H245" s="11"/>
      <c r="I245" s="10">
        <f t="shared" si="236"/>
        <v>0.04521521736</v>
      </c>
      <c r="J245" s="10">
        <f t="shared" si="232"/>
        <v>0.07543483471</v>
      </c>
      <c r="K245" s="10">
        <f t="shared" si="233"/>
        <v>0.01257493705</v>
      </c>
      <c r="L245" s="3">
        <v>60415.0</v>
      </c>
      <c r="M245" s="10">
        <f t="shared" si="237"/>
        <v>0.02281952162</v>
      </c>
      <c r="N245" s="10">
        <f t="shared" si="238"/>
        <v>0.2473544334</v>
      </c>
      <c r="O245" s="3">
        <v>29750.0</v>
      </c>
      <c r="P245" s="22">
        <f t="shared" si="255"/>
        <v>13628</v>
      </c>
      <c r="Q245" s="23">
        <f t="shared" si="240"/>
        <v>0.2627678309</v>
      </c>
      <c r="R245" s="3">
        <f t="shared" ref="R245:S245" si="291">D245-D244</f>
        <v>70</v>
      </c>
      <c r="S245" s="11">
        <f t="shared" si="291"/>
        <v>398</v>
      </c>
      <c r="T245" s="3">
        <v>4417.0</v>
      </c>
      <c r="U245" s="3">
        <v>313.0</v>
      </c>
      <c r="V245" s="10">
        <f t="shared" si="1"/>
        <v>0.7298260449</v>
      </c>
      <c r="W245" s="11">
        <f t="shared" ref="W245:X245" si="292">T245-T244</f>
        <v>212</v>
      </c>
      <c r="X245" s="11">
        <f t="shared" si="292"/>
        <v>7</v>
      </c>
      <c r="Y245" s="10">
        <f t="shared" si="97"/>
        <v>0.07311098237</v>
      </c>
      <c r="Z245" s="10">
        <f t="shared" si="98"/>
        <v>0.07086257641</v>
      </c>
      <c r="AA245" s="12">
        <f t="shared" si="20"/>
        <v>1.538021022</v>
      </c>
      <c r="AB245" s="18">
        <f t="shared" si="28"/>
        <v>1.596097124</v>
      </c>
      <c r="AC245" s="15">
        <f t="shared" si="10"/>
        <v>3031</v>
      </c>
      <c r="AD245" s="15">
        <f t="shared" si="26"/>
        <v>59.57142857</v>
      </c>
      <c r="AE245" s="15">
        <f t="shared" si="11"/>
        <v>15284</v>
      </c>
      <c r="AF245" s="17">
        <f t="shared" si="15"/>
        <v>0.197945283</v>
      </c>
      <c r="AG245" s="17"/>
      <c r="AH245" s="17"/>
      <c r="AI245" s="17"/>
      <c r="AJ245" s="17"/>
      <c r="AK245" s="17"/>
      <c r="AL245" s="17"/>
    </row>
    <row r="246">
      <c r="A246" s="24">
        <v>44138.0</v>
      </c>
      <c r="B246" s="3">
        <v>86769.0</v>
      </c>
      <c r="C246" s="3">
        <v>3989.0</v>
      </c>
      <c r="D246" s="3">
        <v>1973.0</v>
      </c>
      <c r="E246" s="3">
        <v>20856.0</v>
      </c>
      <c r="F246" s="3">
        <v>1111991.0</v>
      </c>
      <c r="G246" s="7">
        <f t="shared" si="205"/>
        <v>113468.4694</v>
      </c>
      <c r="H246" s="11"/>
      <c r="I246" s="10">
        <f t="shared" si="236"/>
        <v>0.04818796811</v>
      </c>
      <c r="J246" s="10">
        <f t="shared" si="232"/>
        <v>0.0780303078</v>
      </c>
      <c r="K246" s="10">
        <f t="shared" si="233"/>
        <v>0.01332275046</v>
      </c>
      <c r="L246" s="3">
        <v>63940.0</v>
      </c>
      <c r="M246" s="10">
        <f t="shared" si="237"/>
        <v>0.02273853565</v>
      </c>
      <c r="N246" s="10">
        <f t="shared" si="238"/>
        <v>0.2403623414</v>
      </c>
      <c r="O246" s="3">
        <v>30984.0</v>
      </c>
      <c r="P246" s="22">
        <f t="shared" si="255"/>
        <v>14620</v>
      </c>
      <c r="Q246" s="23">
        <f t="shared" si="240"/>
        <v>0.2728454172</v>
      </c>
      <c r="R246" s="3">
        <f t="shared" ref="R246:S246" si="293">D246-D245</f>
        <v>84</v>
      </c>
      <c r="S246" s="11">
        <f t="shared" si="293"/>
        <v>380</v>
      </c>
      <c r="T246" s="3">
        <v>4767.0</v>
      </c>
      <c r="U246" s="3">
        <v>348.0</v>
      </c>
      <c r="V246" s="10">
        <f t="shared" si="1"/>
        <v>0.736899123</v>
      </c>
      <c r="W246" s="11">
        <f t="shared" ref="W246:X246" si="294">T246-T245</f>
        <v>350</v>
      </c>
      <c r="X246" s="11">
        <f t="shared" si="294"/>
        <v>35</v>
      </c>
      <c r="Y246" s="10">
        <f t="shared" si="97"/>
        <v>0.07455426963</v>
      </c>
      <c r="Z246" s="10">
        <f t="shared" si="98"/>
        <v>0.07300188798</v>
      </c>
      <c r="AA246" s="12">
        <f t="shared" si="20"/>
        <v>1.55371179</v>
      </c>
      <c r="AB246" s="18">
        <f t="shared" si="28"/>
        <v>1.57899709</v>
      </c>
      <c r="AC246" s="15">
        <f t="shared" si="10"/>
        <v>3303.857143</v>
      </c>
      <c r="AD246" s="15">
        <f t="shared" si="26"/>
        <v>62.57142857</v>
      </c>
      <c r="AE246" s="15">
        <f t="shared" si="11"/>
        <v>15699.71429</v>
      </c>
      <c r="AF246" s="17">
        <f t="shared" si="15"/>
        <v>0.2115602621</v>
      </c>
      <c r="AG246" s="17"/>
      <c r="AH246" s="17"/>
      <c r="AI246" s="17"/>
      <c r="AJ246" s="17"/>
      <c r="AK246" s="17"/>
      <c r="AL246" s="17"/>
    </row>
    <row r="247">
      <c r="A247" s="24">
        <v>44139.0</v>
      </c>
      <c r="B247" s="3">
        <v>90988.0</v>
      </c>
      <c r="C247" s="3">
        <v>4219.0</v>
      </c>
      <c r="D247" s="3">
        <v>2063.0</v>
      </c>
      <c r="E247" s="3">
        <v>21232.0</v>
      </c>
      <c r="F247" s="3">
        <v>1129648.0</v>
      </c>
      <c r="G247" s="7">
        <f t="shared" si="205"/>
        <v>115270.2041</v>
      </c>
      <c r="H247" s="11"/>
      <c r="I247" s="10">
        <f t="shared" si="236"/>
        <v>0.04862335627</v>
      </c>
      <c r="J247" s="10">
        <f t="shared" si="232"/>
        <v>0.08054544424</v>
      </c>
      <c r="K247" s="10">
        <f t="shared" si="233"/>
        <v>0.01587872564</v>
      </c>
      <c r="L247" s="3">
        <v>67693.0</v>
      </c>
      <c r="M247" s="10">
        <f t="shared" si="237"/>
        <v>0.02267331956</v>
      </c>
      <c r="N247" s="10">
        <f t="shared" si="238"/>
        <v>0.2333494527</v>
      </c>
      <c r="O247" s="3">
        <v>32743.0</v>
      </c>
      <c r="P247" s="22">
        <f t="shared" si="255"/>
        <v>17657</v>
      </c>
      <c r="Q247" s="23">
        <f t="shared" si="240"/>
        <v>0.2389420626</v>
      </c>
      <c r="R247" s="3">
        <f t="shared" ref="R247:S247" si="295">D247-D246</f>
        <v>90</v>
      </c>
      <c r="S247" s="11">
        <f t="shared" si="295"/>
        <v>376</v>
      </c>
      <c r="T247" s="3">
        <v>4871.0</v>
      </c>
      <c r="U247" s="3">
        <v>355.0</v>
      </c>
      <c r="V247" s="10">
        <f t="shared" si="1"/>
        <v>0.7439772278</v>
      </c>
      <c r="W247" s="11">
        <f t="shared" ref="W247:X247" si="296">T247-T246</f>
        <v>104</v>
      </c>
      <c r="X247" s="11">
        <f t="shared" si="296"/>
        <v>7</v>
      </c>
      <c r="Y247" s="10">
        <f t="shared" si="97"/>
        <v>0.07195721862</v>
      </c>
      <c r="Z247" s="10">
        <f t="shared" si="98"/>
        <v>0.07288031205</v>
      </c>
      <c r="AA247" s="12">
        <f t="shared" si="20"/>
        <v>1.5904907</v>
      </c>
      <c r="AB247" s="18">
        <f t="shared" si="28"/>
        <v>1.566751804</v>
      </c>
      <c r="AC247" s="15">
        <f t="shared" si="10"/>
        <v>3579.285714</v>
      </c>
      <c r="AD247" s="15">
        <f t="shared" si="26"/>
        <v>69.28571429</v>
      </c>
      <c r="AE247" s="15">
        <f t="shared" si="11"/>
        <v>15994.14286</v>
      </c>
      <c r="AF247" s="17">
        <f t="shared" si="15"/>
        <v>0.2247096081</v>
      </c>
      <c r="AG247" s="17"/>
      <c r="AH247" s="17"/>
      <c r="AI247" s="17"/>
      <c r="AJ247" s="17"/>
      <c r="AK247" s="17"/>
      <c r="AL247" s="17"/>
    </row>
    <row r="248">
      <c r="A248" s="24">
        <v>44140.0</v>
      </c>
      <c r="B248" s="3">
        <v>94916.0</v>
      </c>
      <c r="C248" s="3">
        <v>3928.0</v>
      </c>
      <c r="D248" s="3">
        <v>2147.0</v>
      </c>
      <c r="E248" s="3">
        <v>22823.0</v>
      </c>
      <c r="F248" s="3">
        <v>1147616.0</v>
      </c>
      <c r="G248" s="7">
        <f t="shared" si="205"/>
        <v>117103.6735</v>
      </c>
      <c r="H248" s="11"/>
      <c r="I248" s="10">
        <f t="shared" si="236"/>
        <v>0.04317052798</v>
      </c>
      <c r="J248" s="10">
        <f t="shared" si="232"/>
        <v>0.0827071076</v>
      </c>
      <c r="K248" s="10">
        <f t="shared" si="233"/>
        <v>0.0159058397</v>
      </c>
      <c r="L248" s="3">
        <v>69946.0</v>
      </c>
      <c r="M248" s="10">
        <f t="shared" si="237"/>
        <v>0.02262000084</v>
      </c>
      <c r="N248" s="10">
        <f t="shared" si="238"/>
        <v>0.2404547179</v>
      </c>
      <c r="O248" s="3">
        <v>34603.0</v>
      </c>
      <c r="P248" s="22">
        <f t="shared" si="255"/>
        <v>17968</v>
      </c>
      <c r="Q248" s="23">
        <f t="shared" si="240"/>
        <v>0.2186108638</v>
      </c>
      <c r="R248" s="3">
        <f t="shared" ref="R248:S248" si="297">D248-D247</f>
        <v>84</v>
      </c>
      <c r="S248" s="11">
        <f t="shared" si="297"/>
        <v>1591</v>
      </c>
      <c r="T248" s="3">
        <v>5183.0</v>
      </c>
      <c r="U248" s="3">
        <v>378.0</v>
      </c>
      <c r="V248" s="10">
        <f t="shared" si="1"/>
        <v>0.7369252813</v>
      </c>
      <c r="W248" s="11">
        <f t="shared" ref="W248:X248" si="298">T248-T247</f>
        <v>312</v>
      </c>
      <c r="X248" s="11">
        <f t="shared" si="298"/>
        <v>23</v>
      </c>
      <c r="Y248" s="10">
        <f t="shared" si="97"/>
        <v>0.07410002002</v>
      </c>
      <c r="Z248" s="10">
        <f t="shared" si="98"/>
        <v>0.0729307351</v>
      </c>
      <c r="AA248" s="12">
        <f t="shared" si="20"/>
        <v>1.683254791</v>
      </c>
      <c r="AB248" s="18">
        <f t="shared" si="28"/>
        <v>1.590272935</v>
      </c>
      <c r="AC248" s="15">
        <f t="shared" si="10"/>
        <v>3827</v>
      </c>
      <c r="AD248" s="15">
        <f t="shared" si="26"/>
        <v>73.28571429</v>
      </c>
      <c r="AE248" s="15">
        <f t="shared" si="11"/>
        <v>16382</v>
      </c>
      <c r="AF248" s="17">
        <f t="shared" si="15"/>
        <v>0.2353910807</v>
      </c>
      <c r="AG248" s="17"/>
      <c r="AH248" s="17"/>
      <c r="AI248" s="17"/>
      <c r="AJ248" s="17"/>
      <c r="AK248" s="17"/>
      <c r="AL248" s="17"/>
    </row>
    <row r="249">
      <c r="A249" s="24">
        <v>44141.0</v>
      </c>
      <c r="B249" s="3">
        <v>99625.0</v>
      </c>
      <c r="C249" s="26">
        <v>4709.0</v>
      </c>
      <c r="D249" s="3">
        <v>2250.0</v>
      </c>
      <c r="E249" s="3">
        <v>23213.0</v>
      </c>
      <c r="F249" s="3">
        <v>1167641.0</v>
      </c>
      <c r="G249" s="7">
        <f t="shared" si="205"/>
        <v>119147.0408</v>
      </c>
      <c r="H249" s="11"/>
      <c r="I249" s="10">
        <f t="shared" si="236"/>
        <v>0.04961228876</v>
      </c>
      <c r="J249" s="10">
        <f t="shared" si="232"/>
        <v>0.08532160142</v>
      </c>
      <c r="K249" s="10">
        <f t="shared" si="233"/>
        <v>0.01744921646</v>
      </c>
      <c r="L249" s="3">
        <v>74162.0</v>
      </c>
      <c r="M249" s="10">
        <f t="shared" si="237"/>
        <v>0.0225846926</v>
      </c>
      <c r="N249" s="10">
        <f t="shared" si="238"/>
        <v>0.2330037641</v>
      </c>
      <c r="O249" s="3">
        <v>34603.0</v>
      </c>
      <c r="P249" s="22">
        <f t="shared" si="255"/>
        <v>20025</v>
      </c>
      <c r="Q249" s="23">
        <f t="shared" si="240"/>
        <v>0.2351560549</v>
      </c>
      <c r="R249" s="3">
        <f t="shared" ref="R249:S249" si="299">D249-D248</f>
        <v>103</v>
      </c>
      <c r="S249" s="11">
        <f t="shared" si="299"/>
        <v>390</v>
      </c>
      <c r="T249" s="3">
        <v>5489.0</v>
      </c>
      <c r="U249" s="3">
        <v>391.0</v>
      </c>
      <c r="V249" s="10">
        <f t="shared" si="1"/>
        <v>0.7444115433</v>
      </c>
      <c r="W249" s="11">
        <f t="shared" ref="W249:X249" si="300">T249-T248</f>
        <v>306</v>
      </c>
      <c r="X249" s="11">
        <f t="shared" si="300"/>
        <v>13</v>
      </c>
      <c r="Y249" s="10">
        <f t="shared" si="97"/>
        <v>0.0740136458</v>
      </c>
      <c r="Z249" s="10">
        <f t="shared" si="98"/>
        <v>0.07123337584</v>
      </c>
      <c r="AA249" s="12">
        <f t="shared" si="20"/>
        <v>1.646454625</v>
      </c>
      <c r="AB249" s="18">
        <f t="shared" si="28"/>
        <v>1.607951445</v>
      </c>
      <c r="AC249" s="15">
        <f t="shared" si="10"/>
        <v>4030.285714</v>
      </c>
      <c r="AD249" s="15">
        <f t="shared" si="26"/>
        <v>78.71428571</v>
      </c>
      <c r="AE249" s="15">
        <f t="shared" si="11"/>
        <v>17008.71429</v>
      </c>
      <c r="AF249" s="17">
        <f t="shared" si="15"/>
        <v>0.2389663496</v>
      </c>
      <c r="AG249" s="17"/>
      <c r="AH249" s="17"/>
      <c r="AI249" s="17"/>
      <c r="AJ249" s="17"/>
      <c r="AK249" s="17"/>
      <c r="AL249" s="17"/>
    </row>
    <row r="250">
      <c r="A250" s="24">
        <v>44142.0</v>
      </c>
      <c r="B250" s="3">
        <v>104943.0</v>
      </c>
      <c r="C250" s="3">
        <v>5318.0</v>
      </c>
      <c r="D250" s="3">
        <v>2357.0</v>
      </c>
      <c r="E250" s="3">
        <v>24847.0</v>
      </c>
      <c r="F250" s="3">
        <v>1189962.0</v>
      </c>
      <c r="G250" s="7">
        <f t="shared" si="205"/>
        <v>121424.6939</v>
      </c>
      <c r="H250" s="11"/>
      <c r="I250" s="10">
        <f t="shared" si="236"/>
        <v>0.05338017566</v>
      </c>
      <c r="J250" s="10">
        <f t="shared" si="232"/>
        <v>0.08819021112</v>
      </c>
      <c r="K250" s="10">
        <f t="shared" si="233"/>
        <v>0.01911632086</v>
      </c>
      <c r="L250" s="3">
        <v>77739.0</v>
      </c>
      <c r="M250" s="10">
        <f t="shared" si="237"/>
        <v>0.02245981152</v>
      </c>
      <c r="N250" s="10">
        <f t="shared" si="238"/>
        <v>0.2367666257</v>
      </c>
      <c r="O250" s="3">
        <v>36911.0</v>
      </c>
      <c r="P250" s="22">
        <f t="shared" si="255"/>
        <v>22321</v>
      </c>
      <c r="Q250" s="23">
        <f t="shared" si="240"/>
        <v>0.2382509744</v>
      </c>
      <c r="R250" s="3">
        <f t="shared" ref="R250:S250" si="301">D250-D249</f>
        <v>107</v>
      </c>
      <c r="S250" s="11">
        <f t="shared" si="301"/>
        <v>1634</v>
      </c>
      <c r="T250" s="3">
        <v>5612.0</v>
      </c>
      <c r="U250" s="3">
        <v>405.0</v>
      </c>
      <c r="V250" s="10">
        <f t="shared" si="1"/>
        <v>0.7407735628</v>
      </c>
      <c r="W250" s="11">
        <f t="shared" ref="W250:X250" si="302">T250-T249</f>
        <v>123</v>
      </c>
      <c r="X250" s="11">
        <f t="shared" si="302"/>
        <v>14</v>
      </c>
      <c r="Y250" s="10">
        <f t="shared" si="97"/>
        <v>0.07219027772</v>
      </c>
      <c r="Z250" s="10">
        <f t="shared" si="98"/>
        <v>0.07216678546</v>
      </c>
      <c r="AA250" s="12">
        <f t="shared" si="20"/>
        <v>1.54096655</v>
      </c>
      <c r="AB250" s="18">
        <f t="shared" si="28"/>
        <v>1.5846803</v>
      </c>
      <c r="AC250" s="15">
        <f t="shared" si="10"/>
        <v>4231.714286</v>
      </c>
      <c r="AD250" s="15">
        <f t="shared" si="26"/>
        <v>86.71428571</v>
      </c>
      <c r="AE250" s="15">
        <f t="shared" si="11"/>
        <v>17831.28571</v>
      </c>
      <c r="AF250" s="17">
        <f t="shared" si="15"/>
        <v>0.2392954039</v>
      </c>
      <c r="AG250" s="17"/>
      <c r="AH250" s="17"/>
      <c r="AI250" s="17"/>
      <c r="AJ250" s="17"/>
      <c r="AK250" s="17"/>
      <c r="AL250" s="17"/>
    </row>
    <row r="251">
      <c r="A251" s="24">
        <v>44143.0</v>
      </c>
      <c r="B251" s="3">
        <v>109616.0</v>
      </c>
      <c r="C251" s="3">
        <v>4673.0</v>
      </c>
      <c r="D251" s="3">
        <v>2438.0</v>
      </c>
      <c r="E251" s="3">
        <v>25070.0</v>
      </c>
      <c r="F251" s="3">
        <v>1209151.0</v>
      </c>
      <c r="G251" s="7">
        <f t="shared" si="205"/>
        <v>123382.7551</v>
      </c>
      <c r="H251" s="11"/>
      <c r="I251" s="10">
        <f t="shared" si="236"/>
        <v>0.04452893476</v>
      </c>
      <c r="J251" s="10">
        <f t="shared" si="232"/>
        <v>0.09065534412</v>
      </c>
      <c r="K251" s="10">
        <f t="shared" si="233"/>
        <v>0.01612572502</v>
      </c>
      <c r="L251" s="3">
        <v>82108.0</v>
      </c>
      <c r="M251" s="10">
        <f t="shared" si="237"/>
        <v>0.02224127865</v>
      </c>
      <c r="N251" s="10">
        <f t="shared" si="238"/>
        <v>0.228707488</v>
      </c>
      <c r="O251" s="3">
        <v>34287.0</v>
      </c>
      <c r="P251" s="22">
        <f t="shared" si="255"/>
        <v>19189</v>
      </c>
      <c r="Q251" s="23">
        <f t="shared" si="240"/>
        <v>0.2435249362</v>
      </c>
      <c r="R251" s="3">
        <f t="shared" ref="R251:S251" si="303">D251-D250</f>
        <v>81</v>
      </c>
      <c r="S251" s="11">
        <f t="shared" si="303"/>
        <v>223</v>
      </c>
      <c r="T251" s="3">
        <v>5803.0</v>
      </c>
      <c r="U251" s="3">
        <v>417.0</v>
      </c>
      <c r="V251" s="10">
        <f t="shared" si="1"/>
        <v>0.7490512334</v>
      </c>
      <c r="W251" s="11">
        <f t="shared" ref="W251:X251" si="304">T251-T250</f>
        <v>191</v>
      </c>
      <c r="X251" s="11">
        <f t="shared" si="304"/>
        <v>12</v>
      </c>
      <c r="Y251" s="10">
        <f t="shared" si="97"/>
        <v>0.07067520826</v>
      </c>
      <c r="Z251" s="10">
        <f t="shared" si="98"/>
        <v>0.07185938308</v>
      </c>
      <c r="AA251" s="12">
        <f t="shared" si="20"/>
        <v>1.524508821</v>
      </c>
      <c r="AB251" s="18">
        <f t="shared" si="28"/>
        <v>1.5824869</v>
      </c>
      <c r="AC251" s="15">
        <f t="shared" si="10"/>
        <v>4345.285714</v>
      </c>
      <c r="AD251" s="15">
        <f t="shared" si="26"/>
        <v>88.42857143</v>
      </c>
      <c r="AE251" s="15">
        <f t="shared" si="11"/>
        <v>17915.42857</v>
      </c>
      <c r="AF251" s="17">
        <f t="shared" si="15"/>
        <v>0.2442997343</v>
      </c>
      <c r="AG251" s="17"/>
      <c r="AH251" s="17"/>
      <c r="AI251" s="17"/>
      <c r="AJ251" s="17"/>
      <c r="AK251" s="17"/>
      <c r="AL251" s="17"/>
    </row>
    <row r="252">
      <c r="A252" s="24">
        <v>44144.0</v>
      </c>
      <c r="B252" s="3">
        <v>114778.0</v>
      </c>
      <c r="C252" s="3">
        <v>5162.0</v>
      </c>
      <c r="D252" s="3">
        <v>2493.0</v>
      </c>
      <c r="E252" s="3">
        <v>26161.0</v>
      </c>
      <c r="F252" s="3">
        <v>1225399.0</v>
      </c>
      <c r="G252" s="7">
        <f t="shared" si="205"/>
        <v>125040.7143</v>
      </c>
      <c r="H252" s="11"/>
      <c r="I252" s="10">
        <f t="shared" si="236"/>
        <v>0.04709166545</v>
      </c>
      <c r="J252" s="10">
        <f t="shared" si="232"/>
        <v>0.09366581824</v>
      </c>
      <c r="K252" s="10">
        <f t="shared" si="233"/>
        <v>0.01343752765</v>
      </c>
      <c r="L252" s="3">
        <v>86134.0</v>
      </c>
      <c r="M252" s="10">
        <f t="shared" si="237"/>
        <v>0.02172019028</v>
      </c>
      <c r="N252" s="10">
        <f t="shared" si="238"/>
        <v>0.2279269546</v>
      </c>
      <c r="O252" s="3">
        <v>36356.0</v>
      </c>
      <c r="P252" s="22">
        <f t="shared" si="255"/>
        <v>16248</v>
      </c>
      <c r="Q252" s="23">
        <f t="shared" si="240"/>
        <v>0.3177006401</v>
      </c>
      <c r="R252" s="3">
        <f t="shared" ref="R252:S252" si="305">D252-D251</f>
        <v>55</v>
      </c>
      <c r="S252" s="11">
        <f t="shared" si="305"/>
        <v>1091</v>
      </c>
      <c r="T252" s="3">
        <v>6061.0</v>
      </c>
      <c r="U252" s="3">
        <v>415.0</v>
      </c>
      <c r="V252" s="10">
        <f t="shared" si="1"/>
        <v>0.7504399798</v>
      </c>
      <c r="W252" s="11">
        <f t="shared" ref="W252:X252" si="306">T252-T251</f>
        <v>258</v>
      </c>
      <c r="X252" s="11">
        <f t="shared" si="306"/>
        <v>-2</v>
      </c>
      <c r="Y252" s="10">
        <f t="shared" si="97"/>
        <v>0.07036710242</v>
      </c>
      <c r="Z252" s="10">
        <f t="shared" si="98"/>
        <v>0.06847054941</v>
      </c>
      <c r="AA252" s="12">
        <f t="shared" si="20"/>
        <v>1.508130273</v>
      </c>
      <c r="AB252" s="18">
        <f t="shared" si="28"/>
        <v>1.578216793</v>
      </c>
      <c r="AC252" s="15">
        <f t="shared" si="10"/>
        <v>4571.142857</v>
      </c>
      <c r="AD252" s="15">
        <f t="shared" si="26"/>
        <v>86.28571429</v>
      </c>
      <c r="AE252" s="15">
        <f t="shared" si="11"/>
        <v>18289.71429</v>
      </c>
      <c r="AF252" s="17">
        <f t="shared" si="15"/>
        <v>0.2521472785</v>
      </c>
      <c r="AG252" s="17"/>
      <c r="AH252" s="17"/>
      <c r="AI252" s="17"/>
      <c r="AJ252" s="17"/>
      <c r="AK252" s="17"/>
      <c r="AL252" s="17"/>
    </row>
    <row r="253">
      <c r="A253" s="24">
        <v>44145.0</v>
      </c>
      <c r="B253" s="3">
        <v>118918.0</v>
      </c>
      <c r="C253" s="3">
        <v>4140.0</v>
      </c>
      <c r="D253" s="3">
        <v>2596.0</v>
      </c>
      <c r="E253" s="3">
        <v>27585.0</v>
      </c>
      <c r="F253" s="3">
        <v>1238467.0</v>
      </c>
      <c r="G253" s="7">
        <f t="shared" si="205"/>
        <v>126374.1837</v>
      </c>
      <c r="H253" s="11"/>
      <c r="I253" s="10">
        <f t="shared" si="236"/>
        <v>0.03606963007</v>
      </c>
      <c r="J253" s="10">
        <f t="shared" si="232"/>
        <v>0.0960203219</v>
      </c>
      <c r="K253" s="10">
        <f t="shared" si="233"/>
        <v>0.01066428159</v>
      </c>
      <c r="L253" s="3">
        <v>88737.0</v>
      </c>
      <c r="M253" s="10">
        <f t="shared" si="237"/>
        <v>0.02183016869</v>
      </c>
      <c r="N253" s="10">
        <f t="shared" si="238"/>
        <v>0.2319665652</v>
      </c>
      <c r="O253" s="3">
        <v>36078.0</v>
      </c>
      <c r="P253" s="22">
        <f t="shared" si="255"/>
        <v>13068</v>
      </c>
      <c r="Q253" s="23">
        <f t="shared" si="240"/>
        <v>0.3168044077</v>
      </c>
      <c r="R253" s="3">
        <f t="shared" ref="R253:S253" si="307">D253-D252</f>
        <v>103</v>
      </c>
      <c r="S253" s="11">
        <f t="shared" si="307"/>
        <v>1424</v>
      </c>
      <c r="T253" s="3">
        <v>6153.0</v>
      </c>
      <c r="U253" s="3">
        <v>461.0</v>
      </c>
      <c r="V253" s="10">
        <f t="shared" si="1"/>
        <v>0.7462032661</v>
      </c>
      <c r="W253" s="11">
        <f t="shared" ref="W253:X253" si="308">T253-T252</f>
        <v>92</v>
      </c>
      <c r="X253" s="11">
        <f t="shared" si="308"/>
        <v>46</v>
      </c>
      <c r="Y253" s="10">
        <f t="shared" si="97"/>
        <v>0.06933973427</v>
      </c>
      <c r="Z253" s="10">
        <f t="shared" si="98"/>
        <v>0.07492280189</v>
      </c>
      <c r="AA253" s="12">
        <f t="shared" si="20"/>
        <v>1.390106802</v>
      </c>
      <c r="AB253" s="18">
        <f t="shared" si="28"/>
        <v>1.554844652</v>
      </c>
      <c r="AC253" s="15">
        <f t="shared" si="10"/>
        <v>4592.714286</v>
      </c>
      <c r="AD253" s="15">
        <f t="shared" si="26"/>
        <v>89</v>
      </c>
      <c r="AE253" s="15">
        <f t="shared" si="11"/>
        <v>18068</v>
      </c>
      <c r="AF253" s="17">
        <f t="shared" si="15"/>
        <v>0.2584271342</v>
      </c>
      <c r="AG253" s="17"/>
      <c r="AH253" s="17"/>
      <c r="AI253" s="17"/>
      <c r="AJ253" s="17"/>
      <c r="AK253" s="17"/>
      <c r="AL253" s="17"/>
    </row>
    <row r="254">
      <c r="A254" s="24">
        <v>44146.0</v>
      </c>
      <c r="B254" s="3">
        <v>122863.0</v>
      </c>
      <c r="C254" s="3">
        <v>3945.0</v>
      </c>
      <c r="D254" s="3">
        <v>2697.0</v>
      </c>
      <c r="E254" s="3">
        <v>28808.0</v>
      </c>
      <c r="F254" s="3">
        <v>1259454.0</v>
      </c>
      <c r="G254" s="7">
        <f t="shared" si="205"/>
        <v>128515.7143</v>
      </c>
      <c r="H254" s="11"/>
      <c r="I254" s="10">
        <f t="shared" si="236"/>
        <v>0.03317411998</v>
      </c>
      <c r="J254" s="10">
        <f t="shared" si="232"/>
        <v>0.09755259025</v>
      </c>
      <c r="K254" s="10">
        <f t="shared" si="233"/>
        <v>0.01694595011</v>
      </c>
      <c r="L254" s="3">
        <v>91358.0</v>
      </c>
      <c r="M254" s="10">
        <f t="shared" si="237"/>
        <v>0.02195127907</v>
      </c>
      <c r="N254" s="10">
        <f t="shared" si="238"/>
        <v>0.2344725426</v>
      </c>
      <c r="O254" s="3">
        <v>36492.0</v>
      </c>
      <c r="P254" s="22">
        <f t="shared" si="255"/>
        <v>20987</v>
      </c>
      <c r="Q254" s="23">
        <f t="shared" si="240"/>
        <v>0.1879735074</v>
      </c>
      <c r="R254" s="3">
        <f t="shared" ref="R254:S254" si="309">D254-D253</f>
        <v>101</v>
      </c>
      <c r="S254" s="11">
        <f t="shared" si="309"/>
        <v>1223</v>
      </c>
      <c r="T254" s="3">
        <v>6352.0</v>
      </c>
      <c r="U254" s="3">
        <v>473.0</v>
      </c>
      <c r="V254" s="10">
        <f t="shared" si="1"/>
        <v>0.7435761783</v>
      </c>
      <c r="W254" s="11">
        <f t="shared" ref="W254:X254" si="310">T254-T253</f>
        <v>199</v>
      </c>
      <c r="X254" s="11">
        <f t="shared" si="310"/>
        <v>12</v>
      </c>
      <c r="Y254" s="10">
        <f t="shared" si="97"/>
        <v>0.06952866744</v>
      </c>
      <c r="Z254" s="10">
        <f t="shared" si="98"/>
        <v>0.07446473552</v>
      </c>
      <c r="AA254" s="12">
        <f t="shared" si="20"/>
        <v>1.272201157</v>
      </c>
      <c r="AB254" s="18">
        <f t="shared" si="28"/>
        <v>1.509374717</v>
      </c>
      <c r="AC254" s="15">
        <f t="shared" si="10"/>
        <v>4553.571429</v>
      </c>
      <c r="AD254" s="15">
        <f t="shared" si="26"/>
        <v>90.57142857</v>
      </c>
      <c r="AE254" s="15">
        <f t="shared" si="11"/>
        <v>18543.71429</v>
      </c>
      <c r="AF254" s="17">
        <f t="shared" si="15"/>
        <v>0.2511459121</v>
      </c>
      <c r="AG254" s="17"/>
      <c r="AH254" s="17"/>
      <c r="AI254" s="17"/>
      <c r="AJ254" s="17"/>
      <c r="AK254" s="17"/>
      <c r="AL254" s="17"/>
    </row>
    <row r="255">
      <c r="A255" s="24">
        <v>44147.0</v>
      </c>
      <c r="B255" s="3">
        <v>126790.0</v>
      </c>
      <c r="C255" s="3">
        <v>3927.0</v>
      </c>
      <c r="D255" s="3">
        <v>2784.0</v>
      </c>
      <c r="E255" s="3">
        <v>29302.0</v>
      </c>
      <c r="F255" s="3">
        <v>1282975.0</v>
      </c>
      <c r="G255" s="7">
        <f t="shared" si="205"/>
        <v>130915.8163</v>
      </c>
      <c r="H255" s="11"/>
      <c r="I255" s="10">
        <f t="shared" si="236"/>
        <v>0.0319624297</v>
      </c>
      <c r="J255" s="10">
        <f t="shared" si="232"/>
        <v>0.09882499659</v>
      </c>
      <c r="K255" s="10">
        <f t="shared" si="233"/>
        <v>0.01867555306</v>
      </c>
      <c r="L255" s="3">
        <v>94704.0</v>
      </c>
      <c r="M255" s="10">
        <f t="shared" si="237"/>
        <v>0.02195756763</v>
      </c>
      <c r="N255" s="10">
        <f t="shared" si="238"/>
        <v>0.2311065541</v>
      </c>
      <c r="O255" s="3">
        <v>34040.0</v>
      </c>
      <c r="P255" s="22">
        <f t="shared" si="255"/>
        <v>23521</v>
      </c>
      <c r="Q255" s="23">
        <f t="shared" si="240"/>
        <v>0.1669571872</v>
      </c>
      <c r="R255" s="3">
        <f t="shared" ref="R255:S255" si="311">D255-D254</f>
        <v>87</v>
      </c>
      <c r="S255" s="11">
        <f t="shared" si="311"/>
        <v>494</v>
      </c>
      <c r="T255" s="3">
        <v>6426.0</v>
      </c>
      <c r="U255" s="3">
        <v>486.0</v>
      </c>
      <c r="V255" s="10">
        <f t="shared" si="1"/>
        <v>0.7469358782</v>
      </c>
      <c r="W255" s="11">
        <f t="shared" ref="W255:X255" si="312">T255-T254</f>
        <v>74</v>
      </c>
      <c r="X255" s="11">
        <f t="shared" si="312"/>
        <v>13</v>
      </c>
      <c r="Y255" s="10">
        <f t="shared" si="97"/>
        <v>0.06785352255</v>
      </c>
      <c r="Z255" s="10">
        <f t="shared" si="98"/>
        <v>0.0756302521</v>
      </c>
      <c r="AA255" s="12">
        <f t="shared" si="20"/>
        <v>1.189816716</v>
      </c>
      <c r="AB255" s="18">
        <f t="shared" si="28"/>
        <v>1.438883563</v>
      </c>
      <c r="AC255" s="15">
        <f t="shared" si="10"/>
        <v>4553.428571</v>
      </c>
      <c r="AD255" s="15">
        <f t="shared" si="26"/>
        <v>91</v>
      </c>
      <c r="AE255" s="15">
        <f t="shared" si="11"/>
        <v>19337</v>
      </c>
      <c r="AF255" s="17">
        <f t="shared" si="15"/>
        <v>0.2437668154</v>
      </c>
      <c r="AG255" s="17"/>
      <c r="AH255" s="17"/>
      <c r="AI255" s="17"/>
      <c r="AJ255" s="17"/>
      <c r="AK255" s="17"/>
      <c r="AL255" s="17"/>
    </row>
    <row r="256">
      <c r="A256" s="24">
        <v>44148.0</v>
      </c>
      <c r="B256" s="3">
        <v>131887.0</v>
      </c>
      <c r="C256" s="3">
        <v>5097.0</v>
      </c>
      <c r="D256" s="3">
        <v>2883.0</v>
      </c>
      <c r="E256" s="3">
        <v>29802.0</v>
      </c>
      <c r="F256" s="3">
        <v>1306887.0</v>
      </c>
      <c r="G256" s="7">
        <f t="shared" si="205"/>
        <v>133355.8163</v>
      </c>
      <c r="H256" s="11"/>
      <c r="I256" s="10">
        <f t="shared" si="236"/>
        <v>0.04020033126</v>
      </c>
      <c r="J256" s="10">
        <f t="shared" si="232"/>
        <v>0.1009169117</v>
      </c>
      <c r="K256" s="10">
        <f t="shared" si="233"/>
        <v>0.01863793137</v>
      </c>
      <c r="L256" s="3">
        <v>99202.0</v>
      </c>
      <c r="M256" s="10">
        <f t="shared" si="237"/>
        <v>0.02185962225</v>
      </c>
      <c r="N256" s="10">
        <f t="shared" si="238"/>
        <v>0.225966168</v>
      </c>
      <c r="O256" s="3">
        <v>36166.0</v>
      </c>
      <c r="P256" s="22">
        <f t="shared" si="255"/>
        <v>23912</v>
      </c>
      <c r="Q256" s="23">
        <f t="shared" si="240"/>
        <v>0.2131565741</v>
      </c>
      <c r="R256" s="3">
        <f t="shared" ref="R256:S256" si="313">D256-D255</f>
        <v>99</v>
      </c>
      <c r="S256" s="11">
        <f t="shared" si="313"/>
        <v>500</v>
      </c>
      <c r="T256" s="3">
        <v>6690.0</v>
      </c>
      <c r="U256" s="3">
        <v>518.0</v>
      </c>
      <c r="V256" s="10">
        <f t="shared" si="1"/>
        <v>0.7521742097</v>
      </c>
      <c r="W256" s="11">
        <f t="shared" ref="W256:X256" si="314">T256-T255</f>
        <v>264</v>
      </c>
      <c r="X256" s="11">
        <f t="shared" si="314"/>
        <v>32</v>
      </c>
      <c r="Y256" s="10">
        <f t="shared" si="97"/>
        <v>0.06743815649</v>
      </c>
      <c r="Z256" s="10">
        <f t="shared" si="98"/>
        <v>0.07742899851</v>
      </c>
      <c r="AA256" s="12">
        <f t="shared" si="20"/>
        <v>1.143555934</v>
      </c>
      <c r="AB256" s="18">
        <f t="shared" si="28"/>
        <v>1.367040893</v>
      </c>
      <c r="AC256" s="15">
        <f t="shared" si="10"/>
        <v>4608.857143</v>
      </c>
      <c r="AD256" s="15">
        <f t="shared" si="26"/>
        <v>90.42857143</v>
      </c>
      <c r="AE256" s="15">
        <f t="shared" si="11"/>
        <v>19892.28571</v>
      </c>
      <c r="AF256" s="17">
        <f t="shared" si="15"/>
        <v>0.2406240324</v>
      </c>
      <c r="AG256" s="17"/>
      <c r="AH256" s="17"/>
      <c r="AI256" s="17"/>
      <c r="AJ256" s="17"/>
      <c r="AK256" s="17"/>
      <c r="AL256" s="17"/>
    </row>
    <row r="257">
      <c r="A257" s="24">
        <v>44149.0</v>
      </c>
      <c r="B257" s="3">
        <v>136723.0</v>
      </c>
      <c r="C257" s="3">
        <v>4836.0</v>
      </c>
      <c r="D257" s="27">
        <v>2990.0</v>
      </c>
      <c r="E257" s="27">
        <v>31126.0</v>
      </c>
      <c r="F257" s="3">
        <v>1326027.0</v>
      </c>
      <c r="G257" s="7">
        <f t="shared" si="205"/>
        <v>135308.8776</v>
      </c>
      <c r="H257" s="11"/>
      <c r="I257" s="10">
        <f t="shared" si="236"/>
        <v>0.03666775346</v>
      </c>
      <c r="J257" s="10">
        <f t="shared" si="232"/>
        <v>0.103107252</v>
      </c>
      <c r="K257" s="10">
        <f t="shared" si="233"/>
        <v>0.01464548963</v>
      </c>
      <c r="L257" s="3">
        <v>102607.0</v>
      </c>
      <c r="M257" s="10">
        <f t="shared" si="237"/>
        <v>0.02186903447</v>
      </c>
      <c r="N257" s="10">
        <f t="shared" si="238"/>
        <v>0.2276573803</v>
      </c>
      <c r="O257" s="3">
        <v>36166.0</v>
      </c>
      <c r="P257" s="22">
        <f t="shared" si="255"/>
        <v>19140</v>
      </c>
      <c r="Q257" s="23">
        <f t="shared" si="240"/>
        <v>0.2526645768</v>
      </c>
      <c r="R257" s="3">
        <f t="shared" ref="R257:S257" si="315">D257-D256</f>
        <v>107</v>
      </c>
      <c r="S257" s="11">
        <f t="shared" si="315"/>
        <v>1324</v>
      </c>
      <c r="T257" s="3">
        <v>7029.0</v>
      </c>
      <c r="U257" s="3">
        <v>531.0</v>
      </c>
      <c r="V257" s="10">
        <f t="shared" si="1"/>
        <v>0.7504735853</v>
      </c>
      <c r="W257" s="11">
        <f t="shared" ref="W257:X257" si="316">T257-T256</f>
        <v>339</v>
      </c>
      <c r="X257" s="11">
        <f t="shared" si="316"/>
        <v>13</v>
      </c>
      <c r="Y257" s="10">
        <f t="shared" si="97"/>
        <v>0.06850409816</v>
      </c>
      <c r="Z257" s="10">
        <f t="shared" si="98"/>
        <v>0.07554417414</v>
      </c>
      <c r="AA257" s="12">
        <f t="shared" si="20"/>
        <v>1.072851259</v>
      </c>
      <c r="AB257" s="18">
        <f t="shared" si="28"/>
        <v>1.30016728</v>
      </c>
      <c r="AC257" s="15">
        <f t="shared" si="10"/>
        <v>4540</v>
      </c>
      <c r="AD257" s="15">
        <f t="shared" si="26"/>
        <v>90.42857143</v>
      </c>
      <c r="AE257" s="15">
        <f t="shared" si="11"/>
        <v>19437.85714</v>
      </c>
      <c r="AF257" s="17">
        <f t="shared" si="15"/>
        <v>0.2426831185</v>
      </c>
      <c r="AG257" s="17"/>
      <c r="AH257" s="17"/>
      <c r="AI257" s="17"/>
      <c r="AJ257" s="17"/>
      <c r="AK257" s="17"/>
      <c r="AL257" s="17"/>
    </row>
    <row r="258">
      <c r="A258" s="24">
        <v>44150.0</v>
      </c>
      <c r="B258" s="3">
        <v>140961.0</v>
      </c>
      <c r="C258" s="3">
        <v>4238.0</v>
      </c>
      <c r="D258" s="27">
        <v>3097.0</v>
      </c>
      <c r="E258" s="27">
        <v>31599.0</v>
      </c>
      <c r="F258" s="3">
        <v>1354742.0</v>
      </c>
      <c r="G258" s="7">
        <f t="shared" si="205"/>
        <v>138238.9796</v>
      </c>
      <c r="H258" s="11"/>
      <c r="I258" s="10">
        <f t="shared" si="236"/>
        <v>0.03099697929</v>
      </c>
      <c r="J258" s="10">
        <f t="shared" si="232"/>
        <v>0.1040500701</v>
      </c>
      <c r="K258" s="10">
        <f t="shared" si="233"/>
        <v>0.02165491351</v>
      </c>
      <c r="L258" s="3">
        <v>106265.0</v>
      </c>
      <c r="M258" s="10">
        <f t="shared" si="237"/>
        <v>0.02197061599</v>
      </c>
      <c r="N258" s="10">
        <f t="shared" si="238"/>
        <v>0.224168387</v>
      </c>
      <c r="O258" s="3">
        <v>36411.0</v>
      </c>
      <c r="P258" s="22">
        <f t="shared" si="255"/>
        <v>28715</v>
      </c>
      <c r="Q258" s="23">
        <f t="shared" si="240"/>
        <v>0.1475883684</v>
      </c>
      <c r="R258" s="3">
        <f t="shared" ref="R258:S258" si="317">D258-D257</f>
        <v>107</v>
      </c>
      <c r="S258" s="11">
        <f t="shared" si="317"/>
        <v>473</v>
      </c>
      <c r="T258" s="3">
        <v>7013.0</v>
      </c>
      <c r="U258" s="3">
        <v>569.0</v>
      </c>
      <c r="V258" s="10">
        <f t="shared" si="1"/>
        <v>0.753860997</v>
      </c>
      <c r="W258" s="11">
        <f t="shared" ref="W258:X258" si="318">T258-T257</f>
        <v>-16</v>
      </c>
      <c r="X258" s="11">
        <f t="shared" si="318"/>
        <v>38</v>
      </c>
      <c r="Y258" s="10">
        <f t="shared" si="97"/>
        <v>0.06599538889</v>
      </c>
      <c r="Z258" s="10">
        <f t="shared" si="98"/>
        <v>0.08113503494</v>
      </c>
      <c r="AA258" s="12">
        <f t="shared" si="20"/>
        <v>1.030509255</v>
      </c>
      <c r="AB258" s="18">
        <f t="shared" si="28"/>
        <v>1.229595914</v>
      </c>
      <c r="AC258" s="15">
        <f t="shared" si="10"/>
        <v>4477.857143</v>
      </c>
      <c r="AD258" s="15">
        <f t="shared" si="26"/>
        <v>94.14285714</v>
      </c>
      <c r="AE258" s="15">
        <f t="shared" si="11"/>
        <v>20798.71429</v>
      </c>
      <c r="AF258" s="17">
        <f t="shared" si="15"/>
        <v>0.2289778945</v>
      </c>
      <c r="AG258" s="17"/>
      <c r="AH258" s="17"/>
      <c r="AI258" s="17"/>
      <c r="AJ258" s="17"/>
      <c r="AK258" s="17"/>
      <c r="AL258" s="17"/>
    </row>
    <row r="259">
      <c r="A259" s="24">
        <v>44151.0</v>
      </c>
      <c r="B259" s="3">
        <v>147456.0</v>
      </c>
      <c r="C259" s="3">
        <v>6495.0</v>
      </c>
      <c r="D259" s="3">
        <v>3190.0</v>
      </c>
      <c r="E259" s="3">
        <v>34010.0</v>
      </c>
      <c r="F259" s="3">
        <v>1360840.0</v>
      </c>
      <c r="G259" s="7">
        <f t="shared" si="205"/>
        <v>138861.2245</v>
      </c>
      <c r="H259" s="11"/>
      <c r="I259" s="10">
        <f t="shared" si="236"/>
        <v>0.04607657437</v>
      </c>
      <c r="J259" s="10">
        <f t="shared" si="232"/>
        <v>0.1083566033</v>
      </c>
      <c r="K259" s="10">
        <f t="shared" si="233"/>
        <v>0.004501226064</v>
      </c>
      <c r="L259" s="3">
        <v>110256.0</v>
      </c>
      <c r="M259" s="10">
        <f t="shared" si="237"/>
        <v>0.02163357205</v>
      </c>
      <c r="N259" s="10">
        <f t="shared" si="238"/>
        <v>0.2306450738</v>
      </c>
      <c r="O259" s="3">
        <v>35090.0</v>
      </c>
      <c r="P259" s="22">
        <f t="shared" si="255"/>
        <v>6098</v>
      </c>
      <c r="Q259" s="23"/>
      <c r="R259" s="3">
        <f t="shared" ref="R259:S259" si="319">D259-D258</f>
        <v>93</v>
      </c>
      <c r="S259" s="11">
        <f t="shared" si="319"/>
        <v>2411</v>
      </c>
      <c r="T259" s="3">
        <v>7236.0</v>
      </c>
      <c r="U259" s="3">
        <v>582.0</v>
      </c>
      <c r="V259" s="10">
        <f t="shared" si="1"/>
        <v>0.7477213542</v>
      </c>
      <c r="W259" s="11">
        <f t="shared" ref="W259:X259" si="320">T259-T258</f>
        <v>223</v>
      </c>
      <c r="X259" s="11">
        <f t="shared" si="320"/>
        <v>13</v>
      </c>
      <c r="Y259" s="10">
        <f t="shared" si="97"/>
        <v>0.06562908141</v>
      </c>
      <c r="Z259" s="10">
        <f t="shared" si="98"/>
        <v>0.08043117745</v>
      </c>
      <c r="AA259" s="12">
        <f t="shared" si="20"/>
        <v>1.021251328</v>
      </c>
      <c r="AB259" s="18">
        <f t="shared" si="28"/>
        <v>1.160041779</v>
      </c>
      <c r="AC259" s="15">
        <f t="shared" si="10"/>
        <v>4668.285714</v>
      </c>
      <c r="AD259" s="15">
        <f t="shared" si="26"/>
        <v>99.57142857</v>
      </c>
      <c r="AE259" s="15">
        <f t="shared" si="11"/>
        <v>19348.71429</v>
      </c>
      <c r="AF259" s="17">
        <f t="shared" si="15"/>
        <v>0.1835920888</v>
      </c>
      <c r="AG259" s="17"/>
      <c r="AH259" s="17"/>
      <c r="AI259" s="17"/>
      <c r="AJ259" s="17"/>
      <c r="AK259" s="17"/>
      <c r="AL259" s="17"/>
    </row>
    <row r="260">
      <c r="A260" s="24">
        <v>44152.0</v>
      </c>
      <c r="B260" s="3">
        <v>152659.0</v>
      </c>
      <c r="C260" s="3">
        <v>5203.0</v>
      </c>
      <c r="D260" s="3">
        <v>3281.0</v>
      </c>
      <c r="E260" s="3">
        <v>34185.0</v>
      </c>
      <c r="F260" s="3">
        <v>1388132.0</v>
      </c>
      <c r="G260" s="7">
        <f t="shared" si="205"/>
        <v>141646.1224</v>
      </c>
      <c r="H260" s="11"/>
      <c r="I260" s="10">
        <f t="shared" si="236"/>
        <v>0.035285102</v>
      </c>
      <c r="J260" s="10">
        <f t="shared" si="232"/>
        <v>0.1099744117</v>
      </c>
      <c r="K260" s="10">
        <f t="shared" si="233"/>
        <v>0.02005525999</v>
      </c>
      <c r="L260" s="3">
        <v>115193.0</v>
      </c>
      <c r="M260" s="10">
        <f t="shared" si="237"/>
        <v>0.02149234569</v>
      </c>
      <c r="N260" s="10">
        <f t="shared" si="238"/>
        <v>0.2239304594</v>
      </c>
      <c r="O260" s="3">
        <v>35042.0</v>
      </c>
      <c r="P260" s="22">
        <f t="shared" si="255"/>
        <v>27292</v>
      </c>
      <c r="Q260" s="23">
        <f t="shared" ref="Q260:Q398" si="323">C260/P260</f>
        <v>0.1906419464</v>
      </c>
      <c r="R260" s="3">
        <f t="shared" ref="R260:S260" si="321">D260-D259</f>
        <v>91</v>
      </c>
      <c r="S260" s="11">
        <f t="shared" si="321"/>
        <v>175</v>
      </c>
      <c r="T260" s="3">
        <v>7477.0</v>
      </c>
      <c r="U260" s="3">
        <v>576.0</v>
      </c>
      <c r="V260" s="10">
        <f t="shared" si="1"/>
        <v>0.7545771949</v>
      </c>
      <c r="W260" s="11">
        <f t="shared" ref="W260:X260" si="322">T260-T259</f>
        <v>241</v>
      </c>
      <c r="X260" s="11">
        <f t="shared" si="322"/>
        <v>-6</v>
      </c>
      <c r="Y260" s="10">
        <f t="shared" si="97"/>
        <v>0.06490845798</v>
      </c>
      <c r="Z260" s="10">
        <f t="shared" si="98"/>
        <v>0.07703624448</v>
      </c>
      <c r="AA260" s="12">
        <f t="shared" si="20"/>
        <v>1.049519425</v>
      </c>
      <c r="AB260" s="18">
        <f t="shared" si="28"/>
        <v>1.111386439</v>
      </c>
      <c r="AC260" s="15">
        <f t="shared" si="10"/>
        <v>4820.142857</v>
      </c>
      <c r="AD260" s="15">
        <f t="shared" si="26"/>
        <v>97.85714286</v>
      </c>
      <c r="AE260" s="15">
        <f t="shared" si="11"/>
        <v>21380.71429</v>
      </c>
      <c r="AF260" s="17">
        <f t="shared" si="15"/>
        <v>0.16556888</v>
      </c>
      <c r="AG260" s="17"/>
      <c r="AH260" s="17"/>
      <c r="AI260" s="17"/>
      <c r="AJ260" s="17"/>
      <c r="AK260" s="17"/>
      <c r="AL260" s="17"/>
    </row>
    <row r="261">
      <c r="A261" s="24">
        <v>44153.0</v>
      </c>
      <c r="B261" s="3">
        <v>156949.0</v>
      </c>
      <c r="C261" s="3">
        <v>4290.0</v>
      </c>
      <c r="D261" s="3">
        <v>3380.0</v>
      </c>
      <c r="E261" s="3">
        <v>34846.0</v>
      </c>
      <c r="F261" s="3">
        <v>1409651.0</v>
      </c>
      <c r="G261" s="7">
        <f t="shared" si="205"/>
        <v>143841.9388</v>
      </c>
      <c r="H261" s="11"/>
      <c r="I261" s="10">
        <f t="shared" si="236"/>
        <v>0.02810184791</v>
      </c>
      <c r="J261" s="10">
        <f t="shared" si="232"/>
        <v>0.1113389059</v>
      </c>
      <c r="K261" s="10">
        <f t="shared" si="233"/>
        <v>0.01550212804</v>
      </c>
      <c r="L261" s="3">
        <v>118723.0</v>
      </c>
      <c r="M261" s="10">
        <f t="shared" si="237"/>
        <v>0.02153565808</v>
      </c>
      <c r="N261" s="10">
        <f t="shared" si="238"/>
        <v>0.2220211661</v>
      </c>
      <c r="O261" s="3">
        <v>35042.0</v>
      </c>
      <c r="P261" s="22">
        <f t="shared" si="255"/>
        <v>21519</v>
      </c>
      <c r="Q261" s="23">
        <f t="shared" si="323"/>
        <v>0.1993587063</v>
      </c>
      <c r="R261" s="3">
        <f t="shared" ref="R261:S261" si="324">D261-D260</f>
        <v>99</v>
      </c>
      <c r="S261" s="11">
        <f t="shared" si="324"/>
        <v>661</v>
      </c>
      <c r="T261" s="3">
        <v>7499.0</v>
      </c>
      <c r="U261" s="3">
        <v>581.0</v>
      </c>
      <c r="V261" s="10">
        <f t="shared" si="1"/>
        <v>0.7564431758</v>
      </c>
      <c r="W261" s="11">
        <f t="shared" ref="W261:X261" si="325">T261-T260</f>
        <v>22</v>
      </c>
      <c r="X261" s="11">
        <f t="shared" si="325"/>
        <v>5</v>
      </c>
      <c r="Y261" s="10">
        <f t="shared" si="97"/>
        <v>0.06316383515</v>
      </c>
      <c r="Z261" s="10">
        <f t="shared" si="98"/>
        <v>0.07747699693</v>
      </c>
      <c r="AA261" s="12">
        <f t="shared" si="20"/>
        <v>1.069364706</v>
      </c>
      <c r="AB261" s="18">
        <f t="shared" si="28"/>
        <v>1.082409803</v>
      </c>
      <c r="AC261" s="15">
        <f t="shared" si="10"/>
        <v>4869.428571</v>
      </c>
      <c r="AD261" s="15">
        <f t="shared" si="26"/>
        <v>97.57142857</v>
      </c>
      <c r="AE261" s="15">
        <f t="shared" si="11"/>
        <v>21456.71429</v>
      </c>
      <c r="AF261" s="17">
        <f t="shared" si="15"/>
        <v>0.167195337</v>
      </c>
      <c r="AG261" s="17"/>
      <c r="AH261" s="17"/>
      <c r="AI261" s="17"/>
      <c r="AJ261" s="17"/>
      <c r="AK261" s="17"/>
      <c r="AL261" s="17"/>
    </row>
    <row r="262">
      <c r="A262" s="24">
        <v>44154.0</v>
      </c>
      <c r="B262" s="3">
        <v>161461.0</v>
      </c>
      <c r="C262" s="3">
        <v>4512.0</v>
      </c>
      <c r="D262" s="3">
        <v>3472.0</v>
      </c>
      <c r="E262" s="3">
        <v>36345.0</v>
      </c>
      <c r="F262" s="3">
        <v>1433008.0</v>
      </c>
      <c r="G262" s="7">
        <f t="shared" si="205"/>
        <v>146225.3061</v>
      </c>
      <c r="H262" s="11"/>
      <c r="I262" s="10">
        <f t="shared" si="236"/>
        <v>0.02874819209</v>
      </c>
      <c r="J262" s="10">
        <f t="shared" si="232"/>
        <v>0.1126727834</v>
      </c>
      <c r="K262" s="10">
        <f t="shared" si="233"/>
        <v>0.01656934943</v>
      </c>
      <c r="L262" s="3">
        <v>121644.0</v>
      </c>
      <c r="M262" s="10">
        <f t="shared" si="237"/>
        <v>0.02150364484</v>
      </c>
      <c r="N262" s="10">
        <f t="shared" si="238"/>
        <v>0.2251007983</v>
      </c>
      <c r="O262" s="3">
        <v>38610.0</v>
      </c>
      <c r="P262" s="22">
        <f t="shared" si="255"/>
        <v>23357</v>
      </c>
      <c r="Q262" s="23">
        <f t="shared" si="323"/>
        <v>0.1931754934</v>
      </c>
      <c r="R262" s="3">
        <f t="shared" ref="R262:S262" si="326">D262-D261</f>
        <v>92</v>
      </c>
      <c r="S262" s="11">
        <f t="shared" si="326"/>
        <v>1499</v>
      </c>
      <c r="T262" s="3">
        <v>7532.0</v>
      </c>
      <c r="U262" s="3">
        <v>580.0</v>
      </c>
      <c r="V262" s="10">
        <f t="shared" si="1"/>
        <v>0.7533955568</v>
      </c>
      <c r="W262" s="11">
        <f t="shared" ref="W262:X262" si="327">T262-T261</f>
        <v>33</v>
      </c>
      <c r="X262" s="11">
        <f t="shared" si="327"/>
        <v>-1</v>
      </c>
      <c r="Y262" s="10">
        <f t="shared" si="97"/>
        <v>0.06191838479</v>
      </c>
      <c r="Z262" s="10">
        <f t="shared" si="98"/>
        <v>0.07700477961</v>
      </c>
      <c r="AA262" s="12">
        <f t="shared" si="20"/>
        <v>1.087751773</v>
      </c>
      <c r="AB262" s="18">
        <f t="shared" si="28"/>
        <v>1.067829097</v>
      </c>
      <c r="AC262" s="15">
        <f t="shared" si="10"/>
        <v>4953</v>
      </c>
      <c r="AD262" s="15">
        <f t="shared" si="26"/>
        <v>98.28571429</v>
      </c>
      <c r="AE262" s="15">
        <f t="shared" si="11"/>
        <v>21433.28571</v>
      </c>
      <c r="AF262" s="17">
        <f t="shared" si="15"/>
        <v>0.1709408093</v>
      </c>
      <c r="AG262" s="17"/>
      <c r="AH262" s="17"/>
      <c r="AI262" s="17"/>
      <c r="AJ262" s="17"/>
      <c r="AK262" s="17"/>
      <c r="AL262" s="17"/>
    </row>
    <row r="263">
      <c r="A263" s="24">
        <v>44155.0</v>
      </c>
      <c r="B263" s="3">
        <v>165901.0</v>
      </c>
      <c r="C263" s="3">
        <v>4440.0</v>
      </c>
      <c r="D263" s="3">
        <v>3568.0</v>
      </c>
      <c r="E263" s="3">
        <v>38074.0</v>
      </c>
      <c r="F263" s="3">
        <v>1455868.0</v>
      </c>
      <c r="G263" s="7">
        <f t="shared" si="205"/>
        <v>148557.9592</v>
      </c>
      <c r="H263" s="11"/>
      <c r="I263" s="10">
        <f t="shared" si="236"/>
        <v>0.02749890066</v>
      </c>
      <c r="J263" s="10">
        <f t="shared" si="232"/>
        <v>0.1139533254</v>
      </c>
      <c r="K263" s="10">
        <f t="shared" si="233"/>
        <v>0.01595245805</v>
      </c>
      <c r="L263" s="3">
        <v>124259.0</v>
      </c>
      <c r="M263" s="10">
        <f t="shared" si="237"/>
        <v>0.02150680225</v>
      </c>
      <c r="N263" s="10">
        <f t="shared" si="238"/>
        <v>0.2294983153</v>
      </c>
      <c r="O263" s="3">
        <v>42241.0</v>
      </c>
      <c r="P263" s="22">
        <f t="shared" si="255"/>
        <v>22860</v>
      </c>
      <c r="Q263" s="23">
        <f t="shared" si="323"/>
        <v>0.1942257218</v>
      </c>
      <c r="R263" s="3">
        <f t="shared" ref="R263:S263" si="328">D263-D262</f>
        <v>96</v>
      </c>
      <c r="S263" s="11">
        <f t="shared" si="328"/>
        <v>1729</v>
      </c>
      <c r="T263" s="3">
        <v>7512.0</v>
      </c>
      <c r="U263" s="3">
        <v>604.0</v>
      </c>
      <c r="V263" s="10">
        <f t="shared" si="1"/>
        <v>0.7489948825</v>
      </c>
      <c r="W263" s="11">
        <f t="shared" ref="W263:X263" si="329">T263-T262</f>
        <v>-20</v>
      </c>
      <c r="X263" s="11">
        <f t="shared" si="329"/>
        <v>24</v>
      </c>
      <c r="Y263" s="10">
        <f t="shared" si="97"/>
        <v>0.06045437353</v>
      </c>
      <c r="Z263" s="10">
        <f t="shared" si="98"/>
        <v>0.08040468584</v>
      </c>
      <c r="AA263" s="12">
        <f t="shared" si="20"/>
        <v>1.054305375</v>
      </c>
      <c r="AB263" s="18">
        <f t="shared" si="28"/>
        <v>1.055079017</v>
      </c>
      <c r="AC263" s="15">
        <f t="shared" si="10"/>
        <v>4859.142857</v>
      </c>
      <c r="AD263" s="15">
        <f t="shared" si="26"/>
        <v>97.85714286</v>
      </c>
      <c r="AE263" s="15">
        <f t="shared" si="11"/>
        <v>21283</v>
      </c>
      <c r="AF263" s="17">
        <f t="shared" si="15"/>
        <v>0.1682364019</v>
      </c>
      <c r="AG263" s="17"/>
      <c r="AH263" s="17"/>
      <c r="AI263" s="17"/>
      <c r="AJ263" s="17"/>
      <c r="AK263" s="17"/>
      <c r="AL263" s="17"/>
    </row>
    <row r="264">
      <c r="A264" s="24">
        <v>44156.0</v>
      </c>
      <c r="B264" s="3">
        <v>170298.0</v>
      </c>
      <c r="C264" s="3">
        <v>4397.0</v>
      </c>
      <c r="D264" s="3">
        <v>3689.0</v>
      </c>
      <c r="E264" s="3">
        <v>40820.0</v>
      </c>
      <c r="F264" s="3">
        <v>1480674.0</v>
      </c>
      <c r="G264" s="7">
        <f t="shared" si="205"/>
        <v>151089.1837</v>
      </c>
      <c r="H264" s="11"/>
      <c r="I264" s="10">
        <f t="shared" si="236"/>
        <v>0.02650375827</v>
      </c>
      <c r="J264" s="10">
        <f t="shared" si="232"/>
        <v>0.1150138383</v>
      </c>
      <c r="K264" s="10">
        <f t="shared" si="233"/>
        <v>0.01703863262</v>
      </c>
      <c r="L264" s="3">
        <v>125789.0</v>
      </c>
      <c r="M264" s="10">
        <f t="shared" si="237"/>
        <v>0.02166202774</v>
      </c>
      <c r="N264" s="10">
        <f t="shared" si="238"/>
        <v>0.2396974715</v>
      </c>
      <c r="O264" s="3">
        <v>40359.0</v>
      </c>
      <c r="P264" s="22">
        <f t="shared" si="255"/>
        <v>24806</v>
      </c>
      <c r="Q264" s="23">
        <f t="shared" si="323"/>
        <v>0.1772555027</v>
      </c>
      <c r="R264" s="3">
        <f t="shared" ref="R264:S264" si="330">D264-D263</f>
        <v>121</v>
      </c>
      <c r="S264" s="11">
        <f t="shared" si="330"/>
        <v>2746</v>
      </c>
      <c r="T264" s="3">
        <v>7358.0</v>
      </c>
      <c r="U264" s="3">
        <v>599.0</v>
      </c>
      <c r="V264" s="10">
        <f t="shared" si="1"/>
        <v>0.7386405008</v>
      </c>
      <c r="W264" s="11">
        <f t="shared" ref="W264:X264" si="331">T264-T263</f>
        <v>-154</v>
      </c>
      <c r="X264" s="11">
        <f t="shared" si="331"/>
        <v>-5</v>
      </c>
      <c r="Y264" s="10">
        <f t="shared" si="97"/>
        <v>0.05849478094</v>
      </c>
      <c r="Z264" s="10">
        <f t="shared" si="98"/>
        <v>0.0814079913</v>
      </c>
      <c r="AA264" s="12">
        <f t="shared" si="20"/>
        <v>1.056482064</v>
      </c>
      <c r="AB264" s="18">
        <f t="shared" si="28"/>
        <v>1.052740561</v>
      </c>
      <c r="AC264" s="15">
        <f t="shared" si="10"/>
        <v>4796.428571</v>
      </c>
      <c r="AD264" s="15">
        <f t="shared" si="26"/>
        <v>99.85714286</v>
      </c>
      <c r="AE264" s="15">
        <f t="shared" si="11"/>
        <v>22092.42857</v>
      </c>
      <c r="AF264" s="17">
        <f t="shared" si="15"/>
        <v>0.157463677</v>
      </c>
      <c r="AG264" s="17"/>
      <c r="AH264" s="17"/>
      <c r="AI264" s="17"/>
      <c r="AJ264" s="17"/>
      <c r="AK264" s="17"/>
      <c r="AL264" s="17"/>
    </row>
    <row r="265">
      <c r="A265" s="24">
        <v>44157.0</v>
      </c>
      <c r="B265" s="3">
        <v>174618.0</v>
      </c>
      <c r="C265" s="3">
        <v>4320.0</v>
      </c>
      <c r="D265" s="3">
        <v>3800.0</v>
      </c>
      <c r="E265" s="3">
        <v>42915.0</v>
      </c>
      <c r="F265" s="3">
        <v>1502847.0</v>
      </c>
      <c r="G265" s="7">
        <f t="shared" si="205"/>
        <v>153351.7347</v>
      </c>
      <c r="H265" s="11"/>
      <c r="I265" s="10">
        <f t="shared" si="236"/>
        <v>0.02536729733</v>
      </c>
      <c r="J265" s="10">
        <f t="shared" si="232"/>
        <v>0.1161914686</v>
      </c>
      <c r="K265" s="10">
        <f t="shared" si="233"/>
        <v>0.01497493709</v>
      </c>
      <c r="L265" s="3">
        <v>127903.0</v>
      </c>
      <c r="M265" s="10">
        <f t="shared" si="237"/>
        <v>0.02176178859</v>
      </c>
      <c r="N265" s="10">
        <f t="shared" si="238"/>
        <v>0.2457650414</v>
      </c>
      <c r="O265" s="3">
        <v>42370.0</v>
      </c>
      <c r="P265" s="22">
        <f t="shared" si="255"/>
        <v>22173</v>
      </c>
      <c r="Q265" s="23">
        <f t="shared" si="323"/>
        <v>0.1948315519</v>
      </c>
      <c r="R265" s="3">
        <f t="shared" ref="R265:S265" si="332">D265-D264</f>
        <v>111</v>
      </c>
      <c r="S265" s="11">
        <f t="shared" si="332"/>
        <v>2095</v>
      </c>
      <c r="T265" s="3">
        <v>7278.0</v>
      </c>
      <c r="U265" s="3">
        <v>618.0</v>
      </c>
      <c r="V265" s="10">
        <f t="shared" si="1"/>
        <v>0.73247317</v>
      </c>
      <c r="W265" s="11">
        <f t="shared" ref="W265:X265" si="333">T265-T264</f>
        <v>-80</v>
      </c>
      <c r="X265" s="11">
        <f t="shared" si="333"/>
        <v>19</v>
      </c>
      <c r="Y265" s="10">
        <f t="shared" si="97"/>
        <v>0.05690249642</v>
      </c>
      <c r="Z265" s="10">
        <f t="shared" si="98"/>
        <v>0.08491343776</v>
      </c>
      <c r="AA265" s="12">
        <f t="shared" si="20"/>
        <v>1.07375977</v>
      </c>
      <c r="AB265" s="18">
        <f t="shared" si="28"/>
        <v>1.058919206</v>
      </c>
      <c r="AC265" s="15">
        <f t="shared" si="10"/>
        <v>4808.142857</v>
      </c>
      <c r="AD265" s="15">
        <f t="shared" si="26"/>
        <v>100.4285714</v>
      </c>
      <c r="AE265" s="15">
        <f t="shared" si="11"/>
        <v>21157.85714</v>
      </c>
      <c r="AF265" s="17">
        <f t="shared" si="15"/>
        <v>0.1642127032</v>
      </c>
      <c r="AG265" s="17"/>
      <c r="AH265" s="17"/>
      <c r="AI265" s="17"/>
      <c r="AJ265" s="17"/>
      <c r="AK265" s="17"/>
      <c r="AL265" s="17"/>
    </row>
    <row r="266">
      <c r="A266" s="24">
        <v>44158.0</v>
      </c>
      <c r="B266" s="3">
        <v>177952.0</v>
      </c>
      <c r="C266" s="3">
        <v>3334.0</v>
      </c>
      <c r="D266" s="3">
        <v>3891.0</v>
      </c>
      <c r="E266" s="3">
        <v>43339.0</v>
      </c>
      <c r="F266" s="3">
        <v>1518158.0</v>
      </c>
      <c r="G266" s="7">
        <f t="shared" si="205"/>
        <v>154914.0816</v>
      </c>
      <c r="H266" s="11"/>
      <c r="I266" s="10">
        <f t="shared" si="236"/>
        <v>0.01909310609</v>
      </c>
      <c r="J266" s="10">
        <f t="shared" si="232"/>
        <v>0.1172157312</v>
      </c>
      <c r="K266" s="10">
        <f t="shared" si="233"/>
        <v>0.01018799652</v>
      </c>
      <c r="L266" s="3">
        <v>130722.0</v>
      </c>
      <c r="M266" s="10">
        <f t="shared" si="237"/>
        <v>0.02186544686</v>
      </c>
      <c r="N266" s="10">
        <f t="shared" si="238"/>
        <v>0.2435432027</v>
      </c>
      <c r="O266" s="3">
        <v>42071.0</v>
      </c>
      <c r="P266" s="22">
        <f t="shared" si="255"/>
        <v>15311</v>
      </c>
      <c r="Q266" s="23">
        <f t="shared" si="323"/>
        <v>0.217751943</v>
      </c>
      <c r="R266" s="3">
        <f t="shared" ref="R266:S266" si="334">D266-D265</f>
        <v>91</v>
      </c>
      <c r="S266" s="11">
        <f t="shared" si="334"/>
        <v>424</v>
      </c>
      <c r="T266" s="3">
        <v>7461.0</v>
      </c>
      <c r="U266" s="3">
        <v>627.0</v>
      </c>
      <c r="V266" s="10">
        <f t="shared" si="1"/>
        <v>0.7345913505</v>
      </c>
      <c r="W266" s="11">
        <f t="shared" ref="W266:X266" si="335">T266-T265</f>
        <v>183</v>
      </c>
      <c r="X266" s="11">
        <f t="shared" si="335"/>
        <v>9</v>
      </c>
      <c r="Y266" s="10">
        <f t="shared" si="97"/>
        <v>0.05707532015</v>
      </c>
      <c r="Z266" s="10">
        <f t="shared" si="98"/>
        <v>0.08403699236</v>
      </c>
      <c r="AA266" s="12">
        <f t="shared" si="20"/>
        <v>0.9332272477</v>
      </c>
      <c r="AB266" s="18">
        <f t="shared" si="28"/>
        <v>1.046344337</v>
      </c>
      <c r="AC266" s="15">
        <f t="shared" si="10"/>
        <v>4356.571429</v>
      </c>
      <c r="AD266" s="15">
        <f t="shared" si="26"/>
        <v>100.1428571</v>
      </c>
      <c r="AE266" s="15">
        <f t="shared" si="11"/>
        <v>22474</v>
      </c>
      <c r="AF266" s="17">
        <f t="shared" si="15"/>
        <v>0.1953201236</v>
      </c>
      <c r="AG266" s="17"/>
      <c r="AH266" s="17"/>
      <c r="AI266" s="17"/>
      <c r="AJ266" s="17"/>
      <c r="AK266" s="17"/>
      <c r="AL266" s="17"/>
    </row>
    <row r="267">
      <c r="A267" s="24">
        <v>44159.0</v>
      </c>
      <c r="B267" s="3">
        <v>181881.0</v>
      </c>
      <c r="C267" s="3">
        <v>3929.0</v>
      </c>
      <c r="D267" s="3">
        <v>4008.0</v>
      </c>
      <c r="E267" s="3">
        <v>44020.0</v>
      </c>
      <c r="F267" s="3">
        <v>1528302.0</v>
      </c>
      <c r="G267" s="7">
        <f t="shared" si="205"/>
        <v>155949.1837</v>
      </c>
      <c r="H267" s="11"/>
      <c r="I267" s="10">
        <f t="shared" si="236"/>
        <v>0.02207898759</v>
      </c>
      <c r="J267" s="10">
        <f t="shared" si="232"/>
        <v>0.1190085467</v>
      </c>
      <c r="K267" s="10">
        <f t="shared" si="233"/>
        <v>0.006681781475</v>
      </c>
      <c r="L267" s="3">
        <v>133853.0</v>
      </c>
      <c r="M267" s="10">
        <f t="shared" si="237"/>
        <v>0.02203638643</v>
      </c>
      <c r="N267" s="10">
        <f t="shared" si="238"/>
        <v>0.2420263799</v>
      </c>
      <c r="O267" s="3">
        <v>41557.0</v>
      </c>
      <c r="P267" s="22">
        <f t="shared" si="255"/>
        <v>10144</v>
      </c>
      <c r="Q267" s="23">
        <f t="shared" si="323"/>
        <v>0.3873225552</v>
      </c>
      <c r="R267" s="3">
        <f t="shared" ref="R267:S267" si="336">D267-D266</f>
        <v>117</v>
      </c>
      <c r="S267" s="11">
        <f t="shared" si="336"/>
        <v>681</v>
      </c>
      <c r="T267" s="3">
        <v>7598.0</v>
      </c>
      <c r="U267" s="3">
        <v>638.0</v>
      </c>
      <c r="V267" s="10">
        <f t="shared" si="1"/>
        <v>0.7359372337</v>
      </c>
      <c r="W267" s="11">
        <f t="shared" ref="W267:X267" si="337">T267-T266</f>
        <v>137</v>
      </c>
      <c r="X267" s="11">
        <f t="shared" si="337"/>
        <v>11</v>
      </c>
      <c r="Y267" s="10">
        <f t="shared" si="97"/>
        <v>0.05676376323</v>
      </c>
      <c r="Z267" s="10">
        <f t="shared" si="98"/>
        <v>0.08396946565</v>
      </c>
      <c r="AA267" s="12">
        <f t="shared" si="20"/>
        <v>0.8660679885</v>
      </c>
      <c r="AB267" s="18">
        <f t="shared" si="28"/>
        <v>1.020136989</v>
      </c>
      <c r="AC267" s="15">
        <f t="shared" si="10"/>
        <v>4174.571429</v>
      </c>
      <c r="AD267" s="15">
        <f t="shared" si="26"/>
        <v>103.8571429</v>
      </c>
      <c r="AE267" s="15">
        <f t="shared" si="11"/>
        <v>20024.28571</v>
      </c>
      <c r="AF267" s="17">
        <f t="shared" si="15"/>
        <v>0.2234173535</v>
      </c>
      <c r="AG267" s="17"/>
      <c r="AH267" s="17"/>
      <c r="AI267" s="17"/>
      <c r="AJ267" s="17"/>
      <c r="AK267" s="17"/>
      <c r="AL267" s="17"/>
    </row>
    <row r="268">
      <c r="A268" s="24">
        <v>44160.0</v>
      </c>
      <c r="B268" s="3">
        <v>185687.0</v>
      </c>
      <c r="C268" s="3">
        <v>3806.0</v>
      </c>
      <c r="D268" s="3">
        <v>4114.0</v>
      </c>
      <c r="E268" s="3">
        <v>46818.0</v>
      </c>
      <c r="F268" s="3">
        <v>1548318.0</v>
      </c>
      <c r="G268" s="7">
        <f t="shared" si="205"/>
        <v>157991.6327</v>
      </c>
      <c r="H268" s="11"/>
      <c r="I268" s="10">
        <f t="shared" si="236"/>
        <v>0.02092577015</v>
      </c>
      <c r="J268" s="10">
        <f t="shared" si="232"/>
        <v>0.119928206</v>
      </c>
      <c r="K268" s="10">
        <f t="shared" si="233"/>
        <v>0.01309688792</v>
      </c>
      <c r="L268" s="3">
        <v>137553.0</v>
      </c>
      <c r="M268" s="10">
        <f t="shared" si="237"/>
        <v>0.02215556286</v>
      </c>
      <c r="N268" s="10">
        <f t="shared" si="238"/>
        <v>0.2521339674</v>
      </c>
      <c r="O268" s="3">
        <v>41558.0</v>
      </c>
      <c r="P268" s="22">
        <f t="shared" si="255"/>
        <v>20016</v>
      </c>
      <c r="Q268" s="23">
        <f t="shared" si="323"/>
        <v>0.1901478817</v>
      </c>
      <c r="R268" s="3">
        <f t="shared" ref="R268:S268" si="338">D268-D267</f>
        <v>106</v>
      </c>
      <c r="S268" s="11">
        <f t="shared" si="338"/>
        <v>2798</v>
      </c>
      <c r="T268" s="3">
        <v>7718.0</v>
      </c>
      <c r="U268" s="3">
        <v>656.0</v>
      </c>
      <c r="V268" s="10">
        <f t="shared" si="1"/>
        <v>0.7407788375</v>
      </c>
      <c r="W268" s="11">
        <f t="shared" ref="W268:X268" si="339">T268-T267</f>
        <v>120</v>
      </c>
      <c r="X268" s="11">
        <f t="shared" si="339"/>
        <v>18</v>
      </c>
      <c r="Y268" s="10">
        <f t="shared" si="97"/>
        <v>0.05610928151</v>
      </c>
      <c r="Z268" s="10">
        <f t="shared" si="98"/>
        <v>0.08499611298</v>
      </c>
      <c r="AA268" s="12">
        <f t="shared" si="20"/>
        <v>0.8431027401</v>
      </c>
      <c r="AB268" s="18">
        <f t="shared" si="28"/>
        <v>0.9878138512</v>
      </c>
      <c r="AC268" s="15">
        <f t="shared" si="10"/>
        <v>4105.428571</v>
      </c>
      <c r="AD268" s="15">
        <f t="shared" si="26"/>
        <v>104.8571429</v>
      </c>
      <c r="AE268" s="15">
        <f t="shared" si="11"/>
        <v>19809.57143</v>
      </c>
      <c r="AF268" s="17">
        <f t="shared" si="15"/>
        <v>0.2221015214</v>
      </c>
      <c r="AG268" s="17"/>
      <c r="AH268" s="17"/>
      <c r="AI268" s="17"/>
      <c r="AJ268" s="17"/>
      <c r="AK268" s="17"/>
      <c r="AL268" s="17"/>
    </row>
    <row r="269">
      <c r="A269" s="24">
        <v>44161.0</v>
      </c>
      <c r="B269" s="3">
        <v>192047.0</v>
      </c>
      <c r="C269" s="3">
        <v>6360.0</v>
      </c>
      <c r="D269" s="3">
        <v>4229.0</v>
      </c>
      <c r="E269" s="3">
        <v>49616.0</v>
      </c>
      <c r="F269" s="3">
        <v>1580197.0</v>
      </c>
      <c r="G269" s="7">
        <f t="shared" si="205"/>
        <v>161244.5918</v>
      </c>
      <c r="H269" s="11"/>
      <c r="I269" s="10">
        <f t="shared" si="236"/>
        <v>0.03425118614</v>
      </c>
      <c r="J269" s="10">
        <f t="shared" si="232"/>
        <v>0.1215335809</v>
      </c>
      <c r="K269" s="10">
        <f t="shared" si="233"/>
        <v>0.02058943964</v>
      </c>
      <c r="L269" s="3">
        <v>138202.0</v>
      </c>
      <c r="M269" s="10">
        <f t="shared" si="237"/>
        <v>0.02202065119</v>
      </c>
      <c r="N269" s="10">
        <f t="shared" si="238"/>
        <v>0.2583534239</v>
      </c>
      <c r="O269" s="3">
        <v>45750.0</v>
      </c>
      <c r="P269" s="22">
        <f t="shared" si="255"/>
        <v>31879</v>
      </c>
      <c r="Q269" s="23">
        <f t="shared" si="323"/>
        <v>0.1995043759</v>
      </c>
      <c r="R269" s="3">
        <f t="shared" ref="R269:S269" si="340">D269-D268</f>
        <v>115</v>
      </c>
      <c r="S269" s="11">
        <f t="shared" si="340"/>
        <v>2798</v>
      </c>
      <c r="T269" s="3">
        <v>7537.0</v>
      </c>
      <c r="U269" s="3">
        <v>640.0</v>
      </c>
      <c r="V269" s="10">
        <f t="shared" si="1"/>
        <v>0.7196259249</v>
      </c>
      <c r="W269" s="11">
        <f t="shared" ref="W269:X269" si="341">T269-T268</f>
        <v>-181</v>
      </c>
      <c r="X269" s="11">
        <f t="shared" si="341"/>
        <v>-16</v>
      </c>
      <c r="Y269" s="10">
        <f t="shared" si="97"/>
        <v>0.0545361138</v>
      </c>
      <c r="Z269" s="10">
        <f t="shared" si="98"/>
        <v>0.08491442218</v>
      </c>
      <c r="AA269" s="12">
        <f t="shared" si="20"/>
        <v>0.8821781893</v>
      </c>
      <c r="AB269" s="18">
        <f t="shared" si="28"/>
        <v>0.9584461964</v>
      </c>
      <c r="AC269" s="15">
        <f t="shared" si="10"/>
        <v>4369.428571</v>
      </c>
      <c r="AD269" s="15">
        <f t="shared" si="26"/>
        <v>108.1428571</v>
      </c>
      <c r="AE269" s="15">
        <f t="shared" si="11"/>
        <v>21027</v>
      </c>
      <c r="AF269" s="17">
        <f t="shared" si="15"/>
        <v>0.2230056475</v>
      </c>
      <c r="AG269" s="17"/>
      <c r="AH269" s="17"/>
      <c r="AI269" s="17"/>
      <c r="AJ269" s="17"/>
      <c r="AK269" s="17"/>
      <c r="AL269" s="17"/>
    </row>
    <row r="270">
      <c r="A270" s="24">
        <v>44162.0</v>
      </c>
      <c r="B270" s="3">
        <v>198440.0</v>
      </c>
      <c r="C270" s="3">
        <v>6393.0</v>
      </c>
      <c r="D270" s="3">
        <v>4364.0</v>
      </c>
      <c r="E270" s="3">
        <v>52126.0</v>
      </c>
      <c r="F270" s="3">
        <v>1601203.0</v>
      </c>
      <c r="G270" s="7">
        <f t="shared" si="205"/>
        <v>163388.0612</v>
      </c>
      <c r="H270" s="11"/>
      <c r="I270" s="10">
        <f t="shared" si="236"/>
        <v>0.0332887262</v>
      </c>
      <c r="J270" s="10">
        <f t="shared" si="232"/>
        <v>0.1239318188</v>
      </c>
      <c r="K270" s="10">
        <f t="shared" si="233"/>
        <v>0.01329327926</v>
      </c>
      <c r="L270" s="3">
        <v>141950.0</v>
      </c>
      <c r="M270" s="10">
        <f t="shared" si="237"/>
        <v>0.02199153396</v>
      </c>
      <c r="N270" s="10">
        <f t="shared" si="238"/>
        <v>0.2626788954</v>
      </c>
      <c r="O270" s="3">
        <v>49549.0</v>
      </c>
      <c r="P270" s="22">
        <f t="shared" si="255"/>
        <v>21006</v>
      </c>
      <c r="Q270" s="23">
        <f t="shared" si="323"/>
        <v>0.3043416167</v>
      </c>
      <c r="R270" s="3">
        <f t="shared" ref="R270:S270" si="342">D270-D269</f>
        <v>135</v>
      </c>
      <c r="S270" s="11">
        <f t="shared" si="342"/>
        <v>2510</v>
      </c>
      <c r="T270" s="3">
        <v>7591.0</v>
      </c>
      <c r="U270" s="3">
        <v>647.0</v>
      </c>
      <c r="V270" s="10">
        <f t="shared" si="1"/>
        <v>0.7153295707</v>
      </c>
      <c r="W270" s="11">
        <f t="shared" ref="W270:X270" si="343">T270-T269</f>
        <v>54</v>
      </c>
      <c r="X270" s="11">
        <f t="shared" si="343"/>
        <v>7</v>
      </c>
      <c r="Y270" s="10">
        <f t="shared" si="97"/>
        <v>0.05347657626</v>
      </c>
      <c r="Z270" s="10">
        <f t="shared" si="98"/>
        <v>0.08523251219</v>
      </c>
      <c r="AA270" s="12">
        <f t="shared" si="20"/>
        <v>0.956635503</v>
      </c>
      <c r="AB270" s="18">
        <f t="shared" si="28"/>
        <v>0.9444933576</v>
      </c>
      <c r="AC270" s="15">
        <f t="shared" si="10"/>
        <v>4648.428571</v>
      </c>
      <c r="AD270" s="15">
        <f t="shared" si="26"/>
        <v>113.7142857</v>
      </c>
      <c r="AE270" s="15">
        <f t="shared" si="11"/>
        <v>20762.14286</v>
      </c>
      <c r="AF270" s="17">
        <f t="shared" si="15"/>
        <v>0.2387364896</v>
      </c>
      <c r="AG270" s="17"/>
      <c r="AH270" s="17"/>
      <c r="AI270" s="17"/>
      <c r="AJ270" s="17"/>
      <c r="AK270" s="17"/>
      <c r="AL270" s="17"/>
    </row>
    <row r="271">
      <c r="A271" s="24">
        <v>44163.0</v>
      </c>
      <c r="B271" s="3">
        <v>204708.0</v>
      </c>
      <c r="C271" s="3">
        <v>6286.0</v>
      </c>
      <c r="D271" s="3">
        <v>4516.0</v>
      </c>
      <c r="E271" s="3">
        <v>54021.0</v>
      </c>
      <c r="F271" s="3">
        <v>1622765.0</v>
      </c>
      <c r="G271" s="7">
        <f t="shared" si="205"/>
        <v>165588.2653</v>
      </c>
      <c r="H271" s="11"/>
      <c r="I271" s="10">
        <f t="shared" si="236"/>
        <v>0.03158637371</v>
      </c>
      <c r="J271" s="10">
        <f t="shared" si="232"/>
        <v>0.1261476554</v>
      </c>
      <c r="K271" s="10">
        <f t="shared" si="233"/>
        <v>0.01346612516</v>
      </c>
      <c r="L271" s="3">
        <v>146171.0</v>
      </c>
      <c r="M271" s="10">
        <f t="shared" si="237"/>
        <v>0.02206069133</v>
      </c>
      <c r="N271" s="10">
        <f t="shared" si="238"/>
        <v>0.2638929597</v>
      </c>
      <c r="O271" s="3">
        <v>51142.0</v>
      </c>
      <c r="P271" s="22">
        <f t="shared" si="255"/>
        <v>21562</v>
      </c>
      <c r="Q271" s="23">
        <f t="shared" si="323"/>
        <v>0.2915313978</v>
      </c>
      <c r="R271" s="3">
        <f t="shared" ref="R271:S271" si="344">D271-D270</f>
        <v>152</v>
      </c>
      <c r="S271" s="11">
        <f t="shared" si="344"/>
        <v>1895</v>
      </c>
      <c r="T271" s="3">
        <v>7536.0</v>
      </c>
      <c r="U271" s="3">
        <v>644.0</v>
      </c>
      <c r="V271" s="10">
        <f t="shared" si="1"/>
        <v>0.7140463489</v>
      </c>
      <c r="W271" s="11">
        <f t="shared" ref="W271:X271" si="345">T271-T270</f>
        <v>-55</v>
      </c>
      <c r="X271" s="11">
        <f t="shared" si="345"/>
        <v>-3</v>
      </c>
      <c r="Y271" s="10">
        <f t="shared" si="97"/>
        <v>0.05155605421</v>
      </c>
      <c r="Z271" s="10">
        <f t="shared" si="98"/>
        <v>0.08545647558</v>
      </c>
      <c r="AA271" s="12">
        <f t="shared" si="20"/>
        <v>1.025405808</v>
      </c>
      <c r="AB271" s="18">
        <f t="shared" si="28"/>
        <v>0.9400538924</v>
      </c>
      <c r="AC271" s="15">
        <f t="shared" si="10"/>
        <v>4918.285714</v>
      </c>
      <c r="AD271" s="15">
        <f t="shared" si="26"/>
        <v>118.1428571</v>
      </c>
      <c r="AE271" s="15">
        <f t="shared" si="11"/>
        <v>20298.71429</v>
      </c>
      <c r="AF271" s="17">
        <f t="shared" si="15"/>
        <v>0.2550616175</v>
      </c>
      <c r="AG271" s="17"/>
      <c r="AH271" s="17"/>
      <c r="AI271" s="17"/>
      <c r="AJ271" s="17"/>
      <c r="AK271" s="17"/>
      <c r="AL271" s="17"/>
    </row>
    <row r="272">
      <c r="A272" s="24">
        <v>44164.0</v>
      </c>
      <c r="B272" s="3">
        <v>211527.0</v>
      </c>
      <c r="C272" s="3">
        <v>6819.0</v>
      </c>
      <c r="D272" s="3">
        <v>4672.0</v>
      </c>
      <c r="E272" s="3">
        <v>55637.0</v>
      </c>
      <c r="F272" s="3">
        <v>1639076.0</v>
      </c>
      <c r="G272" s="7">
        <f t="shared" si="205"/>
        <v>167252.6531</v>
      </c>
      <c r="H272" s="11"/>
      <c r="I272" s="10">
        <f t="shared" si="236"/>
        <v>0.0333108623</v>
      </c>
      <c r="J272" s="10">
        <f t="shared" si="232"/>
        <v>0.1290525882</v>
      </c>
      <c r="K272" s="10">
        <f t="shared" si="233"/>
        <v>0.01005136295</v>
      </c>
      <c r="L272" s="3">
        <v>151218.0</v>
      </c>
      <c r="M272" s="10">
        <f t="shared" si="237"/>
        <v>0.0220870149</v>
      </c>
      <c r="N272" s="10">
        <f t="shared" si="238"/>
        <v>0.2630255239</v>
      </c>
      <c r="O272" s="3">
        <v>51142.0</v>
      </c>
      <c r="P272" s="22">
        <f t="shared" si="255"/>
        <v>16311</v>
      </c>
      <c r="Q272" s="23">
        <f t="shared" si="323"/>
        <v>0.4180614309</v>
      </c>
      <c r="R272" s="3">
        <f t="shared" ref="R272:S272" si="346">D272-D271</f>
        <v>156</v>
      </c>
      <c r="S272" s="11">
        <f t="shared" si="346"/>
        <v>1616</v>
      </c>
      <c r="T272" s="3">
        <v>7590.0</v>
      </c>
      <c r="U272" s="3">
        <v>657.0</v>
      </c>
      <c r="V272" s="10">
        <f t="shared" si="1"/>
        <v>0.7148874612</v>
      </c>
      <c r="W272" s="11">
        <f t="shared" ref="W272:X272" si="347">T272-T271</f>
        <v>54</v>
      </c>
      <c r="X272" s="11">
        <f t="shared" si="347"/>
        <v>13</v>
      </c>
      <c r="Y272" s="10">
        <f t="shared" si="97"/>
        <v>0.05019243741</v>
      </c>
      <c r="Z272" s="10">
        <f t="shared" si="98"/>
        <v>0.08656126482</v>
      </c>
      <c r="AA272" s="12">
        <f t="shared" si="20"/>
        <v>1.097156609</v>
      </c>
      <c r="AB272" s="18">
        <f t="shared" si="28"/>
        <v>0.943396298</v>
      </c>
      <c r="AC272" s="15">
        <f t="shared" si="10"/>
        <v>5275.285714</v>
      </c>
      <c r="AD272" s="15">
        <f t="shared" si="26"/>
        <v>124.5714286</v>
      </c>
      <c r="AE272" s="15">
        <f t="shared" si="11"/>
        <v>19461.28571</v>
      </c>
      <c r="AF272" s="17">
        <f t="shared" si="15"/>
        <v>0.2869516002</v>
      </c>
      <c r="AG272" s="17"/>
      <c r="AH272" s="17"/>
      <c r="AI272" s="17"/>
      <c r="AJ272" s="17"/>
      <c r="AK272" s="17"/>
      <c r="AL272" s="17"/>
    </row>
    <row r="273">
      <c r="A273" s="24">
        <v>44165.0</v>
      </c>
      <c r="B273" s="3">
        <v>217122.0</v>
      </c>
      <c r="C273" s="3">
        <v>5595.0</v>
      </c>
      <c r="D273" s="3">
        <v>4823.0</v>
      </c>
      <c r="E273" s="3">
        <v>63860.0</v>
      </c>
      <c r="F273" s="3">
        <v>1648022.0</v>
      </c>
      <c r="G273" s="7">
        <f t="shared" si="205"/>
        <v>168165.5102</v>
      </c>
      <c r="H273" s="11"/>
      <c r="I273" s="10">
        <f t="shared" si="236"/>
        <v>0.02645052405</v>
      </c>
      <c r="J273" s="10">
        <f t="shared" si="232"/>
        <v>0.1317470276</v>
      </c>
      <c r="K273" s="10">
        <f t="shared" si="233"/>
        <v>0.005457953139</v>
      </c>
      <c r="L273" s="3">
        <v>148439.0</v>
      </c>
      <c r="M273" s="10">
        <f t="shared" si="237"/>
        <v>0.02221331786</v>
      </c>
      <c r="N273" s="10">
        <f t="shared" si="238"/>
        <v>0.2941203563</v>
      </c>
      <c r="O273" s="3">
        <v>48796.0</v>
      </c>
      <c r="P273" s="22">
        <f t="shared" si="255"/>
        <v>8946</v>
      </c>
      <c r="Q273" s="23">
        <f t="shared" si="323"/>
        <v>0.6254191818</v>
      </c>
      <c r="R273" s="3">
        <f t="shared" ref="R273:S273" si="348">D273-D272</f>
        <v>151</v>
      </c>
      <c r="S273" s="11">
        <f t="shared" si="348"/>
        <v>8223</v>
      </c>
      <c r="T273" s="3">
        <v>7734.0</v>
      </c>
      <c r="U273" s="3">
        <v>666.0</v>
      </c>
      <c r="V273" s="10">
        <f t="shared" si="1"/>
        <v>0.6836663258</v>
      </c>
      <c r="W273" s="11">
        <f t="shared" ref="W273:X273" si="349">T273-T272</f>
        <v>144</v>
      </c>
      <c r="X273" s="11">
        <f t="shared" si="349"/>
        <v>9</v>
      </c>
      <c r="Y273" s="10">
        <f t="shared" si="97"/>
        <v>0.05210221034</v>
      </c>
      <c r="Z273" s="10">
        <f t="shared" si="98"/>
        <v>0.0861132661</v>
      </c>
      <c r="AA273" s="12">
        <f t="shared" si="20"/>
        <v>1.285020986</v>
      </c>
      <c r="AB273" s="18">
        <f t="shared" si="28"/>
        <v>0.9936525464</v>
      </c>
      <c r="AC273" s="15">
        <f t="shared" si="10"/>
        <v>5598.285714</v>
      </c>
      <c r="AD273" s="15">
        <f t="shared" si="26"/>
        <v>133.1428571</v>
      </c>
      <c r="AE273" s="15">
        <f t="shared" si="11"/>
        <v>18552</v>
      </c>
      <c r="AF273" s="17">
        <f t="shared" si="15"/>
        <v>0.3451897771</v>
      </c>
      <c r="AG273" s="17"/>
      <c r="AH273" s="17"/>
      <c r="AI273" s="17"/>
      <c r="AJ273" s="17"/>
      <c r="AK273" s="17"/>
      <c r="AL273" s="17"/>
    </row>
    <row r="274">
      <c r="A274" s="24">
        <v>44166.0</v>
      </c>
      <c r="B274" s="3">
        <v>221073.0</v>
      </c>
      <c r="C274" s="3">
        <v>3951.0</v>
      </c>
      <c r="D274" s="3">
        <v>4977.0</v>
      </c>
      <c r="E274" s="3">
        <v>64802.0</v>
      </c>
      <c r="F274" s="3">
        <v>1653780.0</v>
      </c>
      <c r="G274" s="7">
        <f t="shared" si="205"/>
        <v>168753.0612</v>
      </c>
      <c r="H274" s="11"/>
      <c r="I274" s="10">
        <f t="shared" si="236"/>
        <v>0.01819714262</v>
      </c>
      <c r="J274" s="10">
        <f t="shared" si="232"/>
        <v>0.1336773936</v>
      </c>
      <c r="K274" s="10">
        <f t="shared" si="233"/>
        <v>0.003493885397</v>
      </c>
      <c r="L274" s="3">
        <v>151294.0</v>
      </c>
      <c r="M274" s="10">
        <f t="shared" si="237"/>
        <v>0.02251292559</v>
      </c>
      <c r="N274" s="10">
        <f t="shared" si="238"/>
        <v>0.2931248954</v>
      </c>
      <c r="O274" s="3">
        <v>48171.0</v>
      </c>
      <c r="P274" s="22">
        <f t="shared" si="255"/>
        <v>5758</v>
      </c>
      <c r="Q274" s="23">
        <f t="shared" si="323"/>
        <v>0.6861757555</v>
      </c>
      <c r="R274" s="3">
        <f t="shared" ref="R274:S274" si="350">D274-D273</f>
        <v>154</v>
      </c>
      <c r="S274" s="11">
        <f t="shared" si="350"/>
        <v>942</v>
      </c>
      <c r="T274" s="3">
        <v>7884.0</v>
      </c>
      <c r="U274" s="3">
        <v>662.0</v>
      </c>
      <c r="V274" s="10">
        <f t="shared" si="1"/>
        <v>0.684362179</v>
      </c>
      <c r="W274" s="11">
        <f t="shared" ref="W274:X274" si="351">T274-T273</f>
        <v>150</v>
      </c>
      <c r="X274" s="11">
        <f t="shared" si="351"/>
        <v>-4</v>
      </c>
      <c r="Y274" s="10">
        <f t="shared" si="97"/>
        <v>0.05211046043</v>
      </c>
      <c r="Z274" s="10">
        <f t="shared" si="98"/>
        <v>0.08396752917</v>
      </c>
      <c r="AA274" s="12">
        <f t="shared" si="20"/>
        <v>1.341797276</v>
      </c>
      <c r="AB274" s="18">
        <f t="shared" si="28"/>
        <v>1.061613873</v>
      </c>
      <c r="AC274" s="15">
        <f t="shared" si="10"/>
        <v>5601.428571</v>
      </c>
      <c r="AD274" s="15">
        <f t="shared" si="26"/>
        <v>138.4285714</v>
      </c>
      <c r="AE274" s="15">
        <f t="shared" si="11"/>
        <v>17925.42857</v>
      </c>
      <c r="AF274" s="17">
        <f t="shared" si="15"/>
        <v>0.3878830915</v>
      </c>
      <c r="AG274" s="17"/>
      <c r="AH274" s="17"/>
      <c r="AI274" s="17"/>
      <c r="AJ274" s="17"/>
      <c r="AK274" s="17"/>
      <c r="AL274" s="17"/>
    </row>
    <row r="275">
      <c r="A275" s="24">
        <v>44167.0</v>
      </c>
      <c r="B275" s="3">
        <v>225209.0</v>
      </c>
      <c r="C275" s="3">
        <v>4136.0</v>
      </c>
      <c r="D275" s="3">
        <v>5142.0</v>
      </c>
      <c r="E275" s="3">
        <v>65888.0</v>
      </c>
      <c r="F275" s="3">
        <v>1850230.0</v>
      </c>
      <c r="G275" s="7">
        <f t="shared" si="205"/>
        <v>188798.9796</v>
      </c>
      <c r="H275" s="11"/>
      <c r="I275" s="10">
        <f t="shared" si="236"/>
        <v>0.01870875231</v>
      </c>
      <c r="J275" s="10">
        <f t="shared" si="232"/>
        <v>0.1217194619</v>
      </c>
      <c r="K275" s="10">
        <f t="shared" si="233"/>
        <v>0.1187884725</v>
      </c>
      <c r="L275" s="3">
        <v>154179.0</v>
      </c>
      <c r="M275" s="10">
        <f t="shared" si="237"/>
        <v>0.02283212483</v>
      </c>
      <c r="N275" s="10">
        <f t="shared" si="238"/>
        <v>0.2925637963</v>
      </c>
      <c r="O275" s="3">
        <v>44318.0</v>
      </c>
      <c r="P275" s="25">
        <v>14944.0</v>
      </c>
      <c r="Q275" s="23">
        <f t="shared" si="323"/>
        <v>0.2767665953</v>
      </c>
      <c r="R275" s="3">
        <f t="shared" ref="R275:S275" si="352">D275-D274</f>
        <v>165</v>
      </c>
      <c r="S275" s="11">
        <f t="shared" si="352"/>
        <v>1086</v>
      </c>
      <c r="T275" s="3">
        <v>7732.0</v>
      </c>
      <c r="U275" s="3">
        <v>649.0</v>
      </c>
      <c r="V275" s="10">
        <f t="shared" si="1"/>
        <v>0.6846040789</v>
      </c>
      <c r="W275" s="11">
        <f t="shared" ref="W275:X275" si="353">T275-T274</f>
        <v>-152</v>
      </c>
      <c r="X275" s="11">
        <f t="shared" si="353"/>
        <v>-13</v>
      </c>
      <c r="Y275" s="10">
        <f t="shared" si="97"/>
        <v>0.05014950155</v>
      </c>
      <c r="Z275" s="10">
        <f t="shared" si="98"/>
        <v>0.08393688567</v>
      </c>
      <c r="AA275" s="12">
        <f t="shared" si="20"/>
        <v>1.375878628</v>
      </c>
      <c r="AB275" s="18">
        <f t="shared" si="28"/>
        <v>1.137724714</v>
      </c>
      <c r="AC275" s="15">
        <f t="shared" si="10"/>
        <v>5648.571429</v>
      </c>
      <c r="AD275" s="15">
        <f t="shared" si="26"/>
        <v>146.8571429</v>
      </c>
      <c r="AE275" s="15">
        <f t="shared" si="11"/>
        <v>17200.85714</v>
      </c>
      <c r="AF275" s="17">
        <f t="shared" si="15"/>
        <v>0.4002571934</v>
      </c>
      <c r="AG275" s="17"/>
      <c r="AH275" s="17"/>
      <c r="AI275" s="17"/>
      <c r="AJ275" s="17"/>
      <c r="AK275" s="17"/>
      <c r="AL275" s="17"/>
    </row>
    <row r="276">
      <c r="A276" s="24">
        <v>44168.0</v>
      </c>
      <c r="B276" s="3">
        <v>231884.0</v>
      </c>
      <c r="C276" s="3">
        <v>6635.0</v>
      </c>
      <c r="D276" s="3">
        <v>5324.0</v>
      </c>
      <c r="E276" s="3">
        <v>67033.0</v>
      </c>
      <c r="F276" s="3">
        <v>1876274.0</v>
      </c>
      <c r="G276" s="7">
        <f t="shared" si="205"/>
        <v>191456.5306</v>
      </c>
      <c r="H276" s="11"/>
      <c r="I276" s="10">
        <f t="shared" si="236"/>
        <v>0.0296391352</v>
      </c>
      <c r="J276" s="10">
        <f t="shared" si="232"/>
        <v>0.1235874931</v>
      </c>
      <c r="K276" s="10">
        <f t="shared" si="233"/>
        <v>0.01407608784</v>
      </c>
      <c r="L276" s="3">
        <v>159487.0</v>
      </c>
      <c r="M276" s="10">
        <f t="shared" si="237"/>
        <v>0.02295975574</v>
      </c>
      <c r="N276" s="10">
        <f t="shared" si="238"/>
        <v>0.2890798848</v>
      </c>
      <c r="O276" s="3">
        <v>50430.0</v>
      </c>
      <c r="P276" s="22">
        <f t="shared" ref="P276:P280" si="356">F276-F275</f>
        <v>26044</v>
      </c>
      <c r="Q276" s="23">
        <f t="shared" si="323"/>
        <v>0.2547611734</v>
      </c>
      <c r="R276" s="3">
        <f t="shared" ref="R276:S276" si="354">D276-D275</f>
        <v>182</v>
      </c>
      <c r="S276" s="11">
        <f t="shared" si="354"/>
        <v>1145</v>
      </c>
      <c r="T276" s="3">
        <v>7693.0</v>
      </c>
      <c r="U276" s="3">
        <v>663.0</v>
      </c>
      <c r="V276" s="10">
        <f t="shared" si="1"/>
        <v>0.6877878594</v>
      </c>
      <c r="W276" s="11">
        <f t="shared" ref="W276:X276" si="355">T276-T275</f>
        <v>-39</v>
      </c>
      <c r="X276" s="11">
        <f t="shared" si="355"/>
        <v>14</v>
      </c>
      <c r="Y276" s="10">
        <f t="shared" si="97"/>
        <v>0.04823590637</v>
      </c>
      <c r="Z276" s="10">
        <f t="shared" si="98"/>
        <v>0.0861822436</v>
      </c>
      <c r="AA276" s="12">
        <f t="shared" si="20"/>
        <v>1.301739358</v>
      </c>
      <c r="AB276" s="18">
        <f t="shared" si="28"/>
        <v>1.197662024</v>
      </c>
      <c r="AC276" s="15">
        <f t="shared" si="10"/>
        <v>5687.857143</v>
      </c>
      <c r="AD276" s="15">
        <f t="shared" si="26"/>
        <v>156.4285714</v>
      </c>
      <c r="AE276" s="15">
        <f t="shared" si="11"/>
        <v>16367.28571</v>
      </c>
      <c r="AF276" s="17">
        <f t="shared" si="15"/>
        <v>0.4081510216</v>
      </c>
      <c r="AG276" s="17"/>
      <c r="AH276" s="17"/>
      <c r="AI276" s="17"/>
      <c r="AJ276" s="17"/>
      <c r="AK276" s="17"/>
      <c r="AL276" s="17"/>
    </row>
    <row r="277">
      <c r="A277" s="24">
        <v>44169.0</v>
      </c>
      <c r="B277" s="3">
        <v>238056.0</v>
      </c>
      <c r="C277" s="3">
        <v>6212.0</v>
      </c>
      <c r="D277" s="3">
        <v>5513.0</v>
      </c>
      <c r="E277" s="3">
        <v>68525.0</v>
      </c>
      <c r="F277" s="3">
        <v>1894753.0</v>
      </c>
      <c r="G277" s="7">
        <f t="shared" si="205"/>
        <v>193342.1429</v>
      </c>
      <c r="H277" s="11"/>
      <c r="I277" s="10">
        <f t="shared" si="236"/>
        <v>0.02661675665</v>
      </c>
      <c r="J277" s="10">
        <f t="shared" si="232"/>
        <v>0.1256395952</v>
      </c>
      <c r="K277" s="10">
        <f t="shared" si="233"/>
        <v>0.009848774753</v>
      </c>
      <c r="L277" s="3">
        <v>164018.0</v>
      </c>
      <c r="M277" s="10">
        <f t="shared" si="237"/>
        <v>0.02315841651</v>
      </c>
      <c r="N277" s="10">
        <f t="shared" si="238"/>
        <v>0.2878524381</v>
      </c>
      <c r="O277" s="3">
        <v>53238.0</v>
      </c>
      <c r="P277" s="22">
        <f t="shared" si="356"/>
        <v>18479</v>
      </c>
      <c r="Q277" s="23">
        <f t="shared" si="323"/>
        <v>0.3361653769</v>
      </c>
      <c r="R277" s="3">
        <f t="shared" ref="R277:S277" si="357">D277-D276</f>
        <v>189</v>
      </c>
      <c r="S277" s="11">
        <f t="shared" si="357"/>
        <v>1492</v>
      </c>
      <c r="T277" s="3">
        <v>7812.0</v>
      </c>
      <c r="U277" s="3">
        <v>639.0</v>
      </c>
      <c r="V277" s="10">
        <f t="shared" si="1"/>
        <v>0.6889891454</v>
      </c>
      <c r="W277" s="11">
        <f t="shared" ref="W277:X277" si="358">T277-T276</f>
        <v>119</v>
      </c>
      <c r="X277" s="11">
        <f t="shared" si="358"/>
        <v>-24</v>
      </c>
      <c r="Y277" s="10">
        <f t="shared" si="97"/>
        <v>0.04762891878</v>
      </c>
      <c r="Z277" s="10">
        <f t="shared" si="98"/>
        <v>0.08179723502</v>
      </c>
      <c r="AA277" s="12">
        <f t="shared" si="20"/>
        <v>1.218046037</v>
      </c>
      <c r="AB277" s="18">
        <f t="shared" si="28"/>
        <v>1.235006386</v>
      </c>
      <c r="AC277" s="15">
        <f t="shared" si="10"/>
        <v>5662</v>
      </c>
      <c r="AD277" s="15">
        <f t="shared" si="26"/>
        <v>164.1428571</v>
      </c>
      <c r="AE277" s="15">
        <f t="shared" si="11"/>
        <v>16006.28571</v>
      </c>
      <c r="AF277" s="17">
        <f t="shared" si="15"/>
        <v>0.4126972731</v>
      </c>
      <c r="AG277" s="17"/>
      <c r="AH277" s="17"/>
      <c r="AI277" s="17"/>
      <c r="AJ277" s="17"/>
      <c r="AK277" s="17"/>
      <c r="AL277" s="17"/>
    </row>
    <row r="278">
      <c r="A278" s="24">
        <v>44170.0</v>
      </c>
      <c r="B278" s="3">
        <v>243581.0</v>
      </c>
      <c r="C278" s="3">
        <v>5525.0</v>
      </c>
      <c r="D278" s="3">
        <v>5706.0</v>
      </c>
      <c r="E278" s="3">
        <v>70396.0</v>
      </c>
      <c r="F278" s="3">
        <v>1918043.0</v>
      </c>
      <c r="G278" s="7">
        <f t="shared" si="205"/>
        <v>195718.6735</v>
      </c>
      <c r="H278" s="11"/>
      <c r="I278" s="10">
        <f t="shared" si="236"/>
        <v>0.02320882481</v>
      </c>
      <c r="J278" s="10">
        <f t="shared" si="232"/>
        <v>0.126994546</v>
      </c>
      <c r="K278" s="10">
        <f t="shared" si="233"/>
        <v>0.01229183962</v>
      </c>
      <c r="L278" s="3">
        <v>167749.0</v>
      </c>
      <c r="M278" s="10">
        <f t="shared" si="237"/>
        <v>0.02342547243</v>
      </c>
      <c r="N278" s="10">
        <f t="shared" si="238"/>
        <v>0.289004479</v>
      </c>
      <c r="O278" s="3">
        <v>53315.0</v>
      </c>
      <c r="P278" s="22">
        <f t="shared" si="356"/>
        <v>23290</v>
      </c>
      <c r="Q278" s="23">
        <f t="shared" si="323"/>
        <v>0.2372262774</v>
      </c>
      <c r="R278" s="3">
        <f t="shared" ref="R278:S278" si="359">D278-D277</f>
        <v>193</v>
      </c>
      <c r="S278" s="11">
        <f t="shared" si="359"/>
        <v>1871</v>
      </c>
      <c r="T278" s="3">
        <v>7695.0</v>
      </c>
      <c r="U278" s="3">
        <v>637.0</v>
      </c>
      <c r="V278" s="10">
        <f t="shared" si="1"/>
        <v>0.6886785094</v>
      </c>
      <c r="W278" s="11">
        <f t="shared" ref="W278:X278" si="360">T278-T277</f>
        <v>-117</v>
      </c>
      <c r="X278" s="11">
        <f t="shared" si="360"/>
        <v>-2</v>
      </c>
      <c r="Y278" s="10">
        <f t="shared" si="97"/>
        <v>0.04587210654</v>
      </c>
      <c r="Z278" s="10">
        <f t="shared" si="98"/>
        <v>0.08278102664</v>
      </c>
      <c r="AA278" s="12">
        <f t="shared" si="20"/>
        <v>1.129110027</v>
      </c>
      <c r="AB278" s="18">
        <f t="shared" si="28"/>
        <v>1.249821274</v>
      </c>
      <c r="AC278" s="15">
        <f t="shared" si="10"/>
        <v>5553.285714</v>
      </c>
      <c r="AD278" s="15">
        <f t="shared" si="26"/>
        <v>170</v>
      </c>
      <c r="AE278" s="15">
        <f t="shared" si="11"/>
        <v>16253.14286</v>
      </c>
      <c r="AF278" s="17">
        <f t="shared" si="15"/>
        <v>0.4049393987</v>
      </c>
      <c r="AG278" s="17"/>
      <c r="AH278" s="17"/>
      <c r="AI278" s="17"/>
      <c r="AJ278" s="17"/>
      <c r="AK278" s="17"/>
      <c r="AL278" s="17"/>
    </row>
    <row r="279">
      <c r="A279" s="24">
        <v>44171.0</v>
      </c>
      <c r="B279" s="3">
        <v>250278.0</v>
      </c>
      <c r="C279" s="3">
        <v>6697.0</v>
      </c>
      <c r="D279" s="3">
        <v>5868.0</v>
      </c>
      <c r="E279" s="3">
        <v>71682.0</v>
      </c>
      <c r="F279" s="3">
        <v>1941724.0</v>
      </c>
      <c r="G279" s="7">
        <f t="shared" si="205"/>
        <v>198135.102</v>
      </c>
      <c r="H279" s="11"/>
      <c r="I279" s="10">
        <f t="shared" si="236"/>
        <v>0.02749393426</v>
      </c>
      <c r="J279" s="10">
        <f t="shared" si="232"/>
        <v>0.1288947348</v>
      </c>
      <c r="K279" s="10">
        <f t="shared" si="233"/>
        <v>0.01234643853</v>
      </c>
      <c r="L279" s="3">
        <v>172728.0</v>
      </c>
      <c r="M279" s="10">
        <f t="shared" si="237"/>
        <v>0.02344592813</v>
      </c>
      <c r="N279" s="10">
        <f t="shared" si="238"/>
        <v>0.2864095126</v>
      </c>
      <c r="O279" s="3">
        <v>50283.0</v>
      </c>
      <c r="P279" s="22">
        <f t="shared" si="356"/>
        <v>23681</v>
      </c>
      <c r="Q279" s="23">
        <f t="shared" si="323"/>
        <v>0.2828005574</v>
      </c>
      <c r="R279" s="3">
        <f t="shared" ref="R279:S279" si="361">D279-D278</f>
        <v>162</v>
      </c>
      <c r="S279" s="11">
        <f t="shared" si="361"/>
        <v>1286</v>
      </c>
      <c r="T279" s="3">
        <v>7709.0</v>
      </c>
      <c r="U279" s="3">
        <v>656.0</v>
      </c>
      <c r="V279" s="10">
        <f t="shared" si="1"/>
        <v>0.6901445593</v>
      </c>
      <c r="W279" s="11">
        <f t="shared" ref="W279:X279" si="362">T279-T278</f>
        <v>14</v>
      </c>
      <c r="X279" s="11">
        <f t="shared" si="362"/>
        <v>19</v>
      </c>
      <c r="Y279" s="10">
        <f t="shared" si="97"/>
        <v>0.04463086471</v>
      </c>
      <c r="Z279" s="10">
        <f t="shared" si="98"/>
        <v>0.08509534311</v>
      </c>
      <c r="AA279" s="12">
        <f t="shared" si="20"/>
        <v>1.049394752</v>
      </c>
      <c r="AB279" s="18">
        <f t="shared" si="28"/>
        <v>1.242998152</v>
      </c>
      <c r="AC279" s="15">
        <f t="shared" si="10"/>
        <v>5535.857143</v>
      </c>
      <c r="AD279" s="15">
        <f t="shared" si="26"/>
        <v>170.8571429</v>
      </c>
      <c r="AE279" s="15">
        <f t="shared" si="11"/>
        <v>17306</v>
      </c>
      <c r="AF279" s="17">
        <f t="shared" si="15"/>
        <v>0.3856164168</v>
      </c>
      <c r="AG279" s="17"/>
      <c r="AH279" s="17"/>
      <c r="AI279" s="17"/>
      <c r="AJ279" s="17"/>
      <c r="AK279" s="17"/>
      <c r="AL279" s="17"/>
    </row>
    <row r="280">
      <c r="A280" s="24">
        <v>44172.0</v>
      </c>
      <c r="B280" s="3">
        <v>254148.0</v>
      </c>
      <c r="C280" s="3">
        <v>3870.0</v>
      </c>
      <c r="D280" s="3">
        <v>5984.0</v>
      </c>
      <c r="E280" s="3">
        <v>74283.0</v>
      </c>
      <c r="F280" s="3">
        <v>1963148.0</v>
      </c>
      <c r="G280" s="7">
        <f t="shared" si="205"/>
        <v>200321.2245</v>
      </c>
      <c r="H280" s="11"/>
      <c r="I280" s="10">
        <f t="shared" si="236"/>
        <v>0.01546280536</v>
      </c>
      <c r="J280" s="10">
        <f t="shared" si="232"/>
        <v>0.1294594193</v>
      </c>
      <c r="K280" s="10">
        <f t="shared" si="233"/>
        <v>0.01103349395</v>
      </c>
      <c r="L280" s="3">
        <v>173881.0</v>
      </c>
      <c r="M280" s="10">
        <f t="shared" si="237"/>
        <v>0.02354533579</v>
      </c>
      <c r="N280" s="10">
        <f t="shared" si="238"/>
        <v>0.2922824496</v>
      </c>
      <c r="O280" s="3">
        <v>51485.0</v>
      </c>
      <c r="P280" s="22">
        <f t="shared" si="356"/>
        <v>21424</v>
      </c>
      <c r="Q280" s="23">
        <f t="shared" si="323"/>
        <v>0.1806385362</v>
      </c>
      <c r="R280" s="3">
        <f t="shared" ref="R280:S280" si="363">D280-D279</f>
        <v>116</v>
      </c>
      <c r="S280" s="11">
        <f t="shared" si="363"/>
        <v>2601</v>
      </c>
      <c r="T280" s="3">
        <v>7932.0</v>
      </c>
      <c r="U280" s="3">
        <v>674.0</v>
      </c>
      <c r="V280" s="10">
        <f t="shared" si="1"/>
        <v>0.6841722146</v>
      </c>
      <c r="W280" s="11">
        <f t="shared" ref="W280:X280" si="364">T280-T279</f>
        <v>223</v>
      </c>
      <c r="X280" s="11">
        <f t="shared" si="364"/>
        <v>18</v>
      </c>
      <c r="Y280" s="10">
        <f t="shared" si="97"/>
        <v>0.04561740501</v>
      </c>
      <c r="Z280" s="10">
        <f t="shared" si="98"/>
        <v>0.08497226425</v>
      </c>
      <c r="AA280" s="12">
        <f t="shared" si="20"/>
        <v>0.94483005</v>
      </c>
      <c r="AB280" s="18">
        <f t="shared" si="28"/>
        <v>1.194399447</v>
      </c>
      <c r="AC280" s="15">
        <f t="shared" si="10"/>
        <v>5289.428571</v>
      </c>
      <c r="AD280" s="15">
        <f t="shared" si="26"/>
        <v>165.8571429</v>
      </c>
      <c r="AE280" s="15">
        <f t="shared" si="11"/>
        <v>19088.57143</v>
      </c>
      <c r="AF280" s="17">
        <f t="shared" si="15"/>
        <v>0.3220763246</v>
      </c>
      <c r="AG280" s="17"/>
      <c r="AH280" s="17"/>
      <c r="AI280" s="17"/>
      <c r="AJ280" s="17"/>
      <c r="AK280" s="17"/>
      <c r="AL280" s="17"/>
    </row>
    <row r="281">
      <c r="A281" s="24">
        <v>44173.0</v>
      </c>
      <c r="B281" s="3">
        <v>256367.0</v>
      </c>
      <c r="C281" s="3">
        <v>2219.0</v>
      </c>
      <c r="D281" s="3">
        <v>6120.0</v>
      </c>
      <c r="E281" s="3">
        <v>75281.0</v>
      </c>
      <c r="F281" s="3">
        <v>2158818.0</v>
      </c>
      <c r="G281" s="7">
        <f t="shared" si="205"/>
        <v>220287.551</v>
      </c>
      <c r="H281" s="11"/>
      <c r="I281" s="10">
        <f t="shared" si="236"/>
        <v>0.008731133041</v>
      </c>
      <c r="J281" s="10">
        <f t="shared" si="232"/>
        <v>0.1187534104</v>
      </c>
      <c r="K281" s="10">
        <f t="shared" si="233"/>
        <v>0.09967154794</v>
      </c>
      <c r="L281" s="3">
        <v>174966.0</v>
      </c>
      <c r="M281" s="10">
        <f t="shared" si="237"/>
        <v>0.02387202721</v>
      </c>
      <c r="N281" s="10">
        <f t="shared" si="238"/>
        <v>0.293645438</v>
      </c>
      <c r="O281" s="3">
        <v>45542.0</v>
      </c>
      <c r="P281" s="25">
        <v>9527.0</v>
      </c>
      <c r="Q281" s="23">
        <f t="shared" si="323"/>
        <v>0.2329169728</v>
      </c>
      <c r="R281" s="3">
        <f t="shared" ref="R281:S281" si="365">D281-D280</f>
        <v>136</v>
      </c>
      <c r="S281" s="11">
        <f t="shared" si="365"/>
        <v>998</v>
      </c>
      <c r="T281" s="3">
        <v>8045.0</v>
      </c>
      <c r="U281" s="3">
        <v>656.0</v>
      </c>
      <c r="V281" s="10">
        <f t="shared" si="1"/>
        <v>0.6824825348</v>
      </c>
      <c r="W281" s="11">
        <f t="shared" ref="W281:X281" si="366">T281-T280</f>
        <v>113</v>
      </c>
      <c r="X281" s="11">
        <f t="shared" si="366"/>
        <v>-18</v>
      </c>
      <c r="Y281" s="10">
        <f t="shared" si="97"/>
        <v>0.0459803619</v>
      </c>
      <c r="Z281" s="10">
        <f t="shared" si="98"/>
        <v>0.08154133002</v>
      </c>
      <c r="AA281" s="12">
        <f t="shared" si="20"/>
        <v>0.9001275185</v>
      </c>
      <c r="AB281" s="18">
        <f t="shared" si="28"/>
        <v>1.131303767</v>
      </c>
      <c r="AC281" s="15">
        <f t="shared" si="10"/>
        <v>5042</v>
      </c>
      <c r="AD281" s="15">
        <f t="shared" si="26"/>
        <v>163.2857143</v>
      </c>
      <c r="AE281" s="15">
        <f t="shared" si="11"/>
        <v>19627</v>
      </c>
      <c r="AF281" s="17">
        <f t="shared" si="15"/>
        <v>0.2573250699</v>
      </c>
      <c r="AG281" s="17"/>
      <c r="AH281" s="17"/>
      <c r="AI281" s="17"/>
      <c r="AJ281" s="17"/>
      <c r="AK281" s="17"/>
      <c r="AL281" s="17"/>
    </row>
    <row r="282">
      <c r="A282" s="24">
        <v>44174.0</v>
      </c>
      <c r="B282" s="3">
        <v>259588.0</v>
      </c>
      <c r="C282" s="3">
        <v>3221.0</v>
      </c>
      <c r="D282" s="3">
        <v>6280.0</v>
      </c>
      <c r="E282" s="3">
        <v>76270.0</v>
      </c>
      <c r="F282" s="3">
        <v>2187555.0</v>
      </c>
      <c r="G282" s="7">
        <f t="shared" si="205"/>
        <v>223219.898</v>
      </c>
      <c r="H282" s="11"/>
      <c r="I282" s="10">
        <f t="shared" si="236"/>
        <v>0.01256401955</v>
      </c>
      <c r="J282" s="10">
        <f t="shared" si="232"/>
        <v>0.1186658164</v>
      </c>
      <c r="K282" s="10">
        <f t="shared" si="233"/>
        <v>0.01331145099</v>
      </c>
      <c r="L282" s="3">
        <v>177038.0</v>
      </c>
      <c r="M282" s="10">
        <f t="shared" si="237"/>
        <v>0.02419218146</v>
      </c>
      <c r="N282" s="10">
        <f t="shared" si="238"/>
        <v>0.2938117324</v>
      </c>
      <c r="O282" s="3">
        <v>45957.0</v>
      </c>
      <c r="P282" s="22">
        <f t="shared" ref="P282:P287" si="369">F282-F281</f>
        <v>28737</v>
      </c>
      <c r="Q282" s="23">
        <f t="shared" si="323"/>
        <v>0.1120854647</v>
      </c>
      <c r="R282" s="3">
        <f t="shared" ref="R282:S282" si="367">D282-D281</f>
        <v>160</v>
      </c>
      <c r="S282" s="11">
        <f t="shared" si="367"/>
        <v>989</v>
      </c>
      <c r="T282" s="3">
        <v>7945.0</v>
      </c>
      <c r="U282" s="3">
        <v>661.0</v>
      </c>
      <c r="V282" s="10">
        <f t="shared" si="1"/>
        <v>0.6819960861</v>
      </c>
      <c r="W282" s="11">
        <f t="shared" ref="W282:X282" si="368">T282-T281</f>
        <v>-100</v>
      </c>
      <c r="X282" s="11">
        <f t="shared" si="368"/>
        <v>5</v>
      </c>
      <c r="Y282" s="10">
        <f t="shared" si="97"/>
        <v>0.04487737096</v>
      </c>
      <c r="Z282" s="10">
        <f t="shared" si="98"/>
        <v>0.08319697923</v>
      </c>
      <c r="AA282" s="12">
        <f t="shared" si="20"/>
        <v>0.8694739504</v>
      </c>
      <c r="AB282" s="18">
        <f t="shared" si="28"/>
        <v>1.058960242</v>
      </c>
      <c r="AC282" s="15">
        <f t="shared" si="10"/>
        <v>4911.285714</v>
      </c>
      <c r="AD282" s="15">
        <f t="shared" si="26"/>
        <v>162.5714286</v>
      </c>
      <c r="AE282" s="15">
        <f t="shared" si="11"/>
        <v>21597.42857</v>
      </c>
      <c r="AF282" s="17">
        <f t="shared" si="15"/>
        <v>0.2337991941</v>
      </c>
      <c r="AG282" s="17"/>
      <c r="AH282" s="17"/>
      <c r="AI282" s="17"/>
      <c r="AJ282" s="17"/>
      <c r="AK282" s="17"/>
      <c r="AL282" s="17"/>
    </row>
    <row r="283">
      <c r="A283" s="24">
        <v>44175.0</v>
      </c>
      <c r="B283" s="3">
        <v>265003.0</v>
      </c>
      <c r="C283" s="3">
        <v>5415.0</v>
      </c>
      <c r="D283" s="3">
        <v>6451.0</v>
      </c>
      <c r="E283" s="3">
        <v>77362.0</v>
      </c>
      <c r="F283" s="3">
        <v>2216880.0</v>
      </c>
      <c r="G283" s="7">
        <f t="shared" si="205"/>
        <v>226212.2449</v>
      </c>
      <c r="H283" s="11"/>
      <c r="I283" s="10">
        <f t="shared" si="236"/>
        <v>0.02085997812</v>
      </c>
      <c r="J283" s="10">
        <f t="shared" si="232"/>
        <v>0.1195387211</v>
      </c>
      <c r="K283" s="10">
        <f t="shared" si="233"/>
        <v>0.01340537724</v>
      </c>
      <c r="L283" s="3">
        <v>181190.0</v>
      </c>
      <c r="M283" s="10">
        <f t="shared" si="237"/>
        <v>0.02434312064</v>
      </c>
      <c r="N283" s="10">
        <f t="shared" si="238"/>
        <v>0.2919287706</v>
      </c>
      <c r="O283" s="3">
        <v>43923.0</v>
      </c>
      <c r="P283" s="22">
        <f t="shared" si="369"/>
        <v>29325</v>
      </c>
      <c r="Q283" s="23">
        <f t="shared" si="323"/>
        <v>0.1846547315</v>
      </c>
      <c r="R283" s="3">
        <f t="shared" ref="R283:S283" si="370">D283-D282</f>
        <v>171</v>
      </c>
      <c r="S283" s="11">
        <f t="shared" si="370"/>
        <v>1092</v>
      </c>
      <c r="T283" s="3">
        <v>7869.0</v>
      </c>
      <c r="U283" s="3">
        <v>645.0</v>
      </c>
      <c r="V283" s="10">
        <f t="shared" si="1"/>
        <v>0.6837281087</v>
      </c>
      <c r="W283" s="11">
        <f t="shared" ref="W283:X283" si="371">T283-T282</f>
        <v>-76</v>
      </c>
      <c r="X283" s="11">
        <f t="shared" si="371"/>
        <v>-16</v>
      </c>
      <c r="Y283" s="10">
        <f t="shared" si="97"/>
        <v>0.04342954909</v>
      </c>
      <c r="Z283" s="10">
        <f t="shared" si="98"/>
        <v>0.08196721311</v>
      </c>
      <c r="AA283" s="12">
        <f t="shared" si="20"/>
        <v>0.8328268241</v>
      </c>
      <c r="AB283" s="18">
        <f t="shared" si="28"/>
        <v>0.9919727369</v>
      </c>
      <c r="AC283" s="15">
        <f t="shared" si="10"/>
        <v>4737</v>
      </c>
      <c r="AD283" s="15">
        <f t="shared" si="26"/>
        <v>161</v>
      </c>
      <c r="AE283" s="15">
        <f t="shared" si="11"/>
        <v>22066.14286</v>
      </c>
      <c r="AF283" s="17">
        <f t="shared" si="15"/>
        <v>0.2237839881</v>
      </c>
      <c r="AG283" s="17"/>
      <c r="AH283" s="17"/>
      <c r="AI283" s="17"/>
      <c r="AJ283" s="17"/>
      <c r="AK283" s="17"/>
      <c r="AL283" s="17"/>
    </row>
    <row r="284">
      <c r="A284" s="24">
        <v>44176.0</v>
      </c>
      <c r="B284" s="3">
        <v>271200.0</v>
      </c>
      <c r="C284" s="3">
        <v>6197.0</v>
      </c>
      <c r="D284" s="3">
        <v>6622.0</v>
      </c>
      <c r="E284" s="3">
        <v>78700.0</v>
      </c>
      <c r="F284" s="3">
        <v>2245483.0</v>
      </c>
      <c r="G284" s="7">
        <f t="shared" si="205"/>
        <v>229130.9184</v>
      </c>
      <c r="H284" s="11"/>
      <c r="I284" s="10">
        <f t="shared" si="236"/>
        <v>0.02338464093</v>
      </c>
      <c r="J284" s="10">
        <f t="shared" si="232"/>
        <v>0.1207757975</v>
      </c>
      <c r="K284" s="10">
        <f t="shared" si="233"/>
        <v>0.01290236729</v>
      </c>
      <c r="L284" s="3">
        <v>185878.0</v>
      </c>
      <c r="M284" s="10">
        <f t="shared" si="237"/>
        <v>0.02441740413</v>
      </c>
      <c r="N284" s="10">
        <f t="shared" si="238"/>
        <v>0.2901917404</v>
      </c>
      <c r="O284" s="3">
        <v>49524.0</v>
      </c>
      <c r="P284" s="22">
        <f t="shared" si="369"/>
        <v>28603</v>
      </c>
      <c r="Q284" s="23">
        <f t="shared" si="323"/>
        <v>0.2166555956</v>
      </c>
      <c r="R284" s="3">
        <f t="shared" ref="R284:S284" si="372">D284-D283</f>
        <v>171</v>
      </c>
      <c r="S284" s="11">
        <f t="shared" si="372"/>
        <v>1338</v>
      </c>
      <c r="T284" s="3">
        <v>7871.0</v>
      </c>
      <c r="U284" s="3">
        <v>610.0</v>
      </c>
      <c r="V284" s="10">
        <f t="shared" si="1"/>
        <v>0.6853908555</v>
      </c>
      <c r="W284" s="11">
        <f t="shared" ref="W284:X284" si="373">T284-T283</f>
        <v>2</v>
      </c>
      <c r="X284" s="11">
        <f t="shared" si="373"/>
        <v>-35</v>
      </c>
      <c r="Y284" s="10">
        <f t="shared" si="97"/>
        <v>0.04234497896</v>
      </c>
      <c r="Z284" s="10">
        <f t="shared" si="98"/>
        <v>0.07749968238</v>
      </c>
      <c r="AA284" s="12">
        <f t="shared" si="20"/>
        <v>0.8362517031</v>
      </c>
      <c r="AB284" s="18">
        <f t="shared" si="28"/>
        <v>0.9374306892</v>
      </c>
      <c r="AC284" s="15">
        <f t="shared" si="10"/>
        <v>4734.857143</v>
      </c>
      <c r="AD284" s="15">
        <f t="shared" si="26"/>
        <v>158.4285714</v>
      </c>
      <c r="AE284" s="15">
        <f t="shared" si="11"/>
        <v>23512.42857</v>
      </c>
      <c r="AF284" s="17">
        <f t="shared" si="15"/>
        <v>0.2067111622</v>
      </c>
      <c r="AG284" s="17"/>
      <c r="AH284" s="17"/>
      <c r="AI284" s="17"/>
      <c r="AJ284" s="17"/>
      <c r="AK284" s="17"/>
      <c r="AL284" s="17"/>
    </row>
    <row r="285">
      <c r="A285" s="24">
        <v>44177.0</v>
      </c>
      <c r="B285" s="3">
        <v>276247.0</v>
      </c>
      <c r="C285" s="3">
        <v>5047.0</v>
      </c>
      <c r="D285" s="3">
        <v>6784.0</v>
      </c>
      <c r="E285" s="3">
        <v>79769.0</v>
      </c>
      <c r="F285" s="3">
        <v>2275935.0</v>
      </c>
      <c r="G285" s="7">
        <f t="shared" si="205"/>
        <v>232238.2653</v>
      </c>
      <c r="H285" s="11"/>
      <c r="I285" s="10">
        <f t="shared" si="236"/>
        <v>0.01860988201</v>
      </c>
      <c r="J285" s="10">
        <f t="shared" si="232"/>
        <v>0.121377368</v>
      </c>
      <c r="K285" s="10">
        <f t="shared" si="233"/>
        <v>0.01356144758</v>
      </c>
      <c r="L285" s="3">
        <v>189694.0</v>
      </c>
      <c r="M285" s="10">
        <f t="shared" si="237"/>
        <v>0.02455773275</v>
      </c>
      <c r="N285" s="10">
        <f t="shared" si="238"/>
        <v>0.2887596969</v>
      </c>
      <c r="O285" s="3">
        <v>49365.0</v>
      </c>
      <c r="P285" s="22">
        <f t="shared" si="369"/>
        <v>30452</v>
      </c>
      <c r="Q285" s="23">
        <f t="shared" si="323"/>
        <v>0.1657362406</v>
      </c>
      <c r="R285" s="3">
        <f t="shared" ref="R285:S285" si="374">D285-D284</f>
        <v>162</v>
      </c>
      <c r="S285" s="11">
        <f t="shared" si="374"/>
        <v>1069</v>
      </c>
      <c r="T285" s="3">
        <v>7807.0</v>
      </c>
      <c r="U285" s="3">
        <v>610.0</v>
      </c>
      <c r="V285" s="10">
        <f t="shared" si="1"/>
        <v>0.6866825703</v>
      </c>
      <c r="W285" s="11">
        <f t="shared" ref="W285:X285" si="375">T285-T284</f>
        <v>-64</v>
      </c>
      <c r="X285" s="11">
        <f t="shared" si="375"/>
        <v>0</v>
      </c>
      <c r="Y285" s="10">
        <f t="shared" si="97"/>
        <v>0.04115575611</v>
      </c>
      <c r="Z285" s="10">
        <f t="shared" si="98"/>
        <v>0.07813500704</v>
      </c>
      <c r="AA285" s="12">
        <f t="shared" si="20"/>
        <v>0.8403261904</v>
      </c>
      <c r="AB285" s="18">
        <f t="shared" si="28"/>
        <v>0.8961758555</v>
      </c>
      <c r="AC285" s="15">
        <f t="shared" si="10"/>
        <v>4666.571429</v>
      </c>
      <c r="AD285" s="15">
        <f t="shared" si="26"/>
        <v>154</v>
      </c>
      <c r="AE285" s="15">
        <f t="shared" si="11"/>
        <v>24535.57143</v>
      </c>
      <c r="AF285" s="17">
        <f t="shared" si="15"/>
        <v>0.1964982998</v>
      </c>
      <c r="AG285" s="17"/>
      <c r="AH285" s="17"/>
      <c r="AI285" s="17"/>
      <c r="AJ285" s="17"/>
      <c r="AK285" s="17"/>
      <c r="AL285" s="17"/>
    </row>
    <row r="286">
      <c r="A286" s="24">
        <v>44178.0</v>
      </c>
      <c r="B286" s="3">
        <v>280400.0</v>
      </c>
      <c r="C286" s="3">
        <v>4153.0</v>
      </c>
      <c r="D286" s="3">
        <v>6965.0</v>
      </c>
      <c r="E286" s="3">
        <v>80752.0</v>
      </c>
      <c r="F286" s="3">
        <v>2301174.0</v>
      </c>
      <c r="G286" s="7">
        <f t="shared" si="205"/>
        <v>234813.6735</v>
      </c>
      <c r="H286" s="11"/>
      <c r="I286" s="10">
        <f t="shared" si="236"/>
        <v>0.01503364742</v>
      </c>
      <c r="J286" s="10">
        <f t="shared" si="232"/>
        <v>0.1218508466</v>
      </c>
      <c r="K286" s="10">
        <f t="shared" si="233"/>
        <v>0.01108950827</v>
      </c>
      <c r="L286" s="3">
        <v>192683.0</v>
      </c>
      <c r="M286" s="10">
        <f t="shared" si="237"/>
        <v>0.02483951498</v>
      </c>
      <c r="N286" s="10">
        <f t="shared" si="238"/>
        <v>0.2879885877</v>
      </c>
      <c r="O286" s="3">
        <v>47486.0</v>
      </c>
      <c r="P286" s="22">
        <f t="shared" si="369"/>
        <v>25239</v>
      </c>
      <c r="Q286" s="23">
        <f t="shared" si="323"/>
        <v>0.1645469313</v>
      </c>
      <c r="R286" s="3">
        <f t="shared" ref="R286:S286" si="376">D286-D285</f>
        <v>181</v>
      </c>
      <c r="S286" s="11">
        <f t="shared" si="376"/>
        <v>983</v>
      </c>
      <c r="T286" s="3">
        <v>7646.0</v>
      </c>
      <c r="U286" s="3">
        <v>606.0</v>
      </c>
      <c r="V286" s="10">
        <f t="shared" si="1"/>
        <v>0.6871718973</v>
      </c>
      <c r="W286" s="11">
        <f t="shared" ref="W286:X286" si="377">T286-T285</f>
        <v>-161</v>
      </c>
      <c r="X286" s="11">
        <f t="shared" si="377"/>
        <v>-4</v>
      </c>
      <c r="Y286" s="10">
        <f t="shared" si="97"/>
        <v>0.03968175708</v>
      </c>
      <c r="Z286" s="10">
        <f t="shared" si="98"/>
        <v>0.07925712791</v>
      </c>
      <c r="AA286" s="12">
        <f t="shared" si="20"/>
        <v>0.7773218756</v>
      </c>
      <c r="AB286" s="18">
        <f t="shared" si="28"/>
        <v>0.8573083017</v>
      </c>
      <c r="AC286" s="15">
        <f t="shared" si="10"/>
        <v>4303.142857</v>
      </c>
      <c r="AD286" s="15">
        <f t="shared" si="26"/>
        <v>156.7142857</v>
      </c>
      <c r="AE286" s="15">
        <f t="shared" si="11"/>
        <v>24758.14286</v>
      </c>
      <c r="AF286" s="17">
        <f t="shared" si="15"/>
        <v>0.1796049247</v>
      </c>
      <c r="AG286" s="17"/>
      <c r="AH286" s="17"/>
      <c r="AI286" s="17"/>
      <c r="AJ286" s="17"/>
      <c r="AK286" s="17"/>
      <c r="AL286" s="17"/>
    </row>
    <row r="287">
      <c r="A287" s="24">
        <v>44179.0</v>
      </c>
      <c r="B287" s="3">
        <v>283870.0</v>
      </c>
      <c r="C287" s="3">
        <v>3470.0</v>
      </c>
      <c r="D287" s="3">
        <v>7130.0</v>
      </c>
      <c r="E287" s="3">
        <v>82546.0</v>
      </c>
      <c r="F287" s="3">
        <v>2320419.0</v>
      </c>
      <c r="G287" s="7">
        <f t="shared" si="205"/>
        <v>236777.449</v>
      </c>
      <c r="H287" s="11"/>
      <c r="I287" s="10">
        <f t="shared" si="236"/>
        <v>0.01237517832</v>
      </c>
      <c r="J287" s="10">
        <f t="shared" si="232"/>
        <v>0.1223356644</v>
      </c>
      <c r="K287" s="10">
        <f t="shared" si="233"/>
        <v>0.008363122476</v>
      </c>
      <c r="L287" s="3">
        <v>194194.0</v>
      </c>
      <c r="M287" s="10">
        <f t="shared" si="237"/>
        <v>0.02511713108</v>
      </c>
      <c r="N287" s="10">
        <f t="shared" si="238"/>
        <v>0.2907880368</v>
      </c>
      <c r="O287" s="3">
        <v>43966.0</v>
      </c>
      <c r="P287" s="22">
        <f t="shared" si="369"/>
        <v>19245</v>
      </c>
      <c r="Q287" s="23">
        <f t="shared" si="323"/>
        <v>0.1803065731</v>
      </c>
      <c r="R287" s="3">
        <f t="shared" ref="R287:S287" si="378">D287-D286</f>
        <v>165</v>
      </c>
      <c r="S287" s="11">
        <f t="shared" si="378"/>
        <v>1794</v>
      </c>
      <c r="T287" s="3">
        <v>7667.0</v>
      </c>
      <c r="U287" s="3">
        <v>605.0</v>
      </c>
      <c r="V287" s="10">
        <f t="shared" si="1"/>
        <v>0.6840948321</v>
      </c>
      <c r="W287" s="11">
        <f t="shared" ref="W287:X287" si="379">T287-T286</f>
        <v>21</v>
      </c>
      <c r="X287" s="11">
        <f t="shared" si="379"/>
        <v>-1</v>
      </c>
      <c r="Y287" s="10">
        <f t="shared" si="97"/>
        <v>0.03948113742</v>
      </c>
      <c r="Z287" s="10">
        <f t="shared" si="98"/>
        <v>0.07890961263</v>
      </c>
      <c r="AA287" s="12">
        <f t="shared" si="20"/>
        <v>0.8027332145</v>
      </c>
      <c r="AB287" s="18">
        <f t="shared" si="28"/>
        <v>0.8370087538</v>
      </c>
      <c r="AC287" s="15">
        <f t="shared" si="10"/>
        <v>4246</v>
      </c>
      <c r="AD287" s="15">
        <f t="shared" si="26"/>
        <v>163.7142857</v>
      </c>
      <c r="AE287" s="15">
        <f t="shared" si="11"/>
        <v>24446.85714</v>
      </c>
      <c r="AF287" s="17">
        <f t="shared" si="15"/>
        <v>0.1795575014</v>
      </c>
      <c r="AG287" s="17"/>
      <c r="AH287" s="17"/>
      <c r="AI287" s="17"/>
      <c r="AJ287" s="17"/>
      <c r="AK287" s="17"/>
      <c r="AL287" s="17"/>
    </row>
    <row r="288">
      <c r="A288" s="24">
        <v>44180.0</v>
      </c>
      <c r="B288" s="3">
        <v>285763.0</v>
      </c>
      <c r="C288" s="3">
        <v>1893.0</v>
      </c>
      <c r="D288" s="3">
        <v>7237.0</v>
      </c>
      <c r="E288" s="3">
        <v>83115.0</v>
      </c>
      <c r="F288" s="3">
        <v>2393535.0</v>
      </c>
      <c r="G288" s="7">
        <f t="shared" si="205"/>
        <v>244238.2653</v>
      </c>
      <c r="H288" s="11"/>
      <c r="I288" s="10">
        <f t="shared" si="236"/>
        <v>0.006668545461</v>
      </c>
      <c r="J288" s="10">
        <f t="shared" si="232"/>
        <v>0.1193895222</v>
      </c>
      <c r="K288" s="10">
        <f t="shared" si="233"/>
        <v>0.03150982646</v>
      </c>
      <c r="L288" s="3">
        <v>195411.0</v>
      </c>
      <c r="M288" s="10">
        <f t="shared" si="237"/>
        <v>0.02532518206</v>
      </c>
      <c r="N288" s="10">
        <f t="shared" si="238"/>
        <v>0.2908529096</v>
      </c>
      <c r="O288" s="3">
        <v>42752.0</v>
      </c>
      <c r="P288" s="25">
        <v>10903.0</v>
      </c>
      <c r="Q288" s="23">
        <f t="shared" si="323"/>
        <v>0.1736219389</v>
      </c>
      <c r="R288" s="3">
        <f t="shared" ref="R288:S288" si="380">D288-D287</f>
        <v>107</v>
      </c>
      <c r="S288" s="11">
        <f t="shared" si="380"/>
        <v>569</v>
      </c>
      <c r="T288" s="3">
        <v>7845.0</v>
      </c>
      <c r="U288" s="3">
        <v>597.0</v>
      </c>
      <c r="V288" s="10">
        <f t="shared" si="1"/>
        <v>0.6838219084</v>
      </c>
      <c r="W288" s="11">
        <f t="shared" ref="W288:X288" si="381">T288-T287</f>
        <v>178</v>
      </c>
      <c r="X288" s="11">
        <f t="shared" si="381"/>
        <v>-8</v>
      </c>
      <c r="Y288" s="10">
        <f t="shared" si="97"/>
        <v>0.04014615349</v>
      </c>
      <c r="Z288" s="10">
        <f t="shared" si="98"/>
        <v>0.07609942639</v>
      </c>
      <c r="AA288" s="12">
        <f t="shared" si="20"/>
        <v>0.832889443</v>
      </c>
      <c r="AB288" s="18">
        <f t="shared" si="28"/>
        <v>0.8274033144</v>
      </c>
      <c r="AC288" s="15">
        <f t="shared" si="10"/>
        <v>4199.428571</v>
      </c>
      <c r="AD288" s="15">
        <f t="shared" si="26"/>
        <v>159.5714286</v>
      </c>
      <c r="AE288" s="15">
        <f t="shared" si="11"/>
        <v>24643.42857</v>
      </c>
      <c r="AF288" s="17">
        <f t="shared" si="15"/>
        <v>0.1710867823</v>
      </c>
      <c r="AG288" s="17"/>
      <c r="AH288" s="17"/>
      <c r="AI288" s="17"/>
      <c r="AJ288" s="17"/>
      <c r="AK288" s="17"/>
      <c r="AL288" s="17"/>
    </row>
    <row r="289">
      <c r="A289" s="24">
        <v>44181.0</v>
      </c>
      <c r="B289" s="3">
        <v>288567.0</v>
      </c>
      <c r="C289" s="1">
        <v>2804.0</v>
      </c>
      <c r="D289" s="3">
        <v>7381.0</v>
      </c>
      <c r="E289" s="3">
        <v>83940.0</v>
      </c>
      <c r="F289" s="3">
        <v>2406171.0</v>
      </c>
      <c r="G289" s="7">
        <f t="shared" si="205"/>
        <v>245527.6531</v>
      </c>
      <c r="H289" s="11"/>
      <c r="I289" s="10">
        <f t="shared" si="236"/>
        <v>0.009812326998</v>
      </c>
      <c r="J289" s="10">
        <f t="shared" si="232"/>
        <v>0.1199278854</v>
      </c>
      <c r="K289" s="10">
        <f t="shared" si="233"/>
        <v>0.005279220901</v>
      </c>
      <c r="L289" s="3">
        <v>197246.0</v>
      </c>
      <c r="M289" s="10">
        <f t="shared" si="237"/>
        <v>0.02557811531</v>
      </c>
      <c r="N289" s="10">
        <f t="shared" si="238"/>
        <v>0.2908856522</v>
      </c>
      <c r="O289" s="3">
        <v>42467.0</v>
      </c>
      <c r="P289" s="22">
        <f t="shared" ref="P289:P308" si="384">F289-F288</f>
        <v>12636</v>
      </c>
      <c r="Q289" s="23">
        <f t="shared" si="323"/>
        <v>0.2219056664</v>
      </c>
      <c r="R289" s="3">
        <f t="shared" ref="R289:S289" si="382">D289-D288</f>
        <v>144</v>
      </c>
      <c r="S289" s="11">
        <f t="shared" si="382"/>
        <v>825</v>
      </c>
      <c r="T289" s="3">
        <v>7639.0</v>
      </c>
      <c r="U289" s="3">
        <v>574.0</v>
      </c>
      <c r="V289" s="10">
        <f t="shared" si="1"/>
        <v>0.6835362325</v>
      </c>
      <c r="W289" s="11">
        <f t="shared" ref="W289:X289" si="383">T289-T288</f>
        <v>-206</v>
      </c>
      <c r="X289" s="11">
        <f t="shared" si="383"/>
        <v>-23</v>
      </c>
      <c r="Y289" s="10">
        <f t="shared" si="97"/>
        <v>0.03872828853</v>
      </c>
      <c r="Z289" s="10">
        <f t="shared" si="98"/>
        <v>0.07514072523</v>
      </c>
      <c r="AA289" s="12">
        <f t="shared" si="20"/>
        <v>0.8429273685</v>
      </c>
      <c r="AB289" s="18">
        <f t="shared" si="28"/>
        <v>0.8236109456</v>
      </c>
      <c r="AC289" s="15">
        <f t="shared" si="10"/>
        <v>4139.857143</v>
      </c>
      <c r="AD289" s="15">
        <f t="shared" si="26"/>
        <v>157.2857143</v>
      </c>
      <c r="AE289" s="15">
        <f t="shared" si="11"/>
        <v>22343.28571</v>
      </c>
      <c r="AF289" s="17">
        <f t="shared" si="15"/>
        <v>0.1867753825</v>
      </c>
      <c r="AG289" s="17"/>
      <c r="AH289" s="17"/>
      <c r="AI289" s="17"/>
      <c r="AJ289" s="17"/>
      <c r="AK289" s="17"/>
      <c r="AL289" s="17"/>
    </row>
    <row r="290">
      <c r="A290" s="24">
        <v>44182.0</v>
      </c>
      <c r="B290" s="3">
        <v>291549.0</v>
      </c>
      <c r="C290" s="3">
        <v>2982.0</v>
      </c>
      <c r="D290" s="3">
        <v>7538.0</v>
      </c>
      <c r="E290" s="3">
        <v>86954.0</v>
      </c>
      <c r="F290" s="3">
        <v>2424533.0</v>
      </c>
      <c r="G290" s="7">
        <f t="shared" si="205"/>
        <v>247401.3265</v>
      </c>
      <c r="H290" s="11"/>
      <c r="I290" s="10">
        <f t="shared" si="236"/>
        <v>0.01033382195</v>
      </c>
      <c r="J290" s="10">
        <f t="shared" si="232"/>
        <v>0.1202495491</v>
      </c>
      <c r="K290" s="10">
        <f t="shared" si="233"/>
        <v>0.007631211581</v>
      </c>
      <c r="L290" s="3">
        <v>197057.0</v>
      </c>
      <c r="M290" s="10">
        <f t="shared" si="237"/>
        <v>0.02585500208</v>
      </c>
      <c r="N290" s="10">
        <f t="shared" si="238"/>
        <v>0.2982483219</v>
      </c>
      <c r="O290" s="3">
        <v>44248.0</v>
      </c>
      <c r="P290" s="22">
        <f t="shared" si="384"/>
        <v>18362</v>
      </c>
      <c r="Q290" s="23">
        <f t="shared" si="323"/>
        <v>0.16240061</v>
      </c>
      <c r="R290" s="3">
        <f t="shared" ref="R290:S290" si="385">D290-D289</f>
        <v>157</v>
      </c>
      <c r="S290" s="11">
        <f t="shared" si="385"/>
        <v>3014</v>
      </c>
      <c r="T290" s="3">
        <v>7522.0</v>
      </c>
      <c r="U290" s="3">
        <v>573.0</v>
      </c>
      <c r="V290" s="10">
        <f t="shared" si="1"/>
        <v>0.675896676</v>
      </c>
      <c r="W290" s="11">
        <f t="shared" ref="W290:X290" si="386">T290-T289</f>
        <v>-117</v>
      </c>
      <c r="X290" s="11">
        <f t="shared" si="386"/>
        <v>-1</v>
      </c>
      <c r="Y290" s="10">
        <f t="shared" si="97"/>
        <v>0.03817169651</v>
      </c>
      <c r="Z290" s="10">
        <f t="shared" si="98"/>
        <v>0.07617654879</v>
      </c>
      <c r="AA290" s="12">
        <f t="shared" si="20"/>
        <v>0.8005669652</v>
      </c>
      <c r="AB290" s="18">
        <f t="shared" si="28"/>
        <v>0.8190023943</v>
      </c>
      <c r="AC290" s="15">
        <f t="shared" si="10"/>
        <v>3792.285714</v>
      </c>
      <c r="AD290" s="15">
        <f t="shared" si="26"/>
        <v>155.2857143</v>
      </c>
      <c r="AE290" s="15">
        <f t="shared" si="11"/>
        <v>20777.14286</v>
      </c>
      <c r="AF290" s="17">
        <f t="shared" si="15"/>
        <v>0.1835962223</v>
      </c>
      <c r="AG290" s="17"/>
      <c r="AH290" s="17"/>
      <c r="AI290" s="17"/>
      <c r="AJ290" s="17"/>
      <c r="AK290" s="17"/>
      <c r="AL290" s="17"/>
    </row>
    <row r="291">
      <c r="A291" s="24">
        <v>44183.0</v>
      </c>
      <c r="B291" s="3">
        <v>295977.0</v>
      </c>
      <c r="C291" s="3">
        <v>4428.0</v>
      </c>
      <c r="D291" s="3">
        <v>7725.0</v>
      </c>
      <c r="E291" s="3">
        <v>89814.0</v>
      </c>
      <c r="F291" s="3">
        <v>2456600.0</v>
      </c>
      <c r="G291" s="7">
        <f t="shared" si="205"/>
        <v>250673.4694</v>
      </c>
      <c r="H291" s="11"/>
      <c r="I291" s="10">
        <f t="shared" si="236"/>
        <v>0.01518784149</v>
      </c>
      <c r="J291" s="10">
        <f t="shared" si="232"/>
        <v>0.120482374</v>
      </c>
      <c r="K291" s="10">
        <f t="shared" si="233"/>
        <v>0.01322605219</v>
      </c>
      <c r="L291" s="3">
        <v>198438.0</v>
      </c>
      <c r="M291" s="10">
        <f t="shared" si="237"/>
        <v>0.02610000101</v>
      </c>
      <c r="N291" s="10">
        <f t="shared" si="238"/>
        <v>0.3034492545</v>
      </c>
      <c r="O291" s="3">
        <v>45075.0</v>
      </c>
      <c r="P291" s="22">
        <f t="shared" si="384"/>
        <v>32067</v>
      </c>
      <c r="Q291" s="23">
        <f t="shared" si="323"/>
        <v>0.1380858827</v>
      </c>
      <c r="R291" s="3">
        <f t="shared" ref="R291:S291" si="387">D291-D290</f>
        <v>187</v>
      </c>
      <c r="S291" s="11">
        <f t="shared" si="387"/>
        <v>2860</v>
      </c>
      <c r="T291" s="3">
        <v>7335.0</v>
      </c>
      <c r="U291" s="3">
        <v>564.0</v>
      </c>
      <c r="V291" s="10">
        <f t="shared" si="1"/>
        <v>0.6704507445</v>
      </c>
      <c r="W291" s="11">
        <f t="shared" ref="W291:X291" si="388">T291-T290</f>
        <v>-187</v>
      </c>
      <c r="X291" s="11">
        <f t="shared" si="388"/>
        <v>-9</v>
      </c>
      <c r="Y291" s="10">
        <f t="shared" si="97"/>
        <v>0.03696368639</v>
      </c>
      <c r="Z291" s="10">
        <f t="shared" si="98"/>
        <v>0.07689161554</v>
      </c>
      <c r="AA291" s="12">
        <f t="shared" si="20"/>
        <v>0.7475561188</v>
      </c>
      <c r="AB291" s="18">
        <f t="shared" si="28"/>
        <v>0.8063315966</v>
      </c>
      <c r="AC291" s="15">
        <f t="shared" si="10"/>
        <v>3539.571429</v>
      </c>
      <c r="AD291" s="15">
        <f t="shared" si="26"/>
        <v>157.5714286</v>
      </c>
      <c r="AE291" s="15">
        <f t="shared" si="11"/>
        <v>21272</v>
      </c>
      <c r="AF291" s="17">
        <f t="shared" si="15"/>
        <v>0.1723719776</v>
      </c>
      <c r="AG291" s="17"/>
      <c r="AH291" s="17"/>
      <c r="AI291" s="17"/>
      <c r="AJ291" s="17"/>
      <c r="AK291" s="17"/>
      <c r="AL291" s="17"/>
    </row>
    <row r="292">
      <c r="A292" s="24">
        <v>44184.0</v>
      </c>
      <c r="B292" s="3">
        <v>300022.0</v>
      </c>
      <c r="C292" s="3">
        <v>4045.0</v>
      </c>
      <c r="D292" s="3">
        <v>7914.0</v>
      </c>
      <c r="E292" s="3">
        <v>93323.0</v>
      </c>
      <c r="F292" s="3">
        <v>2480804.0</v>
      </c>
      <c r="G292" s="7">
        <f t="shared" si="205"/>
        <v>253143.2653</v>
      </c>
      <c r="H292" s="11"/>
      <c r="I292" s="10">
        <f t="shared" si="236"/>
        <v>0.01366660247</v>
      </c>
      <c r="J292" s="10">
        <f t="shared" si="232"/>
        <v>0.1209374058</v>
      </c>
      <c r="K292" s="10">
        <f t="shared" si="233"/>
        <v>0.009852641863</v>
      </c>
      <c r="L292" s="3">
        <v>198785.0</v>
      </c>
      <c r="M292" s="10">
        <f t="shared" si="237"/>
        <v>0.02637806561</v>
      </c>
      <c r="N292" s="10">
        <f t="shared" si="238"/>
        <v>0.3110538561</v>
      </c>
      <c r="O292" s="3">
        <v>44010.0</v>
      </c>
      <c r="P292" s="22">
        <f t="shared" si="384"/>
        <v>24204</v>
      </c>
      <c r="Q292" s="23">
        <f t="shared" si="323"/>
        <v>0.167121137</v>
      </c>
      <c r="R292" s="3">
        <f t="shared" ref="R292:S292" si="389">D292-D291</f>
        <v>189</v>
      </c>
      <c r="S292" s="11">
        <f t="shared" si="389"/>
        <v>3509</v>
      </c>
      <c r="T292" s="3">
        <v>7295.0</v>
      </c>
      <c r="U292" s="3">
        <v>538.0</v>
      </c>
      <c r="V292" s="10">
        <f t="shared" si="1"/>
        <v>0.6625680783</v>
      </c>
      <c r="W292" s="11">
        <f t="shared" ref="W292:X292" si="390">T292-T291</f>
        <v>-40</v>
      </c>
      <c r="X292" s="11">
        <f t="shared" si="390"/>
        <v>-26</v>
      </c>
      <c r="Y292" s="10">
        <f t="shared" si="97"/>
        <v>0.03669793999</v>
      </c>
      <c r="Z292" s="10">
        <f t="shared" si="98"/>
        <v>0.07374914325</v>
      </c>
      <c r="AA292" s="12">
        <f t="shared" si="20"/>
        <v>0.7278209759</v>
      </c>
      <c r="AB292" s="18">
        <f t="shared" si="28"/>
        <v>0.7902594231</v>
      </c>
      <c r="AC292" s="15">
        <f t="shared" si="10"/>
        <v>3396.428571</v>
      </c>
      <c r="AD292" s="15">
        <f t="shared" si="26"/>
        <v>161.4285714</v>
      </c>
      <c r="AE292" s="15">
        <f t="shared" si="11"/>
        <v>20379.42857</v>
      </c>
      <c r="AF292" s="17">
        <f t="shared" si="15"/>
        <v>0.1725698199</v>
      </c>
      <c r="AG292" s="17"/>
      <c r="AH292" s="17"/>
      <c r="AI292" s="17"/>
      <c r="AJ292" s="17"/>
      <c r="AK292" s="17"/>
      <c r="AL292" s="17"/>
    </row>
    <row r="293">
      <c r="A293" s="24">
        <v>44185.0</v>
      </c>
      <c r="B293" s="3">
        <v>302989.0</v>
      </c>
      <c r="C293" s="3">
        <v>2967.0</v>
      </c>
      <c r="D293" s="3">
        <v>8099.0</v>
      </c>
      <c r="E293" s="3">
        <v>97443.0</v>
      </c>
      <c r="F293" s="3">
        <v>2504837.0</v>
      </c>
      <c r="G293" s="7">
        <f t="shared" si="205"/>
        <v>255595.6122</v>
      </c>
      <c r="H293" s="11"/>
      <c r="I293" s="10">
        <f t="shared" si="236"/>
        <v>0.009889274787</v>
      </c>
      <c r="J293" s="10">
        <f t="shared" si="232"/>
        <v>0.1209615636</v>
      </c>
      <c r="K293" s="10">
        <f t="shared" si="233"/>
        <v>0.009687585154</v>
      </c>
      <c r="L293" s="3">
        <v>197447.0</v>
      </c>
      <c r="M293" s="10">
        <f t="shared" si="237"/>
        <v>0.02673034335</v>
      </c>
      <c r="N293" s="10">
        <f t="shared" si="238"/>
        <v>0.3216057349</v>
      </c>
      <c r="O293" s="3">
        <v>41445.0</v>
      </c>
      <c r="P293" s="22">
        <f t="shared" si="384"/>
        <v>24033</v>
      </c>
      <c r="Q293" s="23">
        <f t="shared" si="323"/>
        <v>0.123455249</v>
      </c>
      <c r="R293" s="3">
        <f t="shared" ref="R293:S293" si="391">D293-D292</f>
        <v>185</v>
      </c>
      <c r="S293" s="11">
        <f t="shared" si="391"/>
        <v>4120</v>
      </c>
      <c r="T293" s="3">
        <v>7022.0</v>
      </c>
      <c r="U293" s="3">
        <v>520.0</v>
      </c>
      <c r="V293" s="10">
        <f t="shared" si="1"/>
        <v>0.6516639218</v>
      </c>
      <c r="W293" s="11">
        <f t="shared" ref="W293:X293" si="392">T293-T292</f>
        <v>-273</v>
      </c>
      <c r="X293" s="11">
        <f t="shared" si="392"/>
        <v>-18</v>
      </c>
      <c r="Y293" s="10">
        <f t="shared" si="97"/>
        <v>0.03556397413</v>
      </c>
      <c r="Z293" s="10">
        <f t="shared" si="98"/>
        <v>0.07405297636</v>
      </c>
      <c r="AA293" s="12">
        <f t="shared" si="20"/>
        <v>0.7499170042</v>
      </c>
      <c r="AB293" s="18">
        <f t="shared" si="28"/>
        <v>0.7863444414</v>
      </c>
      <c r="AC293" s="15">
        <f t="shared" si="10"/>
        <v>3227</v>
      </c>
      <c r="AD293" s="15">
        <f t="shared" si="26"/>
        <v>162</v>
      </c>
      <c r="AE293" s="15">
        <f t="shared" si="11"/>
        <v>20207.14286</v>
      </c>
      <c r="AF293" s="17">
        <f t="shared" si="15"/>
        <v>0.1666995796</v>
      </c>
      <c r="AG293" s="17"/>
      <c r="AH293" s="17"/>
      <c r="AI293" s="17"/>
      <c r="AJ293" s="17"/>
      <c r="AK293" s="17"/>
      <c r="AL293" s="17"/>
    </row>
    <row r="294">
      <c r="A294" s="24">
        <v>44186.0</v>
      </c>
      <c r="B294" s="3">
        <v>305130.0</v>
      </c>
      <c r="C294" s="3">
        <v>2141.0</v>
      </c>
      <c r="D294" s="3">
        <v>8282.0</v>
      </c>
      <c r="E294" s="3">
        <v>102962.0</v>
      </c>
      <c r="F294" s="3">
        <v>2520288.0</v>
      </c>
      <c r="G294" s="7">
        <f t="shared" si="205"/>
        <v>257172.2449</v>
      </c>
      <c r="H294" s="11"/>
      <c r="I294" s="10">
        <f t="shared" si="236"/>
        <v>0.007066263132</v>
      </c>
      <c r="J294" s="10">
        <f t="shared" si="232"/>
        <v>0.1210694968</v>
      </c>
      <c r="K294" s="10">
        <f t="shared" si="233"/>
        <v>0.006168465253</v>
      </c>
      <c r="L294" s="3">
        <v>193886.0</v>
      </c>
      <c r="M294" s="10">
        <f t="shared" si="237"/>
        <v>0.02714252941</v>
      </c>
      <c r="N294" s="10">
        <f t="shared" si="238"/>
        <v>0.3374365025</v>
      </c>
      <c r="O294" s="3">
        <v>32486.0</v>
      </c>
      <c r="P294" s="22">
        <f t="shared" si="384"/>
        <v>15451</v>
      </c>
      <c r="Q294" s="23">
        <f t="shared" si="323"/>
        <v>0.138567083</v>
      </c>
      <c r="R294" s="3">
        <f t="shared" ref="R294:S294" si="393">D294-D293</f>
        <v>183</v>
      </c>
      <c r="S294" s="11">
        <f t="shared" si="393"/>
        <v>5519</v>
      </c>
      <c r="T294" s="3">
        <v>7097.0</v>
      </c>
      <c r="U294" s="3">
        <v>517.0</v>
      </c>
      <c r="V294" s="10">
        <f t="shared" si="1"/>
        <v>0.6354209681</v>
      </c>
      <c r="W294" s="11">
        <f t="shared" ref="W294:X294" si="394">T294-T293</f>
        <v>75</v>
      </c>
      <c r="X294" s="11">
        <f t="shared" si="394"/>
        <v>-3</v>
      </c>
      <c r="Y294" s="10">
        <f t="shared" si="97"/>
        <v>0.03660398378</v>
      </c>
      <c r="Z294" s="10">
        <f t="shared" si="98"/>
        <v>0.07284768212</v>
      </c>
      <c r="AA294" s="12">
        <f t="shared" si="20"/>
        <v>0.7152950676</v>
      </c>
      <c r="AB294" s="18">
        <f t="shared" si="28"/>
        <v>0.7738532776</v>
      </c>
      <c r="AC294" s="15">
        <f t="shared" si="10"/>
        <v>3037.142857</v>
      </c>
      <c r="AD294" s="15">
        <f t="shared" si="26"/>
        <v>164.5714286</v>
      </c>
      <c r="AE294" s="15">
        <f t="shared" si="11"/>
        <v>19665.14286</v>
      </c>
      <c r="AF294" s="17">
        <f t="shared" si="15"/>
        <v>0.1607367953</v>
      </c>
      <c r="AG294" s="17"/>
      <c r="AH294" s="17"/>
      <c r="AI294" s="17"/>
      <c r="AJ294" s="17"/>
      <c r="AK294" s="17"/>
      <c r="AL294" s="17"/>
    </row>
    <row r="295">
      <c r="A295" s="24">
        <v>44187.0</v>
      </c>
      <c r="B295" s="3">
        <v>306368.0</v>
      </c>
      <c r="C295" s="3">
        <v>1238.0</v>
      </c>
      <c r="D295" s="3">
        <v>8462.0</v>
      </c>
      <c r="E295" s="3">
        <v>108676.0</v>
      </c>
      <c r="F295" s="3">
        <v>2528225.0</v>
      </c>
      <c r="G295" s="7">
        <f t="shared" si="205"/>
        <v>257982.1429</v>
      </c>
      <c r="H295" s="11"/>
      <c r="I295" s="10">
        <f t="shared" si="236"/>
        <v>0.004057287058</v>
      </c>
      <c r="J295" s="10">
        <f t="shared" si="232"/>
        <v>0.1211790881</v>
      </c>
      <c r="K295" s="10">
        <f t="shared" si="233"/>
        <v>0.003149243261</v>
      </c>
      <c r="L295" s="3">
        <v>189230.0</v>
      </c>
      <c r="M295" s="10">
        <f t="shared" si="237"/>
        <v>0.02762037811</v>
      </c>
      <c r="N295" s="10">
        <f t="shared" si="238"/>
        <v>0.3547237309</v>
      </c>
      <c r="O295" s="3">
        <v>35624.0</v>
      </c>
      <c r="P295" s="22">
        <f t="shared" si="384"/>
        <v>7937</v>
      </c>
      <c r="Q295" s="23">
        <f t="shared" si="323"/>
        <v>0.1559783293</v>
      </c>
      <c r="R295" s="3">
        <f t="shared" ref="R295:S295" si="395">D295-D294</f>
        <v>180</v>
      </c>
      <c r="S295" s="11">
        <f t="shared" si="395"/>
        <v>5714</v>
      </c>
      <c r="T295" s="3">
        <v>7124.0</v>
      </c>
      <c r="U295" s="3">
        <v>522.0</v>
      </c>
      <c r="V295" s="10">
        <f t="shared" si="1"/>
        <v>0.617655891</v>
      </c>
      <c r="W295" s="11">
        <f t="shared" ref="W295:X295" si="396">T295-T294</f>
        <v>27</v>
      </c>
      <c r="X295" s="11">
        <f t="shared" si="396"/>
        <v>5</v>
      </c>
      <c r="Y295" s="10">
        <f t="shared" si="97"/>
        <v>0.03764730751</v>
      </c>
      <c r="Z295" s="10">
        <f t="shared" si="98"/>
        <v>0.07327344189</v>
      </c>
      <c r="AA295" s="12">
        <f t="shared" si="20"/>
        <v>0.7009457069</v>
      </c>
      <c r="AB295" s="18">
        <f t="shared" si="28"/>
        <v>0.7550041724</v>
      </c>
      <c r="AC295" s="15">
        <f t="shared" si="10"/>
        <v>2943.571429</v>
      </c>
      <c r="AD295" s="15">
        <f t="shared" si="26"/>
        <v>175</v>
      </c>
      <c r="AE295" s="15">
        <f t="shared" si="11"/>
        <v>19241.42857</v>
      </c>
      <c r="AF295" s="17">
        <f t="shared" si="15"/>
        <v>0.1582162796</v>
      </c>
      <c r="AG295" s="17"/>
      <c r="AH295" s="17"/>
      <c r="AI295" s="17"/>
      <c r="AJ295" s="17"/>
      <c r="AK295" s="17"/>
      <c r="AL295" s="17"/>
    </row>
    <row r="296">
      <c r="A296" s="24">
        <v>44188.0</v>
      </c>
      <c r="B296" s="3">
        <v>308262.0</v>
      </c>
      <c r="C296" s="3">
        <v>1894.0</v>
      </c>
      <c r="D296" s="3">
        <v>8616.0</v>
      </c>
      <c r="E296" s="3">
        <v>114631.0</v>
      </c>
      <c r="F296" s="3">
        <v>2549464.0</v>
      </c>
      <c r="G296" s="7">
        <f t="shared" si="205"/>
        <v>260149.3878</v>
      </c>
      <c r="H296" s="11"/>
      <c r="I296" s="10">
        <f t="shared" si="236"/>
        <v>0.006182107792</v>
      </c>
      <c r="J296" s="10">
        <f t="shared" si="232"/>
        <v>0.1209124742</v>
      </c>
      <c r="K296" s="10">
        <f t="shared" si="233"/>
        <v>0.008400755471</v>
      </c>
      <c r="L296" s="3">
        <v>185015.0</v>
      </c>
      <c r="M296" s="10">
        <f t="shared" si="237"/>
        <v>0.02795025011</v>
      </c>
      <c r="N296" s="10">
        <f t="shared" si="238"/>
        <v>0.371862247</v>
      </c>
      <c r="O296" s="3">
        <v>29316.0</v>
      </c>
      <c r="P296" s="22">
        <f t="shared" si="384"/>
        <v>21239</v>
      </c>
      <c r="Q296" s="23">
        <f t="shared" si="323"/>
        <v>0.08917557324</v>
      </c>
      <c r="R296" s="3">
        <f t="shared" ref="R296:S296" si="397">D296-D295</f>
        <v>154</v>
      </c>
      <c r="S296" s="11">
        <f t="shared" si="397"/>
        <v>5955</v>
      </c>
      <c r="T296" s="3">
        <v>6727.0</v>
      </c>
      <c r="U296" s="3">
        <v>495.0</v>
      </c>
      <c r="V296" s="10">
        <f t="shared" si="1"/>
        <v>0.6001875028</v>
      </c>
      <c r="W296" s="11">
        <f t="shared" ref="W296:X296" si="398">T296-T295</f>
        <v>-397</v>
      </c>
      <c r="X296" s="11">
        <f t="shared" si="398"/>
        <v>-27</v>
      </c>
      <c r="Y296" s="10">
        <f t="shared" si="97"/>
        <v>0.03635921412</v>
      </c>
      <c r="Z296" s="10">
        <f t="shared" si="98"/>
        <v>0.07358406422</v>
      </c>
      <c r="AA296" s="12">
        <f t="shared" si="20"/>
        <v>0.679630077</v>
      </c>
      <c r="AB296" s="18">
        <f t="shared" si="28"/>
        <v>0.7316759879</v>
      </c>
      <c r="AC296" s="15">
        <f t="shared" si="10"/>
        <v>2813.571429</v>
      </c>
      <c r="AD296" s="15">
        <f t="shared" si="26"/>
        <v>176.4285714</v>
      </c>
      <c r="AE296" s="15">
        <f t="shared" si="11"/>
        <v>20470.42857</v>
      </c>
      <c r="AF296" s="17">
        <f t="shared" si="15"/>
        <v>0.1392548378</v>
      </c>
      <c r="AG296" s="17"/>
      <c r="AH296" s="17"/>
      <c r="AI296" s="17"/>
      <c r="AJ296" s="17"/>
      <c r="AK296" s="17"/>
      <c r="AL296" s="17"/>
    </row>
    <row r="297">
      <c r="A297" s="24">
        <v>44189.0</v>
      </c>
      <c r="B297" s="3">
        <v>311554.0</v>
      </c>
      <c r="C297" s="3">
        <v>3292.0</v>
      </c>
      <c r="D297" s="3">
        <v>8729.0</v>
      </c>
      <c r="E297" s="3">
        <v>120529.0</v>
      </c>
      <c r="F297" s="3">
        <v>2575650.0</v>
      </c>
      <c r="G297" s="7">
        <f t="shared" si="205"/>
        <v>262821.4286</v>
      </c>
      <c r="H297" s="11"/>
      <c r="I297" s="10">
        <f t="shared" si="236"/>
        <v>0.01067922741</v>
      </c>
      <c r="J297" s="10">
        <f t="shared" si="232"/>
        <v>0.1209613107</v>
      </c>
      <c r="K297" s="10">
        <f t="shared" si="233"/>
        <v>0.01027117857</v>
      </c>
      <c r="L297" s="3">
        <v>182296.0</v>
      </c>
      <c r="M297" s="10">
        <f t="shared" si="237"/>
        <v>0.02801761492</v>
      </c>
      <c r="N297" s="10">
        <f t="shared" si="238"/>
        <v>0.3868639144</v>
      </c>
      <c r="O297" s="3">
        <v>29019.0</v>
      </c>
      <c r="P297" s="22">
        <f t="shared" si="384"/>
        <v>26186</v>
      </c>
      <c r="Q297" s="23">
        <f t="shared" si="323"/>
        <v>0.1257160315</v>
      </c>
      <c r="R297" s="3">
        <f t="shared" ref="R297:S297" si="399">D297-D296</f>
        <v>113</v>
      </c>
      <c r="S297" s="11">
        <f t="shared" si="399"/>
        <v>5898</v>
      </c>
      <c r="T297" s="3">
        <v>6382.0</v>
      </c>
      <c r="U297" s="3">
        <v>491.0</v>
      </c>
      <c r="V297" s="10">
        <f t="shared" si="1"/>
        <v>0.5851184706</v>
      </c>
      <c r="W297" s="11">
        <f t="shared" ref="W297:X297" si="400">T297-T296</f>
        <v>-345</v>
      </c>
      <c r="X297" s="11">
        <f t="shared" si="400"/>
        <v>-4</v>
      </c>
      <c r="Y297" s="10">
        <f t="shared" si="97"/>
        <v>0.03500899636</v>
      </c>
      <c r="Z297" s="10">
        <f t="shared" si="98"/>
        <v>0.07693513005</v>
      </c>
      <c r="AA297" s="12">
        <f t="shared" si="20"/>
        <v>0.7535975288</v>
      </c>
      <c r="AB297" s="18">
        <f t="shared" si="28"/>
        <v>0.7249660685</v>
      </c>
      <c r="AC297" s="15">
        <f t="shared" si="10"/>
        <v>2857.857143</v>
      </c>
      <c r="AD297" s="15">
        <f t="shared" si="26"/>
        <v>170.1428571</v>
      </c>
      <c r="AE297" s="15">
        <f t="shared" si="11"/>
        <v>21588.14286</v>
      </c>
      <c r="AF297" s="17">
        <f t="shared" si="15"/>
        <v>0.1340141837</v>
      </c>
      <c r="AG297" s="17"/>
      <c r="AH297" s="17"/>
      <c r="AI297" s="17"/>
      <c r="AJ297" s="17"/>
      <c r="AK297" s="17"/>
      <c r="AL297" s="17"/>
    </row>
    <row r="298">
      <c r="A298" s="24">
        <v>44190.0</v>
      </c>
      <c r="B298" s="3">
        <v>314164.0</v>
      </c>
      <c r="C298" s="3">
        <v>2610.0</v>
      </c>
      <c r="D298" s="3">
        <v>8833.0</v>
      </c>
      <c r="E298" s="3">
        <v>123989.0</v>
      </c>
      <c r="F298" s="3">
        <v>2597804.0</v>
      </c>
      <c r="G298" s="7">
        <f t="shared" si="205"/>
        <v>265082.0408</v>
      </c>
      <c r="H298" s="11"/>
      <c r="I298" s="10">
        <f t="shared" si="236"/>
        <v>0.008377359944</v>
      </c>
      <c r="J298" s="10">
        <f t="shared" si="232"/>
        <v>0.1209344508</v>
      </c>
      <c r="K298" s="10">
        <f t="shared" si="233"/>
        <v>0.008601323938</v>
      </c>
      <c r="L298" s="3">
        <v>181342.0</v>
      </c>
      <c r="M298" s="10">
        <f t="shared" si="237"/>
        <v>0.02811588852</v>
      </c>
      <c r="N298" s="10">
        <f t="shared" si="238"/>
        <v>0.3946632969</v>
      </c>
      <c r="O298" s="3">
        <v>29961.0</v>
      </c>
      <c r="P298" s="22">
        <f t="shared" si="384"/>
        <v>22154</v>
      </c>
      <c r="Q298" s="23">
        <f t="shared" si="323"/>
        <v>0.1178116819</v>
      </c>
      <c r="R298" s="3">
        <f t="shared" ref="R298:S298" si="401">D298-D297</f>
        <v>104</v>
      </c>
      <c r="S298" s="11">
        <f t="shared" si="401"/>
        <v>3460</v>
      </c>
      <c r="T298" s="3">
        <v>6006.0</v>
      </c>
      <c r="U298" s="3">
        <v>489.0</v>
      </c>
      <c r="V298" s="10">
        <f t="shared" si="1"/>
        <v>0.5772208146</v>
      </c>
      <c r="W298" s="11">
        <f t="shared" ref="W298:X298" si="402">T298-T297</f>
        <v>-376</v>
      </c>
      <c r="X298" s="11">
        <f t="shared" si="402"/>
        <v>-2</v>
      </c>
      <c r="Y298" s="10">
        <f t="shared" si="97"/>
        <v>0.0331197406</v>
      </c>
      <c r="Z298" s="10">
        <f t="shared" si="98"/>
        <v>0.08141858142</v>
      </c>
      <c r="AA298" s="12">
        <f t="shared" si="20"/>
        <v>0.7340275255</v>
      </c>
      <c r="AB298" s="18">
        <f t="shared" si="28"/>
        <v>0.7230334123</v>
      </c>
      <c r="AC298" s="15">
        <f t="shared" si="10"/>
        <v>2598.142857</v>
      </c>
      <c r="AD298" s="15">
        <f t="shared" si="26"/>
        <v>158.2857143</v>
      </c>
      <c r="AE298" s="15">
        <f t="shared" si="11"/>
        <v>20172</v>
      </c>
      <c r="AF298" s="17">
        <f t="shared" si="15"/>
        <v>0.1311178693</v>
      </c>
      <c r="AG298" s="17"/>
      <c r="AH298" s="17"/>
      <c r="AI298" s="17"/>
      <c r="AJ298" s="17"/>
      <c r="AK298" s="17"/>
      <c r="AL298" s="17"/>
    </row>
    <row r="299">
      <c r="A299" s="24">
        <v>44191.0</v>
      </c>
      <c r="B299" s="3">
        <v>315362.0</v>
      </c>
      <c r="C299" s="3">
        <v>1198.0</v>
      </c>
      <c r="D299" s="3">
        <v>8951.0</v>
      </c>
      <c r="E299" s="3">
        <v>126482.0</v>
      </c>
      <c r="F299" s="3">
        <v>2607298.0</v>
      </c>
      <c r="G299" s="7">
        <f t="shared" si="205"/>
        <v>266050.8163</v>
      </c>
      <c r="H299" s="11"/>
      <c r="I299" s="10">
        <f t="shared" si="236"/>
        <v>0.003813294967</v>
      </c>
      <c r="J299" s="10">
        <f t="shared" si="232"/>
        <v>0.1209535696</v>
      </c>
      <c r="K299" s="10">
        <f t="shared" si="233"/>
        <v>0.003654625214</v>
      </c>
      <c r="L299" s="3">
        <v>179929.0</v>
      </c>
      <c r="M299" s="10">
        <f t="shared" si="237"/>
        <v>0.0283832548</v>
      </c>
      <c r="N299" s="10">
        <f t="shared" si="238"/>
        <v>0.4010692474</v>
      </c>
      <c r="O299" s="3">
        <v>24878.0</v>
      </c>
      <c r="P299" s="22">
        <f t="shared" si="384"/>
        <v>9494</v>
      </c>
      <c r="Q299" s="23">
        <f t="shared" si="323"/>
        <v>0.1261849589</v>
      </c>
      <c r="R299" s="3">
        <f t="shared" ref="R299:S299" si="403">D299-D298</f>
        <v>118</v>
      </c>
      <c r="S299" s="11">
        <f t="shared" si="403"/>
        <v>2493</v>
      </c>
      <c r="T299" s="3">
        <v>6003.0</v>
      </c>
      <c r="U299" s="3">
        <v>468.0</v>
      </c>
      <c r="V299" s="10">
        <f t="shared" si="1"/>
        <v>0.5705474978</v>
      </c>
      <c r="W299" s="11">
        <f t="shared" ref="W299:X299" si="404">T299-T298</f>
        <v>-3</v>
      </c>
      <c r="X299" s="11">
        <f t="shared" si="404"/>
        <v>-21</v>
      </c>
      <c r="Y299" s="10">
        <f t="shared" si="97"/>
        <v>0.03336315991</v>
      </c>
      <c r="Z299" s="10">
        <f t="shared" si="98"/>
        <v>0.07796101949</v>
      </c>
      <c r="AA299" s="12">
        <f t="shared" si="20"/>
        <v>0.6452155626</v>
      </c>
      <c r="AB299" s="18">
        <f t="shared" si="28"/>
        <v>0.7112326389</v>
      </c>
      <c r="AC299" s="15">
        <f t="shared" si="10"/>
        <v>2191.428571</v>
      </c>
      <c r="AD299" s="15">
        <f t="shared" si="26"/>
        <v>148.1428571</v>
      </c>
      <c r="AE299" s="15">
        <f t="shared" si="11"/>
        <v>18070.57143</v>
      </c>
      <c r="AF299" s="17">
        <f t="shared" si="15"/>
        <v>0.1252698438</v>
      </c>
      <c r="AG299" s="17"/>
      <c r="AH299" s="17"/>
      <c r="AI299" s="17"/>
      <c r="AJ299" s="17"/>
      <c r="AK299" s="17"/>
      <c r="AL299" s="17"/>
    </row>
    <row r="300">
      <c r="A300" s="24">
        <v>44192.0</v>
      </c>
      <c r="B300" s="3">
        <v>316060.0</v>
      </c>
      <c r="C300" s="3">
        <v>698.0</v>
      </c>
      <c r="D300" s="3">
        <v>9047.0</v>
      </c>
      <c r="E300" s="3">
        <v>130420.0</v>
      </c>
      <c r="F300" s="3">
        <v>2610590.0</v>
      </c>
      <c r="G300" s="7">
        <f t="shared" si="205"/>
        <v>266386.7347</v>
      </c>
      <c r="H300" s="11"/>
      <c r="I300" s="10">
        <f t="shared" si="236"/>
        <v>0.002213329444</v>
      </c>
      <c r="J300" s="10">
        <f t="shared" si="232"/>
        <v>0.1210684175</v>
      </c>
      <c r="K300" s="10">
        <f t="shared" si="233"/>
        <v>0.001262609798</v>
      </c>
      <c r="L300" s="3">
        <v>176593.0</v>
      </c>
      <c r="M300" s="10">
        <f t="shared" si="237"/>
        <v>0.02862431184</v>
      </c>
      <c r="N300" s="10">
        <f t="shared" si="238"/>
        <v>0.412643169</v>
      </c>
      <c r="O300" s="3">
        <v>24327.0</v>
      </c>
      <c r="P300" s="22">
        <f t="shared" si="384"/>
        <v>3292</v>
      </c>
      <c r="Q300" s="23">
        <f t="shared" si="323"/>
        <v>0.2120291616</v>
      </c>
      <c r="R300" s="3">
        <f t="shared" ref="R300:S300" si="405">D300-D299</f>
        <v>96</v>
      </c>
      <c r="S300" s="11">
        <f t="shared" si="405"/>
        <v>3938</v>
      </c>
      <c r="T300" s="3">
        <v>6072.0</v>
      </c>
      <c r="U300" s="3">
        <v>467.0</v>
      </c>
      <c r="V300" s="10">
        <f t="shared" si="1"/>
        <v>0.5587325191</v>
      </c>
      <c r="W300" s="11">
        <f t="shared" ref="W300:X300" si="406">T300-T299</f>
        <v>69</v>
      </c>
      <c r="X300" s="11">
        <f t="shared" si="406"/>
        <v>-1</v>
      </c>
      <c r="Y300" s="10">
        <f t="shared" si="97"/>
        <v>0.03438414886</v>
      </c>
      <c r="Z300" s="10">
        <f t="shared" si="98"/>
        <v>0.07691040843</v>
      </c>
      <c r="AA300" s="12">
        <f t="shared" si="20"/>
        <v>0.578644473</v>
      </c>
      <c r="AB300" s="18">
        <f t="shared" si="28"/>
        <v>0.6867651345</v>
      </c>
      <c r="AC300" s="15">
        <f t="shared" si="10"/>
        <v>1867.285714</v>
      </c>
      <c r="AD300" s="15">
        <f t="shared" si="26"/>
        <v>135.4285714</v>
      </c>
      <c r="AE300" s="15">
        <f t="shared" si="11"/>
        <v>15107.57143</v>
      </c>
      <c r="AF300" s="17">
        <f t="shared" si="15"/>
        <v>0.1379232599</v>
      </c>
      <c r="AG300" s="17"/>
      <c r="AH300" s="17"/>
      <c r="AI300" s="17"/>
      <c r="AJ300" s="17"/>
      <c r="AK300" s="17"/>
      <c r="AL300" s="17"/>
    </row>
    <row r="301">
      <c r="A301" s="24">
        <v>44193.0</v>
      </c>
      <c r="B301" s="3">
        <v>316669.0</v>
      </c>
      <c r="C301" s="3">
        <v>609.0</v>
      </c>
      <c r="D301" s="3">
        <v>9161.0</v>
      </c>
      <c r="E301" s="3">
        <v>134344.0</v>
      </c>
      <c r="F301" s="3">
        <v>2615237.0</v>
      </c>
      <c r="G301" s="7">
        <f t="shared" si="205"/>
        <v>266860.9184</v>
      </c>
      <c r="H301" s="11"/>
      <c r="I301" s="10">
        <f t="shared" si="236"/>
        <v>0.001926849332</v>
      </c>
      <c r="J301" s="10">
        <f t="shared" si="232"/>
        <v>0.1210861578</v>
      </c>
      <c r="K301" s="10">
        <f t="shared" si="233"/>
        <v>0.001780057382</v>
      </c>
      <c r="L301" s="3">
        <v>173164.0</v>
      </c>
      <c r="M301" s="10">
        <f t="shared" si="237"/>
        <v>0.02892926052</v>
      </c>
      <c r="N301" s="10">
        <f t="shared" si="238"/>
        <v>0.4242410845</v>
      </c>
      <c r="O301" s="3">
        <v>24327.0</v>
      </c>
      <c r="P301" s="22">
        <f t="shared" si="384"/>
        <v>4647</v>
      </c>
      <c r="Q301" s="23">
        <f t="shared" si="323"/>
        <v>0.1310522918</v>
      </c>
      <c r="R301" s="3">
        <f t="shared" ref="R301:S301" si="407">D301-D300</f>
        <v>114</v>
      </c>
      <c r="S301" s="11">
        <f t="shared" si="407"/>
        <v>3924</v>
      </c>
      <c r="T301" s="3">
        <v>6261.0</v>
      </c>
      <c r="U301" s="3">
        <v>448.0</v>
      </c>
      <c r="V301" s="10">
        <f t="shared" si="1"/>
        <v>0.5468296549</v>
      </c>
      <c r="W301" s="11">
        <f t="shared" ref="W301:X301" si="408">T301-T300</f>
        <v>189</v>
      </c>
      <c r="X301" s="11">
        <f t="shared" si="408"/>
        <v>-19</v>
      </c>
      <c r="Y301" s="10">
        <f t="shared" si="97"/>
        <v>0.03615647594</v>
      </c>
      <c r="Z301" s="10">
        <f t="shared" si="98"/>
        <v>0.07155406485</v>
      </c>
      <c r="AA301" s="12">
        <f t="shared" si="20"/>
        <v>0.54275635</v>
      </c>
      <c r="AB301" s="18">
        <f t="shared" si="28"/>
        <v>0.6621167462</v>
      </c>
      <c r="AC301" s="15">
        <f t="shared" si="10"/>
        <v>1648.428571</v>
      </c>
      <c r="AD301" s="15">
        <f t="shared" si="26"/>
        <v>125.5714286</v>
      </c>
      <c r="AE301" s="15">
        <f t="shared" si="11"/>
        <v>13564.14286</v>
      </c>
      <c r="AF301" s="17">
        <f t="shared" si="15"/>
        <v>0.1368497183</v>
      </c>
      <c r="AG301" s="3">
        <v>1094.0</v>
      </c>
      <c r="AH301" s="4">
        <v>1094.0</v>
      </c>
      <c r="AI301" s="4"/>
      <c r="AJ301" s="4"/>
      <c r="AK301" s="4"/>
      <c r="AL301" s="4"/>
    </row>
    <row r="302">
      <c r="A302" s="24">
        <v>44194.0</v>
      </c>
      <c r="B302" s="3">
        <v>317571.0</v>
      </c>
      <c r="C302" s="3">
        <v>902.0</v>
      </c>
      <c r="D302" s="3">
        <v>9292.0</v>
      </c>
      <c r="E302" s="3">
        <v>138365.0</v>
      </c>
      <c r="F302" s="3">
        <v>2621427.0</v>
      </c>
      <c r="G302" s="7">
        <f t="shared" si="205"/>
        <v>267492.551</v>
      </c>
      <c r="H302" s="11"/>
      <c r="I302" s="10">
        <f t="shared" si="236"/>
        <v>0.002848400064</v>
      </c>
      <c r="J302" s="10">
        <f t="shared" si="232"/>
        <v>0.1211443233</v>
      </c>
      <c r="K302" s="10">
        <f t="shared" si="233"/>
        <v>0.002366898296</v>
      </c>
      <c r="L302" s="3">
        <v>169914.0</v>
      </c>
      <c r="M302" s="10">
        <f t="shared" si="237"/>
        <v>0.02925959864</v>
      </c>
      <c r="N302" s="10">
        <f t="shared" si="238"/>
        <v>0.4356978439</v>
      </c>
      <c r="O302" s="3">
        <v>21667.0</v>
      </c>
      <c r="P302" s="22">
        <f t="shared" si="384"/>
        <v>6190</v>
      </c>
      <c r="Q302" s="23">
        <f t="shared" si="323"/>
        <v>0.1457189015</v>
      </c>
      <c r="R302" s="3">
        <f t="shared" ref="R302:S302" si="409">D302-D301</f>
        <v>131</v>
      </c>
      <c r="S302" s="11">
        <f t="shared" si="409"/>
        <v>4021</v>
      </c>
      <c r="T302" s="3">
        <v>6298.0</v>
      </c>
      <c r="U302" s="3">
        <v>444.0</v>
      </c>
      <c r="V302" s="10">
        <f t="shared" si="1"/>
        <v>0.5350425574</v>
      </c>
      <c r="W302" s="11">
        <f t="shared" ref="W302:X302" si="410">T302-T301</f>
        <v>37</v>
      </c>
      <c r="X302" s="11">
        <f t="shared" si="410"/>
        <v>-4</v>
      </c>
      <c r="Y302" s="10">
        <f t="shared" si="97"/>
        <v>0.03706580976</v>
      </c>
      <c r="Z302" s="10">
        <f t="shared" si="98"/>
        <v>0.07049857097</v>
      </c>
      <c r="AA302" s="12">
        <f t="shared" si="20"/>
        <v>0.5437029847</v>
      </c>
      <c r="AB302" s="18">
        <f t="shared" si="28"/>
        <v>0.6396535002</v>
      </c>
      <c r="AC302" s="15">
        <f t="shared" si="10"/>
        <v>1600.428571</v>
      </c>
      <c r="AD302" s="15">
        <f t="shared" si="26"/>
        <v>118.5714286</v>
      </c>
      <c r="AE302" s="15">
        <f t="shared" si="11"/>
        <v>13314.57143</v>
      </c>
      <c r="AF302" s="17">
        <f t="shared" si="15"/>
        <v>0.1353840858</v>
      </c>
      <c r="AG302" s="3">
        <v>2461.0</v>
      </c>
      <c r="AH302" s="4">
        <f t="shared" ref="AH302:AH304" si="413">AG302-AG301</f>
        <v>1367</v>
      </c>
      <c r="AI302" s="4"/>
      <c r="AJ302" s="4"/>
      <c r="AK302" s="4"/>
      <c r="AL302" s="4"/>
    </row>
    <row r="303">
      <c r="A303" s="24">
        <v>44195.0</v>
      </c>
      <c r="B303" s="3">
        <v>319543.0</v>
      </c>
      <c r="C303" s="3">
        <v>1972.0</v>
      </c>
      <c r="D303" s="3">
        <v>9429.0</v>
      </c>
      <c r="E303" s="3">
        <v>144234.0</v>
      </c>
      <c r="F303" s="3">
        <v>2639729.0</v>
      </c>
      <c r="G303" s="7">
        <f t="shared" si="205"/>
        <v>269360.102</v>
      </c>
      <c r="H303" s="11"/>
      <c r="I303" s="10">
        <f t="shared" si="236"/>
        <v>0.006209635011</v>
      </c>
      <c r="J303" s="10">
        <f t="shared" si="232"/>
        <v>0.1210514413</v>
      </c>
      <c r="K303" s="10">
        <f t="shared" si="233"/>
        <v>0.006981693559</v>
      </c>
      <c r="L303" s="3">
        <v>165880.0</v>
      </c>
      <c r="M303" s="10">
        <f t="shared" si="237"/>
        <v>0.02950776578</v>
      </c>
      <c r="N303" s="10">
        <f t="shared" si="238"/>
        <v>0.4513758712</v>
      </c>
      <c r="O303" s="3">
        <v>19496.0</v>
      </c>
      <c r="P303" s="22">
        <f t="shared" si="384"/>
        <v>18302</v>
      </c>
      <c r="Q303" s="23">
        <f t="shared" si="323"/>
        <v>0.1077477871</v>
      </c>
      <c r="R303" s="3">
        <f t="shared" ref="R303:S303" si="411">D303-D302</f>
        <v>137</v>
      </c>
      <c r="S303" s="11">
        <f t="shared" si="411"/>
        <v>5869</v>
      </c>
      <c r="T303" s="3">
        <v>6155.0</v>
      </c>
      <c r="U303" s="3">
        <v>425.0</v>
      </c>
      <c r="V303" s="10">
        <f t="shared" si="1"/>
        <v>0.5191163631</v>
      </c>
      <c r="W303" s="11">
        <f t="shared" ref="W303:X303" si="412">T303-T302</f>
        <v>-143</v>
      </c>
      <c r="X303" s="11">
        <f t="shared" si="412"/>
        <v>-19</v>
      </c>
      <c r="Y303" s="10">
        <f t="shared" si="97"/>
        <v>0.03710513624</v>
      </c>
      <c r="Z303" s="10">
        <f t="shared" si="98"/>
        <v>0.06904955321</v>
      </c>
      <c r="AA303" s="12">
        <f t="shared" si="20"/>
        <v>0.5727849708</v>
      </c>
      <c r="AB303" s="18">
        <f t="shared" si="28"/>
        <v>0.6243899136</v>
      </c>
      <c r="AC303" s="15">
        <f t="shared" si="10"/>
        <v>1611.571429</v>
      </c>
      <c r="AD303" s="15">
        <f t="shared" si="26"/>
        <v>116.1428571</v>
      </c>
      <c r="AE303" s="15">
        <f t="shared" si="11"/>
        <v>12895</v>
      </c>
      <c r="AF303" s="17">
        <f t="shared" si="15"/>
        <v>0.1380372592</v>
      </c>
      <c r="AG303" s="3">
        <v>3789.0</v>
      </c>
      <c r="AH303" s="4">
        <f t="shared" si="413"/>
        <v>1328</v>
      </c>
      <c r="AI303" s="4"/>
      <c r="AJ303" s="4"/>
      <c r="AK303" s="4"/>
      <c r="AL303" s="4"/>
    </row>
    <row r="304">
      <c r="A304" s="24">
        <v>44196.0</v>
      </c>
      <c r="B304" s="3">
        <v>322514.0</v>
      </c>
      <c r="C304" s="3">
        <v>2971.0</v>
      </c>
      <c r="D304" s="3">
        <v>9537.0</v>
      </c>
      <c r="E304" s="3">
        <v>150102.0</v>
      </c>
      <c r="F304" s="3">
        <v>2657119.0</v>
      </c>
      <c r="G304" s="7">
        <f t="shared" si="205"/>
        <v>271134.5918</v>
      </c>
      <c r="H304" s="11"/>
      <c r="I304" s="10">
        <f t="shared" si="236"/>
        <v>0.009297653211</v>
      </c>
      <c r="J304" s="10">
        <f t="shared" si="232"/>
        <v>0.1213773263</v>
      </c>
      <c r="K304" s="10">
        <f t="shared" si="233"/>
        <v>0.00658779746</v>
      </c>
      <c r="L304" s="3">
        <v>162875.0</v>
      </c>
      <c r="M304" s="10">
        <f t="shared" si="237"/>
        <v>0.02957080933</v>
      </c>
      <c r="N304" s="10">
        <f t="shared" si="238"/>
        <v>0.4654123542</v>
      </c>
      <c r="O304" s="3">
        <v>17704.0</v>
      </c>
      <c r="P304" s="22">
        <f t="shared" si="384"/>
        <v>17390</v>
      </c>
      <c r="Q304" s="23">
        <f t="shared" si="323"/>
        <v>0.1708453134</v>
      </c>
      <c r="R304" s="3">
        <f t="shared" ref="R304:S304" si="414">D304-D303</f>
        <v>108</v>
      </c>
      <c r="S304" s="11">
        <f t="shared" si="414"/>
        <v>5868</v>
      </c>
      <c r="T304" s="3">
        <v>5856.0</v>
      </c>
      <c r="U304" s="3">
        <v>402.0</v>
      </c>
      <c r="V304" s="10">
        <f t="shared" si="1"/>
        <v>0.5050168365</v>
      </c>
      <c r="W304" s="11">
        <f t="shared" ref="W304:X304" si="415">T304-T303</f>
        <v>-299</v>
      </c>
      <c r="X304" s="11">
        <f t="shared" si="415"/>
        <v>-23</v>
      </c>
      <c r="Y304" s="10">
        <f t="shared" si="97"/>
        <v>0.03595395242</v>
      </c>
      <c r="Z304" s="10">
        <f t="shared" si="98"/>
        <v>0.06864754098</v>
      </c>
      <c r="AA304" s="12">
        <f t="shared" si="20"/>
        <v>0.5478630342</v>
      </c>
      <c r="AB304" s="18">
        <f t="shared" si="28"/>
        <v>0.5949992715</v>
      </c>
      <c r="AC304" s="15">
        <f t="shared" si="10"/>
        <v>1565.714286</v>
      </c>
      <c r="AD304" s="15">
        <f t="shared" si="26"/>
        <v>115.4285714</v>
      </c>
      <c r="AE304" s="15">
        <f t="shared" si="11"/>
        <v>11638.42857</v>
      </c>
      <c r="AF304" s="17">
        <f t="shared" si="15"/>
        <v>0.1444842995</v>
      </c>
      <c r="AG304" s="3">
        <v>5110.0</v>
      </c>
      <c r="AH304" s="4">
        <f t="shared" si="413"/>
        <v>1321</v>
      </c>
      <c r="AI304" s="4"/>
      <c r="AJ304" s="4"/>
      <c r="AK304" s="4"/>
      <c r="AL304" s="4"/>
    </row>
    <row r="305">
      <c r="A305" s="24">
        <v>44197.0</v>
      </c>
      <c r="B305" s="3">
        <v>325278.0</v>
      </c>
      <c r="C305" s="3">
        <v>2764.0</v>
      </c>
      <c r="D305" s="3">
        <v>9667.0</v>
      </c>
      <c r="E305" s="3">
        <v>157063.0</v>
      </c>
      <c r="F305" s="3">
        <v>2675247.0</v>
      </c>
      <c r="G305" s="7">
        <f t="shared" si="205"/>
        <v>272984.3878</v>
      </c>
      <c r="H305" s="11"/>
      <c r="I305" s="10">
        <f t="shared" si="236"/>
        <v>0.008570170597</v>
      </c>
      <c r="J305" s="10">
        <f t="shared" si="232"/>
        <v>0.1215880253</v>
      </c>
      <c r="K305" s="10">
        <f t="shared" si="233"/>
        <v>0.006822426847</v>
      </c>
      <c r="L305" s="3">
        <v>158548.0</v>
      </c>
      <c r="M305" s="10">
        <f t="shared" si="237"/>
        <v>0.02971919404</v>
      </c>
      <c r="N305" s="10">
        <f t="shared" si="238"/>
        <v>0.4828577401</v>
      </c>
      <c r="O305" s="3">
        <v>16421.0</v>
      </c>
      <c r="P305" s="22">
        <f t="shared" si="384"/>
        <v>18128</v>
      </c>
      <c r="Q305" s="23">
        <f t="shared" si="323"/>
        <v>0.1524713151</v>
      </c>
      <c r="R305" s="3">
        <f t="shared" ref="R305:S305" si="416">D305-D304</f>
        <v>130</v>
      </c>
      <c r="S305" s="11">
        <f t="shared" si="416"/>
        <v>6961</v>
      </c>
      <c r="T305" s="3">
        <v>5648.0</v>
      </c>
      <c r="U305" s="3">
        <v>401.0</v>
      </c>
      <c r="V305" s="10">
        <f t="shared" si="1"/>
        <v>0.4874230658</v>
      </c>
      <c r="W305" s="11">
        <f t="shared" ref="W305:X305" si="417">T305-T304</f>
        <v>-208</v>
      </c>
      <c r="X305" s="11">
        <f t="shared" si="417"/>
        <v>-1</v>
      </c>
      <c r="Y305" s="10">
        <f t="shared" si="97"/>
        <v>0.03562328128</v>
      </c>
      <c r="Z305" s="10">
        <f t="shared" si="98"/>
        <v>0.07099858357</v>
      </c>
      <c r="AA305" s="12">
        <f t="shared" si="20"/>
        <v>0.6110958377</v>
      </c>
      <c r="AB305" s="18">
        <f t="shared" si="28"/>
        <v>0.5774376018</v>
      </c>
      <c r="AC305" s="15">
        <f t="shared" si="10"/>
        <v>1587.714286</v>
      </c>
      <c r="AD305" s="15">
        <f t="shared" si="26"/>
        <v>119.1428571</v>
      </c>
      <c r="AE305" s="15">
        <f t="shared" si="11"/>
        <v>11063.28571</v>
      </c>
      <c r="AF305" s="17">
        <f t="shared" si="15"/>
        <v>0.1494356756</v>
      </c>
      <c r="AG305" s="3">
        <f t="shared" ref="AG305:AG307" si="420">AG304+AH305</f>
        <v>6832</v>
      </c>
      <c r="AH305" s="4">
        <v>1722.0</v>
      </c>
      <c r="AI305" s="4"/>
      <c r="AJ305" s="4"/>
      <c r="AK305" s="4"/>
      <c r="AL305" s="4"/>
    </row>
    <row r="306">
      <c r="A306" s="24">
        <v>44198.0</v>
      </c>
      <c r="B306" s="3">
        <v>326688.0</v>
      </c>
      <c r="C306" s="3">
        <v>1410.0</v>
      </c>
      <c r="D306" s="3">
        <v>9781.0</v>
      </c>
      <c r="E306" s="3">
        <v>163403.0</v>
      </c>
      <c r="F306" s="3">
        <v>2685944.0</v>
      </c>
      <c r="G306" s="7">
        <f t="shared" si="205"/>
        <v>274075.9184</v>
      </c>
      <c r="H306" s="11"/>
      <c r="I306" s="10">
        <f t="shared" si="236"/>
        <v>0.004334753657</v>
      </c>
      <c r="J306" s="10">
        <f t="shared" si="232"/>
        <v>0.1216287458</v>
      </c>
      <c r="K306" s="10">
        <f t="shared" si="233"/>
        <v>0.003998509297</v>
      </c>
      <c r="L306" s="3">
        <v>153504.0</v>
      </c>
      <c r="M306" s="10">
        <f t="shared" si="237"/>
        <v>0.02993988148</v>
      </c>
      <c r="N306" s="10">
        <f t="shared" si="238"/>
        <v>0.5001806005</v>
      </c>
      <c r="O306" s="3">
        <v>18239.0</v>
      </c>
      <c r="P306" s="22">
        <f t="shared" si="384"/>
        <v>10697</v>
      </c>
      <c r="Q306" s="23">
        <f t="shared" si="323"/>
        <v>0.1318126578</v>
      </c>
      <c r="R306" s="3">
        <f t="shared" ref="R306:S306" si="418">D306-D305</f>
        <v>114</v>
      </c>
      <c r="S306" s="11">
        <f t="shared" si="418"/>
        <v>6340</v>
      </c>
      <c r="T306" s="3">
        <v>5529.0</v>
      </c>
      <c r="U306" s="3">
        <v>402.0</v>
      </c>
      <c r="V306" s="10">
        <f t="shared" si="1"/>
        <v>0.4698795181</v>
      </c>
      <c r="W306" s="11">
        <f t="shared" ref="W306:X306" si="419">T306-T305</f>
        <v>-119</v>
      </c>
      <c r="X306" s="11">
        <f t="shared" si="419"/>
        <v>1</v>
      </c>
      <c r="Y306" s="10">
        <f t="shared" si="97"/>
        <v>0.03601860538</v>
      </c>
      <c r="Z306" s="10">
        <f t="shared" si="98"/>
        <v>0.07270754205</v>
      </c>
      <c r="AA306" s="12">
        <f t="shared" si="20"/>
        <v>0.7383311604</v>
      </c>
      <c r="AB306" s="18">
        <f t="shared" si="28"/>
        <v>0.5907398301</v>
      </c>
      <c r="AC306" s="15">
        <f t="shared" si="10"/>
        <v>1618</v>
      </c>
      <c r="AD306" s="15">
        <f t="shared" si="26"/>
        <v>118.5714286</v>
      </c>
      <c r="AE306" s="15">
        <f t="shared" si="11"/>
        <v>11235.14286</v>
      </c>
      <c r="AF306" s="17">
        <f t="shared" si="15"/>
        <v>0.1502396326</v>
      </c>
      <c r="AG306" s="3">
        <f t="shared" si="420"/>
        <v>8554</v>
      </c>
      <c r="AH306" s="4">
        <v>1722.0</v>
      </c>
      <c r="AI306" s="4"/>
      <c r="AJ306" s="4"/>
      <c r="AK306" s="4"/>
      <c r="AL306" s="4"/>
    </row>
    <row r="307">
      <c r="A307" s="24">
        <v>44199.0</v>
      </c>
      <c r="B307" s="3">
        <v>327995.0</v>
      </c>
      <c r="C307" s="3">
        <v>1307.0</v>
      </c>
      <c r="D307" s="3">
        <v>9884.0</v>
      </c>
      <c r="E307" s="3">
        <v>168381.0</v>
      </c>
      <c r="F307" s="3">
        <v>2691904.0</v>
      </c>
      <c r="G307" s="7">
        <f t="shared" si="205"/>
        <v>274684.0816</v>
      </c>
      <c r="H307" s="11"/>
      <c r="I307" s="10">
        <f t="shared" si="236"/>
        <v>0.004000759134</v>
      </c>
      <c r="J307" s="10">
        <f t="shared" si="232"/>
        <v>0.1218449841</v>
      </c>
      <c r="K307" s="10">
        <f t="shared" si="233"/>
        <v>0.002218959144</v>
      </c>
      <c r="L307" s="3">
        <v>149730.0</v>
      </c>
      <c r="M307" s="10">
        <f t="shared" si="237"/>
        <v>0.03013460571</v>
      </c>
      <c r="N307" s="10">
        <f t="shared" si="238"/>
        <v>0.513364533</v>
      </c>
      <c r="O307" s="3">
        <v>16537.0</v>
      </c>
      <c r="P307" s="22">
        <f t="shared" si="384"/>
        <v>5960</v>
      </c>
      <c r="Q307" s="23">
        <f t="shared" si="323"/>
        <v>0.219295302</v>
      </c>
      <c r="R307" s="3">
        <f t="shared" ref="R307:S307" si="421">D307-D306</f>
        <v>103</v>
      </c>
      <c r="S307" s="11">
        <f t="shared" si="421"/>
        <v>4978</v>
      </c>
      <c r="T307" s="3">
        <v>5619.0</v>
      </c>
      <c r="U307" s="3">
        <v>403.0</v>
      </c>
      <c r="V307" s="10">
        <f t="shared" si="1"/>
        <v>0.4565008613</v>
      </c>
      <c r="W307" s="11">
        <f t="shared" ref="W307:X307" si="422">T307-T306</f>
        <v>90</v>
      </c>
      <c r="X307" s="11">
        <f t="shared" si="422"/>
        <v>1</v>
      </c>
      <c r="Y307" s="10">
        <f t="shared" si="97"/>
        <v>0.03752754959</v>
      </c>
      <c r="Z307" s="10">
        <f t="shared" si="98"/>
        <v>0.07172094679</v>
      </c>
      <c r="AA307" s="12">
        <f t="shared" si="20"/>
        <v>0.9130900467</v>
      </c>
      <c r="AB307" s="18">
        <f t="shared" si="28"/>
        <v>0.6385177692</v>
      </c>
      <c r="AC307" s="15">
        <f t="shared" si="10"/>
        <v>1705</v>
      </c>
      <c r="AD307" s="15">
        <f t="shared" si="26"/>
        <v>119.5714286</v>
      </c>
      <c r="AE307" s="15">
        <f t="shared" si="11"/>
        <v>11616.28571</v>
      </c>
      <c r="AF307" s="17">
        <f t="shared" si="15"/>
        <v>0.1512776527</v>
      </c>
      <c r="AG307" s="3">
        <f t="shared" si="420"/>
        <v>10277</v>
      </c>
      <c r="AH307" s="4">
        <v>1723.0</v>
      </c>
      <c r="AI307" s="4">
        <f t="shared" ref="AI307:AI398" si="425">(SUM(AH301:AH307))/7</f>
        <v>1468.142857</v>
      </c>
      <c r="AJ307" s="4"/>
      <c r="AK307" s="4"/>
      <c r="AL307" s="4"/>
    </row>
    <row r="308">
      <c r="A308" s="24">
        <v>44200.0</v>
      </c>
      <c r="B308" s="3">
        <v>328851.0</v>
      </c>
      <c r="C308" s="3">
        <v>856.0</v>
      </c>
      <c r="D308" s="3">
        <v>9977.0</v>
      </c>
      <c r="E308" s="3">
        <v>174070.0</v>
      </c>
      <c r="F308" s="3">
        <v>2700631.0</v>
      </c>
      <c r="G308" s="7">
        <f t="shared" si="205"/>
        <v>275574.5918</v>
      </c>
      <c r="H308" s="11"/>
      <c r="I308" s="10">
        <f t="shared" si="236"/>
        <v>0.002609795881</v>
      </c>
      <c r="J308" s="10">
        <f t="shared" si="232"/>
        <v>0.121768209</v>
      </c>
      <c r="K308" s="10">
        <f t="shared" si="233"/>
        <v>0.003241943249</v>
      </c>
      <c r="L308" s="3">
        <v>144804.0</v>
      </c>
      <c r="M308" s="10">
        <f t="shared" si="237"/>
        <v>0.0303389681</v>
      </c>
      <c r="N308" s="10">
        <f t="shared" si="238"/>
        <v>0.5293278719</v>
      </c>
      <c r="O308" s="3">
        <v>18794.0</v>
      </c>
      <c r="P308" s="22">
        <f t="shared" si="384"/>
        <v>8727</v>
      </c>
      <c r="Q308" s="23">
        <f t="shared" si="323"/>
        <v>0.09808639853</v>
      </c>
      <c r="R308" s="3">
        <f t="shared" ref="R308:S308" si="423">D308-D307</f>
        <v>93</v>
      </c>
      <c r="S308" s="11">
        <f t="shared" si="423"/>
        <v>5689</v>
      </c>
      <c r="T308" s="3">
        <v>5667.0</v>
      </c>
      <c r="U308" s="3">
        <v>400.0</v>
      </c>
      <c r="V308" s="10">
        <f t="shared" si="1"/>
        <v>0.44033316</v>
      </c>
      <c r="W308" s="11">
        <f t="shared" ref="W308:X308" si="424">T308-T307</f>
        <v>48</v>
      </c>
      <c r="X308" s="11">
        <f t="shared" si="424"/>
        <v>-3</v>
      </c>
      <c r="Y308" s="10">
        <f t="shared" si="97"/>
        <v>0.03913565924</v>
      </c>
      <c r="Z308" s="10">
        <f t="shared" si="98"/>
        <v>0.07058408329</v>
      </c>
      <c r="AA308" s="12">
        <f t="shared" si="20"/>
        <v>1.055724066</v>
      </c>
      <c r="AB308" s="18">
        <f t="shared" si="28"/>
        <v>0.7117988715</v>
      </c>
      <c r="AC308" s="15">
        <f t="shared" si="10"/>
        <v>1740.285714</v>
      </c>
      <c r="AD308" s="15">
        <f t="shared" si="26"/>
        <v>116.5714286</v>
      </c>
      <c r="AE308" s="15">
        <f t="shared" si="11"/>
        <v>12199.14286</v>
      </c>
      <c r="AF308" s="17">
        <f t="shared" si="15"/>
        <v>0.1465682393</v>
      </c>
      <c r="AG308" s="3">
        <v>12000.0</v>
      </c>
      <c r="AH308" s="4">
        <v>1723.0</v>
      </c>
      <c r="AI308" s="4">
        <f t="shared" si="425"/>
        <v>1558</v>
      </c>
      <c r="AJ308" s="4"/>
      <c r="AK308" s="4"/>
      <c r="AL308" s="4"/>
    </row>
    <row r="309">
      <c r="A309" s="24">
        <v>44201.0</v>
      </c>
      <c r="B309" s="3">
        <v>329721.0</v>
      </c>
      <c r="C309" s="3">
        <v>870.0</v>
      </c>
      <c r="D309" s="3">
        <v>10080.0</v>
      </c>
      <c r="E309" s="3">
        <v>176576.0</v>
      </c>
      <c r="F309" s="3">
        <v>2727896.0</v>
      </c>
      <c r="G309" s="7">
        <f t="shared" si="205"/>
        <v>278356.7347</v>
      </c>
      <c r="H309" s="11"/>
      <c r="I309" s="10">
        <f t="shared" si="236"/>
        <v>0.002645575048</v>
      </c>
      <c r="J309" s="10">
        <f t="shared" si="232"/>
        <v>0.1208700772</v>
      </c>
      <c r="K309" s="10">
        <f t="shared" si="233"/>
        <v>0.01009578872</v>
      </c>
      <c r="L309" s="3">
        <v>143065.0</v>
      </c>
      <c r="M309" s="10">
        <f t="shared" si="237"/>
        <v>0.03057130119</v>
      </c>
      <c r="N309" s="10">
        <f t="shared" si="238"/>
        <v>0.5355315555</v>
      </c>
      <c r="O309" s="3">
        <v>20272.0</v>
      </c>
      <c r="P309" s="25">
        <v>6521.0</v>
      </c>
      <c r="Q309" s="23">
        <f t="shared" si="323"/>
        <v>0.1334151204</v>
      </c>
      <c r="R309" s="3">
        <f t="shared" ref="R309:S309" si="426">D309-D308</f>
        <v>103</v>
      </c>
      <c r="S309" s="11">
        <f t="shared" si="426"/>
        <v>2506</v>
      </c>
      <c r="T309" s="3">
        <v>5760.0</v>
      </c>
      <c r="U309" s="3">
        <v>394.0</v>
      </c>
      <c r="V309" s="10">
        <f t="shared" si="1"/>
        <v>0.4338971433</v>
      </c>
      <c r="W309" s="11">
        <f t="shared" ref="W309:X309" si="427">T309-T308</f>
        <v>93</v>
      </c>
      <c r="X309" s="11">
        <f t="shared" si="427"/>
        <v>-6</v>
      </c>
      <c r="Y309" s="10">
        <f t="shared" si="97"/>
        <v>0.04026141963</v>
      </c>
      <c r="Z309" s="10">
        <f t="shared" si="98"/>
        <v>0.06840277778</v>
      </c>
      <c r="AA309" s="12">
        <f t="shared" si="20"/>
        <v>1.084530929</v>
      </c>
      <c r="AB309" s="18">
        <f t="shared" si="28"/>
        <v>0.7890600065</v>
      </c>
      <c r="AC309" s="15">
        <f t="shared" si="10"/>
        <v>1735.714286</v>
      </c>
      <c r="AD309" s="15">
        <f t="shared" si="26"/>
        <v>112.5714286</v>
      </c>
      <c r="AE309" s="15">
        <f t="shared" si="11"/>
        <v>12246.42857</v>
      </c>
      <c r="AF309" s="17">
        <f t="shared" si="15"/>
        <v>0.1448105563</v>
      </c>
      <c r="AG309" s="3">
        <v>15000.0</v>
      </c>
      <c r="AH309" s="4">
        <f t="shared" ref="AH309:AH312" si="430">AG309-AG308</f>
        <v>3000</v>
      </c>
      <c r="AI309" s="4">
        <f t="shared" si="425"/>
        <v>1791.285714</v>
      </c>
      <c r="AJ309" s="4"/>
      <c r="AK309" s="4"/>
      <c r="AL309" s="4"/>
    </row>
    <row r="310">
      <c r="A310" s="24">
        <v>44202.0</v>
      </c>
      <c r="B310" s="3">
        <v>331768.0</v>
      </c>
      <c r="C310" s="3">
        <v>2047.0</v>
      </c>
      <c r="D310" s="3">
        <v>10198.0</v>
      </c>
      <c r="E310" s="3">
        <v>179541.0</v>
      </c>
      <c r="F310" s="3">
        <v>2750625.0</v>
      </c>
      <c r="G310" s="7">
        <f t="shared" si="205"/>
        <v>280676.0204</v>
      </c>
      <c r="H310" s="11"/>
      <c r="I310" s="10">
        <f t="shared" si="236"/>
        <v>0.006208279121</v>
      </c>
      <c r="J310" s="10">
        <f t="shared" si="232"/>
        <v>0.1206154965</v>
      </c>
      <c r="K310" s="10">
        <f t="shared" si="233"/>
        <v>0.008332062513</v>
      </c>
      <c r="L310" s="3">
        <v>142029.0</v>
      </c>
      <c r="M310" s="10">
        <f t="shared" si="237"/>
        <v>0.03073834728</v>
      </c>
      <c r="N310" s="10">
        <f t="shared" si="238"/>
        <v>0.5411643076</v>
      </c>
      <c r="O310" s="3">
        <v>20657.0</v>
      </c>
      <c r="P310" s="22">
        <f t="shared" ref="P310:P398" si="431">F310-F309</f>
        <v>22729</v>
      </c>
      <c r="Q310" s="23">
        <f t="shared" si="323"/>
        <v>0.09006115535</v>
      </c>
      <c r="R310" s="3">
        <f t="shared" ref="R310:S310" si="428">D310-D309</f>
        <v>118</v>
      </c>
      <c r="S310" s="11">
        <f t="shared" si="428"/>
        <v>2965</v>
      </c>
      <c r="T310" s="3">
        <v>5646.0</v>
      </c>
      <c r="U310" s="3">
        <v>396.0</v>
      </c>
      <c r="V310" s="10">
        <f t="shared" si="1"/>
        <v>0.4280973451</v>
      </c>
      <c r="W310" s="11">
        <f t="shared" ref="W310:X310" si="429">T310-T309</f>
        <v>-114</v>
      </c>
      <c r="X310" s="11">
        <f t="shared" si="429"/>
        <v>2</v>
      </c>
      <c r="Y310" s="10">
        <f t="shared" si="97"/>
        <v>0.03975244492</v>
      </c>
      <c r="Z310" s="10">
        <f t="shared" si="98"/>
        <v>0.0701381509</v>
      </c>
      <c r="AA310" s="12">
        <f t="shared" si="20"/>
        <v>1.083680525</v>
      </c>
      <c r="AB310" s="18">
        <f t="shared" si="28"/>
        <v>0.8620450856</v>
      </c>
      <c r="AC310" s="15">
        <f t="shared" si="10"/>
        <v>1746.428571</v>
      </c>
      <c r="AD310" s="15">
        <f t="shared" si="26"/>
        <v>109.8571429</v>
      </c>
      <c r="AE310" s="15">
        <f t="shared" si="11"/>
        <v>12878.85714</v>
      </c>
      <c r="AF310" s="17">
        <f t="shared" si="15"/>
        <v>0.1422838946</v>
      </c>
      <c r="AG310" s="3">
        <v>21000.0</v>
      </c>
      <c r="AH310" s="4">
        <f t="shared" si="430"/>
        <v>6000</v>
      </c>
      <c r="AI310" s="4">
        <f t="shared" si="425"/>
        <v>2458.714286</v>
      </c>
      <c r="AJ310" s="4"/>
      <c r="AK310" s="4"/>
      <c r="AL310" s="4"/>
    </row>
    <row r="311">
      <c r="A311" s="24">
        <v>44203.0</v>
      </c>
      <c r="B311" s="3">
        <v>334836.0</v>
      </c>
      <c r="C311" s="3">
        <v>3068.0</v>
      </c>
      <c r="D311" s="3">
        <v>10325.0</v>
      </c>
      <c r="E311" s="3">
        <v>179541.0</v>
      </c>
      <c r="F311" s="3">
        <v>2774915.0</v>
      </c>
      <c r="G311" s="7">
        <f t="shared" si="205"/>
        <v>283154.5918</v>
      </c>
      <c r="H311" s="11"/>
      <c r="I311" s="10">
        <f t="shared" si="236"/>
        <v>0.009247425912</v>
      </c>
      <c r="J311" s="10">
        <f t="shared" si="232"/>
        <v>0.1206653177</v>
      </c>
      <c r="K311" s="10">
        <f t="shared" si="233"/>
        <v>0.008830720291</v>
      </c>
      <c r="L311" s="3">
        <v>144970.0</v>
      </c>
      <c r="M311" s="10">
        <f t="shared" si="237"/>
        <v>0.03083599135</v>
      </c>
      <c r="N311" s="10">
        <f t="shared" si="238"/>
        <v>0.5362057843</v>
      </c>
      <c r="O311" s="3">
        <v>21627.0</v>
      </c>
      <c r="P311" s="22">
        <f t="shared" si="431"/>
        <v>24290</v>
      </c>
      <c r="Q311" s="23">
        <f t="shared" si="323"/>
        <v>0.1263071223</v>
      </c>
      <c r="R311" s="3">
        <f t="shared" ref="R311:R398" si="433">D311-D310</f>
        <v>127</v>
      </c>
      <c r="S311" s="3">
        <v>3454.0</v>
      </c>
      <c r="T311" s="3">
        <v>5387.0</v>
      </c>
      <c r="U311" s="3">
        <v>367.0</v>
      </c>
      <c r="V311" s="10">
        <f t="shared" si="1"/>
        <v>0.4329582243</v>
      </c>
      <c r="W311" s="11">
        <f t="shared" ref="W311:X311" si="432">T311-T310</f>
        <v>-259</v>
      </c>
      <c r="X311" s="11">
        <f t="shared" si="432"/>
        <v>-29</v>
      </c>
      <c r="Y311" s="10">
        <f t="shared" si="97"/>
        <v>0.03715941229</v>
      </c>
      <c r="Z311" s="10">
        <f t="shared" si="98"/>
        <v>0.06812697234</v>
      </c>
      <c r="AA311" s="12">
        <f t="shared" si="20"/>
        <v>1.124270073</v>
      </c>
      <c r="AB311" s="18">
        <f t="shared" si="28"/>
        <v>0.9443889483</v>
      </c>
      <c r="AC311" s="15">
        <f t="shared" si="10"/>
        <v>1760.285714</v>
      </c>
      <c r="AD311" s="15">
        <f t="shared" si="26"/>
        <v>112.5714286</v>
      </c>
      <c r="AE311" s="15">
        <f t="shared" si="11"/>
        <v>13864.57143</v>
      </c>
      <c r="AF311" s="17">
        <f t="shared" si="15"/>
        <v>0.1359212959</v>
      </c>
      <c r="AG311" s="3">
        <v>31500.0</v>
      </c>
      <c r="AH311" s="4">
        <f t="shared" si="430"/>
        <v>10500</v>
      </c>
      <c r="AI311" s="4">
        <f t="shared" si="425"/>
        <v>3770</v>
      </c>
      <c r="AJ311" s="4"/>
      <c r="AK311" s="4"/>
      <c r="AL311" s="4"/>
    </row>
    <row r="312">
      <c r="A312" s="24">
        <v>44204.0</v>
      </c>
      <c r="B312" s="3">
        <v>337743.0</v>
      </c>
      <c r="C312" s="3">
        <v>2907.0</v>
      </c>
      <c r="D312" s="3">
        <v>10440.0</v>
      </c>
      <c r="E312" s="3">
        <v>186449.0</v>
      </c>
      <c r="F312" s="3">
        <v>2798939.0</v>
      </c>
      <c r="G312" s="7">
        <f t="shared" si="205"/>
        <v>285606.0204</v>
      </c>
      <c r="H312" s="11"/>
      <c r="I312" s="10">
        <f t="shared" si="236"/>
        <v>0.008681862165</v>
      </c>
      <c r="J312" s="10">
        <f t="shared" si="232"/>
        <v>0.1206682246</v>
      </c>
      <c r="K312" s="10">
        <f t="shared" si="233"/>
        <v>0.008657562484</v>
      </c>
      <c r="L312" s="3">
        <v>140854.0</v>
      </c>
      <c r="M312" s="10">
        <f t="shared" si="237"/>
        <v>0.03091107736</v>
      </c>
      <c r="N312" s="10">
        <f t="shared" si="238"/>
        <v>0.5520440098</v>
      </c>
      <c r="O312" s="25">
        <v>20865.0</v>
      </c>
      <c r="P312" s="22">
        <f t="shared" si="431"/>
        <v>24024</v>
      </c>
      <c r="Q312" s="23">
        <f t="shared" si="323"/>
        <v>0.121003996</v>
      </c>
      <c r="R312" s="3">
        <f t="shared" si="433"/>
        <v>115</v>
      </c>
      <c r="S312" s="3">
        <v>3454.0</v>
      </c>
      <c r="T312" s="3">
        <v>5297.0</v>
      </c>
      <c r="U312" s="3">
        <v>372.0</v>
      </c>
      <c r="V312" s="10">
        <f t="shared" si="1"/>
        <v>0.4170449128</v>
      </c>
      <c r="W312" s="11">
        <f t="shared" ref="W312:X312" si="434">T312-T311</f>
        <v>-90</v>
      </c>
      <c r="X312" s="11">
        <f t="shared" si="434"/>
        <v>5</v>
      </c>
      <c r="Y312" s="10">
        <f t="shared" si="97"/>
        <v>0.03760631576</v>
      </c>
      <c r="Z312" s="10">
        <f t="shared" si="98"/>
        <v>0.07022843119</v>
      </c>
      <c r="AA312" s="12">
        <f t="shared" si="20"/>
        <v>1.121558395</v>
      </c>
      <c r="AB312" s="18">
        <f t="shared" si="28"/>
        <v>1.017312171</v>
      </c>
      <c r="AC312" s="15">
        <f t="shared" si="10"/>
        <v>1780.714286</v>
      </c>
      <c r="AD312" s="15">
        <f t="shared" si="26"/>
        <v>110.4285714</v>
      </c>
      <c r="AE312" s="15">
        <f t="shared" si="11"/>
        <v>14706.85714</v>
      </c>
      <c r="AF312" s="17">
        <f t="shared" si="15"/>
        <v>0.1314259646</v>
      </c>
      <c r="AG312" s="3">
        <v>42549.0</v>
      </c>
      <c r="AH312" s="4">
        <f t="shared" si="430"/>
        <v>11049</v>
      </c>
      <c r="AI312" s="4">
        <f t="shared" si="425"/>
        <v>5102.428571</v>
      </c>
      <c r="AJ312" s="4"/>
      <c r="AK312" s="4"/>
      <c r="AL312" s="4"/>
    </row>
    <row r="313">
      <c r="A313" s="24">
        <v>44205.0</v>
      </c>
      <c r="B313" s="3">
        <v>340459.0</v>
      </c>
      <c r="C313" s="3">
        <v>2716.0</v>
      </c>
      <c r="D313" s="3">
        <v>10554.0</v>
      </c>
      <c r="E313" s="3">
        <v>193172.0</v>
      </c>
      <c r="F313" s="3">
        <v>2820762.0</v>
      </c>
      <c r="G313" s="7">
        <f t="shared" si="205"/>
        <v>287832.8571</v>
      </c>
      <c r="H313" s="11"/>
      <c r="I313" s="10">
        <f t="shared" si="236"/>
        <v>0.008041617443</v>
      </c>
      <c r="J313" s="10">
        <f t="shared" si="232"/>
        <v>0.1206975278</v>
      </c>
      <c r="K313" s="10">
        <f t="shared" si="233"/>
        <v>0.007796883033</v>
      </c>
      <c r="L313" s="3">
        <v>136733.0</v>
      </c>
      <c r="M313" s="10">
        <f t="shared" si="237"/>
        <v>0.03099932738</v>
      </c>
      <c r="N313" s="10">
        <f t="shared" si="238"/>
        <v>0.5673869688</v>
      </c>
      <c r="O313" s="3">
        <v>23281.0</v>
      </c>
      <c r="P313" s="22">
        <f t="shared" si="431"/>
        <v>21823</v>
      </c>
      <c r="Q313" s="23">
        <f t="shared" si="323"/>
        <v>0.1244558493</v>
      </c>
      <c r="R313" s="3">
        <f t="shared" si="433"/>
        <v>114</v>
      </c>
      <c r="S313" s="11">
        <f t="shared" ref="S313:S398" si="436">E313-E312</f>
        <v>6723</v>
      </c>
      <c r="T313" s="3">
        <v>5126.0</v>
      </c>
      <c r="U313" s="3">
        <v>365.0</v>
      </c>
      <c r="V313" s="10">
        <f t="shared" si="1"/>
        <v>0.4016137039</v>
      </c>
      <c r="W313" s="11">
        <f t="shared" ref="W313:X313" si="435">T313-T312</f>
        <v>-171</v>
      </c>
      <c r="X313" s="11">
        <f t="shared" si="435"/>
        <v>-7</v>
      </c>
      <c r="Y313" s="10">
        <f t="shared" si="97"/>
        <v>0.03748912113</v>
      </c>
      <c r="Z313" s="10">
        <f t="shared" si="98"/>
        <v>0.07120561842</v>
      </c>
      <c r="AA313" s="12">
        <f t="shared" si="20"/>
        <v>1.215874978</v>
      </c>
      <c r="AB313" s="18">
        <f t="shared" si="28"/>
        <v>1.085532716</v>
      </c>
      <c r="AC313" s="15">
        <f t="shared" si="10"/>
        <v>1967.285714</v>
      </c>
      <c r="AD313" s="15">
        <f t="shared" si="26"/>
        <v>110.4285714</v>
      </c>
      <c r="AE313" s="15">
        <f t="shared" si="11"/>
        <v>16296.28571</v>
      </c>
      <c r="AF313" s="17">
        <f t="shared" si="15"/>
        <v>0.130374992</v>
      </c>
      <c r="AG313" s="11">
        <f t="shared" ref="AG313:AG314" si="438">AG312+AH313</f>
        <v>52032</v>
      </c>
      <c r="AH313" s="3">
        <v>9483.0</v>
      </c>
      <c r="AI313" s="4">
        <f t="shared" si="425"/>
        <v>6211.142857</v>
      </c>
      <c r="AJ313" s="4"/>
      <c r="AK313" s="4"/>
      <c r="AL313" s="4"/>
    </row>
    <row r="314">
      <c r="A314" s="24">
        <v>44206.0</v>
      </c>
      <c r="B314" s="3">
        <v>342237.0</v>
      </c>
      <c r="C314" s="3">
        <v>1778.0</v>
      </c>
      <c r="D314" s="3">
        <v>10648.0</v>
      </c>
      <c r="E314" s="3">
        <v>197936.0</v>
      </c>
      <c r="F314" s="3">
        <v>2840024.0</v>
      </c>
      <c r="G314" s="7">
        <f t="shared" si="205"/>
        <v>289798.3673</v>
      </c>
      <c r="H314" s="11"/>
      <c r="I314" s="10">
        <f t="shared" si="236"/>
        <v>0.005222361577</v>
      </c>
      <c r="J314" s="10">
        <f t="shared" si="232"/>
        <v>0.1205049676</v>
      </c>
      <c r="K314" s="10">
        <f t="shared" si="233"/>
        <v>0.006828651265</v>
      </c>
      <c r="L314" s="3">
        <v>133653.0</v>
      </c>
      <c r="M314" s="10">
        <f t="shared" si="237"/>
        <v>0.0311129422</v>
      </c>
      <c r="N314" s="10">
        <f t="shared" si="238"/>
        <v>0.578359441</v>
      </c>
      <c r="O314" s="3">
        <v>22962.0</v>
      </c>
      <c r="P314" s="22">
        <f t="shared" si="431"/>
        <v>19262</v>
      </c>
      <c r="Q314" s="23">
        <f t="shared" si="323"/>
        <v>0.0923060949</v>
      </c>
      <c r="R314" s="3">
        <f t="shared" si="433"/>
        <v>94</v>
      </c>
      <c r="S314" s="11">
        <f t="shared" si="436"/>
        <v>4764</v>
      </c>
      <c r="T314" s="3">
        <v>4980.0</v>
      </c>
      <c r="U314" s="3">
        <v>357.0</v>
      </c>
      <c r="V314" s="10">
        <f t="shared" si="1"/>
        <v>0.3905276168</v>
      </c>
      <c r="W314" s="11">
        <f t="shared" ref="W314:X314" si="437">T314-T313</f>
        <v>-146</v>
      </c>
      <c r="X314" s="11">
        <f t="shared" si="437"/>
        <v>-8</v>
      </c>
      <c r="Y314" s="10">
        <f t="shared" si="97"/>
        <v>0.03726066755</v>
      </c>
      <c r="Z314" s="10">
        <f t="shared" si="98"/>
        <v>0.07168674699</v>
      </c>
      <c r="AA314" s="12">
        <f t="shared" si="20"/>
        <v>1.193297026</v>
      </c>
      <c r="AB314" s="18">
        <f t="shared" si="28"/>
        <v>1.125562284</v>
      </c>
      <c r="AC314" s="15">
        <f t="shared" si="10"/>
        <v>2034.571429</v>
      </c>
      <c r="AD314" s="15">
        <f t="shared" si="26"/>
        <v>109.1428571</v>
      </c>
      <c r="AE314" s="15">
        <f t="shared" si="11"/>
        <v>18196.57143</v>
      </c>
      <c r="AF314" s="17">
        <f t="shared" si="15"/>
        <v>0.1122336767</v>
      </c>
      <c r="AG314" s="11">
        <f t="shared" si="438"/>
        <v>61516</v>
      </c>
      <c r="AH314" s="3">
        <v>9484.0</v>
      </c>
      <c r="AI314" s="4">
        <f t="shared" si="425"/>
        <v>7319.857143</v>
      </c>
      <c r="AJ314" s="4"/>
      <c r="AK314" s="4"/>
      <c r="AL314" s="4"/>
    </row>
    <row r="315">
      <c r="A315" s="24">
        <v>44207.0</v>
      </c>
      <c r="B315" s="3">
        <v>343656.0</v>
      </c>
      <c r="C315" s="3">
        <v>1419.0</v>
      </c>
      <c r="D315" s="3">
        <v>10725.0</v>
      </c>
      <c r="E315" s="3">
        <v>203972.0</v>
      </c>
      <c r="F315" s="3">
        <v>2852591.0</v>
      </c>
      <c r="G315" s="7">
        <f t="shared" si="205"/>
        <v>291080.7143</v>
      </c>
      <c r="H315" s="11"/>
      <c r="I315" s="10">
        <f t="shared" si="236"/>
        <v>0.004146249529</v>
      </c>
      <c r="J315" s="10">
        <f t="shared" si="232"/>
        <v>0.1204715292</v>
      </c>
      <c r="K315" s="10">
        <f t="shared" si="233"/>
        <v>0.004424962606</v>
      </c>
      <c r="L315" s="3">
        <v>128959.0</v>
      </c>
      <c r="M315" s="10">
        <f t="shared" si="237"/>
        <v>0.03120853412</v>
      </c>
      <c r="N315" s="10">
        <f t="shared" si="238"/>
        <v>0.5935353959</v>
      </c>
      <c r="O315" s="3">
        <v>21979.0</v>
      </c>
      <c r="P315" s="22">
        <f t="shared" si="431"/>
        <v>12567</v>
      </c>
      <c r="Q315" s="23">
        <f t="shared" si="323"/>
        <v>0.1129147768</v>
      </c>
      <c r="R315" s="3">
        <f t="shared" si="433"/>
        <v>77</v>
      </c>
      <c r="S315" s="11">
        <f t="shared" si="436"/>
        <v>6036</v>
      </c>
      <c r="T315" s="3">
        <v>5065.0</v>
      </c>
      <c r="U315" s="3">
        <v>367.0</v>
      </c>
      <c r="V315" s="10">
        <f t="shared" si="1"/>
        <v>0.37525607</v>
      </c>
      <c r="W315" s="11">
        <f t="shared" ref="W315:X315" si="439">T315-T314</f>
        <v>85</v>
      </c>
      <c r="X315" s="11">
        <f t="shared" si="439"/>
        <v>10</v>
      </c>
      <c r="Y315" s="10">
        <f t="shared" si="97"/>
        <v>0.03927604898</v>
      </c>
      <c r="Z315" s="10">
        <f t="shared" si="98"/>
        <v>0.07245804541</v>
      </c>
      <c r="AA315" s="12">
        <f t="shared" si="20"/>
        <v>1.215317682</v>
      </c>
      <c r="AB315" s="18">
        <f t="shared" si="28"/>
        <v>1.148361372</v>
      </c>
      <c r="AC315" s="15">
        <f t="shared" si="10"/>
        <v>2115</v>
      </c>
      <c r="AD315" s="15">
        <f t="shared" si="26"/>
        <v>106.8571429</v>
      </c>
      <c r="AE315" s="15">
        <f t="shared" si="11"/>
        <v>18745.14286</v>
      </c>
      <c r="AF315" s="17">
        <f t="shared" si="15"/>
        <v>0.1143520164</v>
      </c>
      <c r="AG315" s="3">
        <v>71000.0</v>
      </c>
      <c r="AH315" s="3">
        <v>9484.0</v>
      </c>
      <c r="AI315" s="4">
        <f t="shared" si="425"/>
        <v>8428.571429</v>
      </c>
      <c r="AJ315" s="4"/>
      <c r="AK315" s="4"/>
      <c r="AL315" s="4"/>
    </row>
    <row r="316">
      <c r="A316" s="24">
        <v>44208.0</v>
      </c>
      <c r="B316" s="3">
        <v>344352.0</v>
      </c>
      <c r="C316" s="3">
        <v>696.0</v>
      </c>
      <c r="D316" s="3">
        <v>10853.0</v>
      </c>
      <c r="E316" s="3">
        <v>209852.0</v>
      </c>
      <c r="F316" s="3">
        <v>2860814.0</v>
      </c>
      <c r="G316" s="7">
        <f t="shared" si="205"/>
        <v>291919.7959</v>
      </c>
      <c r="H316" s="11"/>
      <c r="I316" s="10">
        <f t="shared" si="236"/>
        <v>0.002025281095</v>
      </c>
      <c r="J316" s="10">
        <f t="shared" si="232"/>
        <v>0.1203685385</v>
      </c>
      <c r="K316" s="10">
        <f t="shared" si="233"/>
        <v>0.002882642482</v>
      </c>
      <c r="L316" s="3">
        <v>123647.0</v>
      </c>
      <c r="M316" s="10">
        <f t="shared" si="237"/>
        <v>0.03151716848</v>
      </c>
      <c r="N316" s="10">
        <f t="shared" si="238"/>
        <v>0.6094113001</v>
      </c>
      <c r="O316" s="3">
        <v>25532.0</v>
      </c>
      <c r="P316" s="22">
        <f t="shared" si="431"/>
        <v>8223</v>
      </c>
      <c r="Q316" s="23">
        <f t="shared" si="323"/>
        <v>0.0846406421</v>
      </c>
      <c r="R316" s="3">
        <f t="shared" si="433"/>
        <v>128</v>
      </c>
      <c r="S316" s="11">
        <f t="shared" si="436"/>
        <v>5880</v>
      </c>
      <c r="T316" s="3">
        <v>5005.0</v>
      </c>
      <c r="U316" s="3">
        <v>356.0</v>
      </c>
      <c r="V316" s="10">
        <f t="shared" si="1"/>
        <v>0.3590715315</v>
      </c>
      <c r="W316" s="11">
        <f t="shared" ref="W316:X316" si="440">T316-T315</f>
        <v>-60</v>
      </c>
      <c r="X316" s="11">
        <f t="shared" si="440"/>
        <v>-11</v>
      </c>
      <c r="Y316" s="10">
        <f t="shared" si="97"/>
        <v>0.04047813534</v>
      </c>
      <c r="Z316" s="10">
        <f t="shared" si="98"/>
        <v>0.07112887113</v>
      </c>
      <c r="AA316" s="12">
        <f t="shared" si="20"/>
        <v>1.204197531</v>
      </c>
      <c r="AB316" s="18">
        <f t="shared" si="28"/>
        <v>1.165456601</v>
      </c>
      <c r="AC316" s="15">
        <f t="shared" si="10"/>
        <v>2090.142857</v>
      </c>
      <c r="AD316" s="15">
        <f t="shared" si="26"/>
        <v>110.4285714</v>
      </c>
      <c r="AE316" s="15">
        <f t="shared" si="11"/>
        <v>18988.28571</v>
      </c>
      <c r="AF316" s="17">
        <f t="shared" si="15"/>
        <v>0.1073842338</v>
      </c>
      <c r="AG316" s="3">
        <v>78579.0</v>
      </c>
      <c r="AH316" s="4">
        <f t="shared" ref="AH316:AH398" si="442">AG316-AG315</f>
        <v>7579</v>
      </c>
      <c r="AI316" s="4">
        <f t="shared" si="425"/>
        <v>9082.714286</v>
      </c>
      <c r="AJ316" s="4"/>
      <c r="AK316" s="4"/>
      <c r="AL316" s="4"/>
    </row>
    <row r="317">
      <c r="A317" s="24">
        <v>44209.0</v>
      </c>
      <c r="B317" s="3">
        <v>345710.0</v>
      </c>
      <c r="C317" s="3">
        <v>1358.0</v>
      </c>
      <c r="D317" s="3">
        <v>10948.0</v>
      </c>
      <c r="E317" s="3">
        <v>215453.0</v>
      </c>
      <c r="F317" s="3">
        <v>2879364.0</v>
      </c>
      <c r="G317" s="7">
        <f t="shared" si="205"/>
        <v>293812.6531</v>
      </c>
      <c r="H317" s="11"/>
      <c r="I317" s="10">
        <f t="shared" si="236"/>
        <v>0.003943639067</v>
      </c>
      <c r="J317" s="10">
        <f t="shared" si="232"/>
        <v>0.1200647087</v>
      </c>
      <c r="K317" s="10">
        <f t="shared" si="233"/>
        <v>0.006484168492</v>
      </c>
      <c r="L317" s="3">
        <v>119309.0</v>
      </c>
      <c r="M317" s="10">
        <f t="shared" si="237"/>
        <v>0.03166816118</v>
      </c>
      <c r="N317" s="10">
        <f t="shared" si="238"/>
        <v>0.6232188829</v>
      </c>
      <c r="O317" s="3">
        <v>25856.0</v>
      </c>
      <c r="P317" s="22">
        <f t="shared" si="431"/>
        <v>18550</v>
      </c>
      <c r="Q317" s="23">
        <f t="shared" si="323"/>
        <v>0.07320754717</v>
      </c>
      <c r="R317" s="3">
        <f t="shared" si="433"/>
        <v>95</v>
      </c>
      <c r="S317" s="11">
        <f t="shared" si="436"/>
        <v>5601</v>
      </c>
      <c r="T317" s="3">
        <v>4870.0</v>
      </c>
      <c r="U317" s="3">
        <v>339.0</v>
      </c>
      <c r="V317" s="10">
        <f t="shared" si="1"/>
        <v>0.3451129559</v>
      </c>
      <c r="W317" s="11">
        <f t="shared" ref="W317:X317" si="441">T317-T316</f>
        <v>-135</v>
      </c>
      <c r="X317" s="11">
        <f t="shared" si="441"/>
        <v>-17</v>
      </c>
      <c r="Y317" s="10">
        <f t="shared" si="97"/>
        <v>0.04081837917</v>
      </c>
      <c r="Z317" s="10">
        <f t="shared" si="98"/>
        <v>0.06960985626</v>
      </c>
      <c r="AA317" s="12">
        <f t="shared" si="20"/>
        <v>1.140449898</v>
      </c>
      <c r="AB317" s="18">
        <f t="shared" si="28"/>
        <v>1.173566512</v>
      </c>
      <c r="AC317" s="15">
        <f t="shared" si="10"/>
        <v>1991.714286</v>
      </c>
      <c r="AD317" s="15">
        <f t="shared" si="26"/>
        <v>107.1428571</v>
      </c>
      <c r="AE317" s="15">
        <f t="shared" si="11"/>
        <v>18391.28571</v>
      </c>
      <c r="AF317" s="17">
        <f t="shared" si="15"/>
        <v>0.1049765755</v>
      </c>
      <c r="AG317" s="3">
        <v>86929.0</v>
      </c>
      <c r="AH317" s="4">
        <f t="shared" si="442"/>
        <v>8350</v>
      </c>
      <c r="AI317" s="4">
        <f t="shared" si="425"/>
        <v>9418.428571</v>
      </c>
      <c r="AJ317" s="4"/>
      <c r="AK317" s="4"/>
      <c r="AL317" s="4"/>
    </row>
    <row r="318">
      <c r="A318" s="24">
        <v>44210.0</v>
      </c>
      <c r="B318" s="3">
        <v>347636.0</v>
      </c>
      <c r="C318" s="3">
        <v>1926.0</v>
      </c>
      <c r="D318" s="3">
        <v>11066.0</v>
      </c>
      <c r="E318" s="3">
        <v>220304.0</v>
      </c>
      <c r="F318" s="3">
        <v>2898998.0</v>
      </c>
      <c r="G318" s="7">
        <f t="shared" si="205"/>
        <v>295816.1224</v>
      </c>
      <c r="H318" s="11"/>
      <c r="I318" s="10">
        <f t="shared" si="236"/>
        <v>0.005571143444</v>
      </c>
      <c r="J318" s="10">
        <f t="shared" si="232"/>
        <v>0.1199159158</v>
      </c>
      <c r="K318" s="10">
        <f t="shared" si="233"/>
        <v>0.006818866944</v>
      </c>
      <c r="L318" s="3">
        <v>116266.0</v>
      </c>
      <c r="M318" s="10">
        <f t="shared" si="237"/>
        <v>0.03183214627</v>
      </c>
      <c r="N318" s="10">
        <f t="shared" si="238"/>
        <v>0.6337203282</v>
      </c>
      <c r="O318" s="3">
        <v>25646.0</v>
      </c>
      <c r="P318" s="22">
        <f t="shared" si="431"/>
        <v>19634</v>
      </c>
      <c r="Q318" s="23">
        <f t="shared" si="323"/>
        <v>0.09809514108</v>
      </c>
      <c r="R318" s="3">
        <f t="shared" si="433"/>
        <v>118</v>
      </c>
      <c r="S318" s="11">
        <f t="shared" si="436"/>
        <v>4851</v>
      </c>
      <c r="T318" s="3">
        <v>4689.0</v>
      </c>
      <c r="U318" s="3">
        <v>344.0</v>
      </c>
      <c r="V318" s="10">
        <f t="shared" si="1"/>
        <v>0.3344475256</v>
      </c>
      <c r="W318" s="11">
        <f t="shared" ref="W318:X318" si="443">T318-T317</f>
        <v>-181</v>
      </c>
      <c r="X318" s="11">
        <f t="shared" si="443"/>
        <v>5</v>
      </c>
      <c r="Y318" s="10">
        <f t="shared" si="97"/>
        <v>0.04032993308</v>
      </c>
      <c r="Z318" s="10">
        <f t="shared" si="98"/>
        <v>0.07336319045</v>
      </c>
      <c r="AA318" s="12">
        <f t="shared" si="20"/>
        <v>1.038792404</v>
      </c>
      <c r="AB318" s="18">
        <f t="shared" si="28"/>
        <v>1.161355416</v>
      </c>
      <c r="AC318" s="15">
        <f t="shared" si="10"/>
        <v>1828.571429</v>
      </c>
      <c r="AD318" s="15">
        <f t="shared" si="26"/>
        <v>105.8571429</v>
      </c>
      <c r="AE318" s="15">
        <f t="shared" si="11"/>
        <v>17726.14286</v>
      </c>
      <c r="AF318" s="17">
        <f t="shared" si="15"/>
        <v>0.1009462925</v>
      </c>
      <c r="AG318" s="3">
        <v>96101.0</v>
      </c>
      <c r="AH318" s="4">
        <f t="shared" si="442"/>
        <v>9172</v>
      </c>
      <c r="AI318" s="4">
        <f t="shared" si="425"/>
        <v>9228.714286</v>
      </c>
      <c r="AJ318" s="4"/>
      <c r="AK318" s="4"/>
      <c r="AL318" s="4"/>
    </row>
    <row r="319">
      <c r="A319" s="24">
        <v>44211.0</v>
      </c>
      <c r="B319" s="3">
        <v>349149.0</v>
      </c>
      <c r="C319" s="3">
        <v>1513.0</v>
      </c>
      <c r="D319" s="3">
        <v>11177.0</v>
      </c>
      <c r="E319" s="3">
        <v>225021.0</v>
      </c>
      <c r="F319" s="3">
        <v>2918096.0</v>
      </c>
      <c r="G319" s="7">
        <f t="shared" si="205"/>
        <v>297764.898</v>
      </c>
      <c r="H319" s="11"/>
      <c r="I319" s="10">
        <f t="shared" si="236"/>
        <v>0.004352253507</v>
      </c>
      <c r="J319" s="10">
        <f t="shared" si="232"/>
        <v>0.1196495934</v>
      </c>
      <c r="K319" s="10">
        <f t="shared" si="233"/>
        <v>0.006587793438</v>
      </c>
      <c r="L319" s="3">
        <v>112951.0</v>
      </c>
      <c r="M319" s="10">
        <f t="shared" si="237"/>
        <v>0.0320121209</v>
      </c>
      <c r="N319" s="10">
        <f t="shared" si="238"/>
        <v>0.6444841601</v>
      </c>
      <c r="O319" s="3">
        <v>25678.0</v>
      </c>
      <c r="P319" s="22">
        <f t="shared" si="431"/>
        <v>19098</v>
      </c>
      <c r="Q319" s="23">
        <f t="shared" si="323"/>
        <v>0.07922295528</v>
      </c>
      <c r="R319" s="3">
        <f t="shared" si="433"/>
        <v>111</v>
      </c>
      <c r="S319" s="11">
        <f t="shared" si="436"/>
        <v>4717</v>
      </c>
      <c r="T319" s="3">
        <v>4600.0</v>
      </c>
      <c r="U319" s="3">
        <v>337.0</v>
      </c>
      <c r="V319" s="10">
        <f t="shared" si="1"/>
        <v>0.323503719</v>
      </c>
      <c r="W319" s="11">
        <f t="shared" ref="W319:X319" si="444">T319-T318</f>
        <v>-89</v>
      </c>
      <c r="X319" s="11">
        <f t="shared" si="444"/>
        <v>-7</v>
      </c>
      <c r="Y319" s="10">
        <f t="shared" si="97"/>
        <v>0.04072562439</v>
      </c>
      <c r="Z319" s="10">
        <f t="shared" si="98"/>
        <v>0.07326086957</v>
      </c>
      <c r="AA319" s="12">
        <f t="shared" si="20"/>
        <v>0.9150421179</v>
      </c>
      <c r="AB319" s="18">
        <f t="shared" si="28"/>
        <v>1.131853091</v>
      </c>
      <c r="AC319" s="15">
        <f t="shared" si="10"/>
        <v>1629.428571</v>
      </c>
      <c r="AD319" s="15">
        <f t="shared" si="26"/>
        <v>105.2857143</v>
      </c>
      <c r="AE319" s="15">
        <f t="shared" si="11"/>
        <v>17022.42857</v>
      </c>
      <c r="AF319" s="17">
        <f t="shared" si="15"/>
        <v>0.09497757238</v>
      </c>
      <c r="AG319" s="3">
        <v>105728.0</v>
      </c>
      <c r="AH319" s="4">
        <f t="shared" si="442"/>
        <v>9627</v>
      </c>
      <c r="AI319" s="4">
        <f t="shared" si="425"/>
        <v>9025.571429</v>
      </c>
      <c r="AJ319" s="4"/>
      <c r="AK319" s="4"/>
      <c r="AL319" s="4"/>
    </row>
    <row r="320">
      <c r="A320" s="24">
        <v>44212.0</v>
      </c>
      <c r="B320" s="3">
        <v>350587.0</v>
      </c>
      <c r="C320" s="3">
        <v>1438.0</v>
      </c>
      <c r="D320" s="3">
        <v>11264.0</v>
      </c>
      <c r="E320" s="3">
        <v>227325.0</v>
      </c>
      <c r="F320" s="3">
        <v>2936435.0</v>
      </c>
      <c r="G320" s="7">
        <f t="shared" si="205"/>
        <v>299636.2245</v>
      </c>
      <c r="H320" s="11"/>
      <c r="I320" s="10">
        <f t="shared" si="236"/>
        <v>0.004118585475</v>
      </c>
      <c r="J320" s="10">
        <f t="shared" si="232"/>
        <v>0.1193920519</v>
      </c>
      <c r="K320" s="10">
        <f t="shared" si="233"/>
        <v>0.006284577341</v>
      </c>
      <c r="L320" s="3">
        <v>111998.0</v>
      </c>
      <c r="M320" s="10">
        <f t="shared" si="237"/>
        <v>0.03212897227</v>
      </c>
      <c r="N320" s="10">
        <f t="shared" si="238"/>
        <v>0.6484125196</v>
      </c>
      <c r="O320" s="3">
        <v>24874.0</v>
      </c>
      <c r="P320" s="22">
        <f t="shared" si="431"/>
        <v>18339</v>
      </c>
      <c r="Q320" s="23">
        <f t="shared" si="323"/>
        <v>0.07841212716</v>
      </c>
      <c r="R320" s="3">
        <f t="shared" si="433"/>
        <v>87</v>
      </c>
      <c r="S320" s="11">
        <f t="shared" si="436"/>
        <v>2304</v>
      </c>
      <c r="T320" s="3">
        <v>4408.0</v>
      </c>
      <c r="U320" s="3">
        <v>328.0</v>
      </c>
      <c r="V320" s="10">
        <f t="shared" si="1"/>
        <v>0.3194585082</v>
      </c>
      <c r="W320" s="11">
        <f t="shared" ref="W320:X320" si="445">T320-T319</f>
        <v>-192</v>
      </c>
      <c r="X320" s="11">
        <f t="shared" si="445"/>
        <v>-9</v>
      </c>
      <c r="Y320" s="10">
        <f t="shared" si="97"/>
        <v>0.03935784568</v>
      </c>
      <c r="Z320" s="10">
        <f t="shared" si="98"/>
        <v>0.07441016334</v>
      </c>
      <c r="AA320" s="12">
        <f t="shared" si="20"/>
        <v>0.7354585724</v>
      </c>
      <c r="AB320" s="18">
        <f t="shared" si="28"/>
        <v>1.063222176</v>
      </c>
      <c r="AC320" s="15">
        <f t="shared" si="10"/>
        <v>1446.857143</v>
      </c>
      <c r="AD320" s="15">
        <f t="shared" si="26"/>
        <v>101.4285714</v>
      </c>
      <c r="AE320" s="15">
        <f t="shared" si="11"/>
        <v>16524.71429</v>
      </c>
      <c r="AF320" s="17">
        <f t="shared" si="15"/>
        <v>0.08839989779</v>
      </c>
      <c r="AG320" s="3">
        <v>112827.0</v>
      </c>
      <c r="AH320" s="4">
        <f t="shared" si="442"/>
        <v>7099</v>
      </c>
      <c r="AI320" s="4">
        <f t="shared" si="425"/>
        <v>8685</v>
      </c>
      <c r="AJ320" s="4"/>
      <c r="AK320" s="4"/>
      <c r="AL320" s="4"/>
    </row>
    <row r="321">
      <c r="A321" s="24">
        <v>44213.0</v>
      </c>
      <c r="B321" s="3">
        <v>351828.0</v>
      </c>
      <c r="C321" s="3">
        <v>1241.0</v>
      </c>
      <c r="D321" s="3">
        <v>11341.0</v>
      </c>
      <c r="E321" s="3">
        <v>228615.0</v>
      </c>
      <c r="F321" s="3">
        <v>2953710.0</v>
      </c>
      <c r="G321" s="7">
        <f t="shared" si="205"/>
        <v>301398.9796</v>
      </c>
      <c r="H321" s="11"/>
      <c r="I321" s="10">
        <f t="shared" si="236"/>
        <v>0.003539777573</v>
      </c>
      <c r="J321" s="10">
        <f t="shared" si="232"/>
        <v>0.1191139279</v>
      </c>
      <c r="K321" s="10">
        <f t="shared" si="233"/>
        <v>0.005882983958</v>
      </c>
      <c r="L321" s="3">
        <v>111872.0</v>
      </c>
      <c r="M321" s="10">
        <f t="shared" si="237"/>
        <v>0.03223450095</v>
      </c>
      <c r="N321" s="10">
        <f t="shared" si="238"/>
        <v>0.6497919438</v>
      </c>
      <c r="O321" s="3">
        <v>23083.0</v>
      </c>
      <c r="P321" s="22">
        <f t="shared" si="431"/>
        <v>17275</v>
      </c>
      <c r="Q321" s="23">
        <f t="shared" si="323"/>
        <v>0.07183791606</v>
      </c>
      <c r="R321" s="3">
        <f t="shared" si="433"/>
        <v>77</v>
      </c>
      <c r="S321" s="11">
        <f t="shared" si="436"/>
        <v>1290</v>
      </c>
      <c r="T321" s="3">
        <v>4345.0</v>
      </c>
      <c r="U321" s="3">
        <v>329.0</v>
      </c>
      <c r="V321" s="10">
        <f t="shared" si="1"/>
        <v>0.3179735553</v>
      </c>
      <c r="W321" s="11">
        <f t="shared" ref="W321:X321" si="446">T321-T320</f>
        <v>-63</v>
      </c>
      <c r="X321" s="11">
        <f t="shared" si="446"/>
        <v>1</v>
      </c>
      <c r="Y321" s="10">
        <f t="shared" si="97"/>
        <v>0.03883903032</v>
      </c>
      <c r="Z321" s="10">
        <f t="shared" si="98"/>
        <v>0.07571921749</v>
      </c>
      <c r="AA321" s="12">
        <f t="shared" si="20"/>
        <v>0.6734306979</v>
      </c>
      <c r="AB321" s="18">
        <f t="shared" si="28"/>
        <v>0.9889555575</v>
      </c>
      <c r="AC321" s="15">
        <f t="shared" si="10"/>
        <v>1370.142857</v>
      </c>
      <c r="AD321" s="15">
        <f t="shared" si="26"/>
        <v>99</v>
      </c>
      <c r="AE321" s="15">
        <f t="shared" si="11"/>
        <v>16240.85714</v>
      </c>
      <c r="AF321" s="17">
        <f t="shared" si="15"/>
        <v>0.08547587224</v>
      </c>
      <c r="AG321" s="3">
        <v>119944.0</v>
      </c>
      <c r="AH321" s="4">
        <f t="shared" si="442"/>
        <v>7117</v>
      </c>
      <c r="AI321" s="4">
        <f t="shared" si="425"/>
        <v>8346.857143</v>
      </c>
      <c r="AJ321" s="4"/>
      <c r="AK321" s="4"/>
      <c r="AL321" s="4"/>
    </row>
    <row r="322">
      <c r="A322" s="24">
        <v>44214.0</v>
      </c>
      <c r="B322" s="3">
        <v>352703.0</v>
      </c>
      <c r="C322" s="3">
        <v>875.0</v>
      </c>
      <c r="D322" s="3">
        <v>11409.0</v>
      </c>
      <c r="E322" s="3">
        <v>230441.0</v>
      </c>
      <c r="F322" s="3">
        <v>2963613.0</v>
      </c>
      <c r="G322" s="7">
        <f t="shared" si="205"/>
        <v>302409.4898</v>
      </c>
      <c r="H322" s="11"/>
      <c r="I322" s="10">
        <f t="shared" si="236"/>
        <v>0.002487010698</v>
      </c>
      <c r="J322" s="10">
        <f t="shared" si="232"/>
        <v>0.1190111529</v>
      </c>
      <c r="K322" s="10">
        <f t="shared" si="233"/>
        <v>0.003352732665</v>
      </c>
      <c r="L322" s="3">
        <v>110853.0</v>
      </c>
      <c r="M322" s="10">
        <f t="shared" si="237"/>
        <v>0.03234732906</v>
      </c>
      <c r="N322" s="10">
        <f t="shared" si="238"/>
        <v>0.6533570738</v>
      </c>
      <c r="O322" s="3">
        <v>21648.0</v>
      </c>
      <c r="P322" s="22">
        <f t="shared" si="431"/>
        <v>9903</v>
      </c>
      <c r="Q322" s="23">
        <f t="shared" si="323"/>
        <v>0.08835706352</v>
      </c>
      <c r="R322" s="3">
        <f t="shared" si="433"/>
        <v>68</v>
      </c>
      <c r="S322" s="11">
        <f t="shared" si="436"/>
        <v>1826</v>
      </c>
      <c r="T322" s="3">
        <v>4445.0</v>
      </c>
      <c r="U322" s="3">
        <v>330.0</v>
      </c>
      <c r="V322" s="10">
        <f t="shared" si="1"/>
        <v>0.3142955971</v>
      </c>
      <c r="W322" s="11">
        <f t="shared" ref="W322:X322" si="447">T322-T321</f>
        <v>100</v>
      </c>
      <c r="X322" s="11">
        <f t="shared" si="447"/>
        <v>1</v>
      </c>
      <c r="Y322" s="10">
        <f t="shared" si="97"/>
        <v>0.040098148</v>
      </c>
      <c r="Z322" s="10">
        <f t="shared" si="98"/>
        <v>0.07424071991</v>
      </c>
      <c r="AA322" s="12">
        <f t="shared" si="20"/>
        <v>0.6110773387</v>
      </c>
      <c r="AB322" s="18">
        <f t="shared" si="28"/>
        <v>0.9026355085</v>
      </c>
      <c r="AC322" s="15">
        <f t="shared" si="10"/>
        <v>1292.428571</v>
      </c>
      <c r="AD322" s="15">
        <f t="shared" si="26"/>
        <v>97.71428571</v>
      </c>
      <c r="AE322" s="15">
        <f t="shared" si="11"/>
        <v>15860.28571</v>
      </c>
      <c r="AF322" s="17">
        <f t="shared" si="15"/>
        <v>0.08196762748</v>
      </c>
      <c r="AG322" s="3">
        <v>123188.0</v>
      </c>
      <c r="AH322" s="4">
        <f t="shared" si="442"/>
        <v>3244</v>
      </c>
      <c r="AI322" s="4">
        <f t="shared" si="425"/>
        <v>7455.428571</v>
      </c>
      <c r="AJ322" s="4"/>
      <c r="AK322" s="4"/>
      <c r="AL322" s="4"/>
    </row>
    <row r="323">
      <c r="A323" s="24">
        <v>44215.0</v>
      </c>
      <c r="B323" s="3">
        <v>353276.0</v>
      </c>
      <c r="C323" s="3">
        <v>573.0</v>
      </c>
      <c r="D323" s="3">
        <v>11520.0</v>
      </c>
      <c r="E323" s="3">
        <v>231915.0</v>
      </c>
      <c r="F323" s="3">
        <v>2968743.0</v>
      </c>
      <c r="G323" s="7">
        <f t="shared" si="205"/>
        <v>302932.9592</v>
      </c>
      <c r="H323" s="11"/>
      <c r="I323" s="10">
        <f t="shared" si="236"/>
        <v>0.001624596332</v>
      </c>
      <c r="J323" s="10">
        <f t="shared" si="232"/>
        <v>0.1189985122</v>
      </c>
      <c r="K323" s="10">
        <f t="shared" si="233"/>
        <v>0.001730995241</v>
      </c>
      <c r="L323" s="3">
        <v>109841.0</v>
      </c>
      <c r="M323" s="10">
        <f t="shared" si="237"/>
        <v>0.03260906487</v>
      </c>
      <c r="N323" s="10">
        <f t="shared" si="238"/>
        <v>0.6564697291</v>
      </c>
      <c r="O323" s="3">
        <v>18523.0</v>
      </c>
      <c r="P323" s="22">
        <f t="shared" si="431"/>
        <v>5130</v>
      </c>
      <c r="Q323" s="23">
        <f t="shared" si="323"/>
        <v>0.1116959064</v>
      </c>
      <c r="R323" s="3">
        <f t="shared" si="433"/>
        <v>111</v>
      </c>
      <c r="S323" s="11">
        <f t="shared" si="436"/>
        <v>1474</v>
      </c>
      <c r="T323" s="3">
        <v>4445.0</v>
      </c>
      <c r="U323" s="3">
        <v>309.0</v>
      </c>
      <c r="V323" s="10">
        <f t="shared" si="1"/>
        <v>0.3109212061</v>
      </c>
      <c r="W323" s="11">
        <f t="shared" ref="W323:X323" si="448">T323-T322</f>
        <v>0</v>
      </c>
      <c r="X323" s="11">
        <f t="shared" si="448"/>
        <v>-21</v>
      </c>
      <c r="Y323" s="10">
        <f t="shared" si="97"/>
        <v>0.04046758496</v>
      </c>
      <c r="Z323" s="10">
        <f t="shared" si="98"/>
        <v>0.06951631046</v>
      </c>
      <c r="AA323" s="12">
        <f t="shared" si="20"/>
        <v>0.6099378033</v>
      </c>
      <c r="AB323" s="18">
        <f t="shared" si="28"/>
        <v>0.8177412617</v>
      </c>
      <c r="AC323" s="15">
        <f t="shared" si="10"/>
        <v>1274.857143</v>
      </c>
      <c r="AD323" s="15">
        <f t="shared" si="26"/>
        <v>95.28571429</v>
      </c>
      <c r="AE323" s="15">
        <f t="shared" si="11"/>
        <v>15418.42857</v>
      </c>
      <c r="AF323" s="17">
        <f t="shared" si="15"/>
        <v>0.08583266524</v>
      </c>
      <c r="AG323" s="3">
        <v>129689.0</v>
      </c>
      <c r="AH323" s="4">
        <f t="shared" si="442"/>
        <v>6501</v>
      </c>
      <c r="AI323" s="4">
        <f t="shared" si="425"/>
        <v>7301.428571</v>
      </c>
      <c r="AJ323" s="4">
        <v>1643.0</v>
      </c>
      <c r="AK323" s="4">
        <v>1643.0</v>
      </c>
      <c r="AL323" s="4"/>
    </row>
    <row r="324">
      <c r="A324" s="24">
        <v>44216.0</v>
      </c>
      <c r="B324" s="3">
        <v>354252.0</v>
      </c>
      <c r="C324" s="3">
        <v>976.0</v>
      </c>
      <c r="D324" s="3">
        <v>11615.0</v>
      </c>
      <c r="E324" s="3">
        <v>233232.0</v>
      </c>
      <c r="F324" s="3">
        <v>2984748.0</v>
      </c>
      <c r="G324" s="7">
        <f t="shared" si="205"/>
        <v>304566.1224</v>
      </c>
      <c r="H324" s="11"/>
      <c r="I324" s="10">
        <f t="shared" si="236"/>
        <v>0.00276271244</v>
      </c>
      <c r="J324" s="10">
        <f t="shared" si="232"/>
        <v>0.1186874068</v>
      </c>
      <c r="K324" s="10">
        <f t="shared" si="233"/>
        <v>0.005391170607</v>
      </c>
      <c r="L324" s="3">
        <v>109405.0</v>
      </c>
      <c r="M324" s="10">
        <f t="shared" si="237"/>
        <v>0.03278739428</v>
      </c>
      <c r="N324" s="10">
        <f t="shared" si="238"/>
        <v>0.6583787812</v>
      </c>
      <c r="O324" s="3">
        <v>20170.0</v>
      </c>
      <c r="P324" s="22">
        <f t="shared" si="431"/>
        <v>16005</v>
      </c>
      <c r="Q324" s="23">
        <f t="shared" si="323"/>
        <v>0.06098094346</v>
      </c>
      <c r="R324" s="3">
        <f t="shared" si="433"/>
        <v>95</v>
      </c>
      <c r="S324" s="11">
        <f t="shared" si="436"/>
        <v>1317</v>
      </c>
      <c r="T324" s="3">
        <v>4218.0</v>
      </c>
      <c r="U324" s="3">
        <v>294.0</v>
      </c>
      <c r="V324" s="10">
        <f t="shared" si="1"/>
        <v>0.3088338245</v>
      </c>
      <c r="W324" s="11">
        <f t="shared" ref="W324:X324" si="449">T324-T323</f>
        <v>-227</v>
      </c>
      <c r="X324" s="11">
        <f t="shared" si="449"/>
        <v>-15</v>
      </c>
      <c r="Y324" s="10">
        <f t="shared" si="97"/>
        <v>0.03855399662</v>
      </c>
      <c r="Z324" s="10">
        <f t="shared" si="98"/>
        <v>0.06970128023</v>
      </c>
      <c r="AA324" s="12">
        <f t="shared" si="20"/>
        <v>0.6126811074</v>
      </c>
      <c r="AB324" s="18">
        <f t="shared" si="28"/>
        <v>0.7423457202</v>
      </c>
      <c r="AC324" s="15">
        <f t="shared" si="10"/>
        <v>1220.285714</v>
      </c>
      <c r="AD324" s="15">
        <f t="shared" si="26"/>
        <v>95.28571429</v>
      </c>
      <c r="AE324" s="15">
        <f t="shared" si="11"/>
        <v>15054.85714</v>
      </c>
      <c r="AF324" s="17">
        <f t="shared" si="15"/>
        <v>0.08408600757</v>
      </c>
      <c r="AG324" s="3">
        <v>130318.0</v>
      </c>
      <c r="AH324" s="4">
        <f t="shared" si="442"/>
        <v>629</v>
      </c>
      <c r="AI324" s="4">
        <f t="shared" si="425"/>
        <v>6198.428571</v>
      </c>
      <c r="AJ324" s="3">
        <v>2939.0</v>
      </c>
      <c r="AK324" s="3">
        <f t="shared" ref="AK324:AK392" si="451">AJ324-AJ323</f>
        <v>1296</v>
      </c>
      <c r="AL324" s="3"/>
    </row>
    <row r="325">
      <c r="A325" s="24">
        <v>44217.0</v>
      </c>
      <c r="B325" s="3">
        <v>355662.0</v>
      </c>
      <c r="C325" s="3">
        <v>1410.0</v>
      </c>
      <c r="D325" s="3">
        <v>11713.0</v>
      </c>
      <c r="E325" s="3">
        <v>235276.0</v>
      </c>
      <c r="F325" s="3">
        <v>3000325.0</v>
      </c>
      <c r="G325" s="7">
        <f t="shared" si="205"/>
        <v>306155.6122</v>
      </c>
      <c r="H325" s="11"/>
      <c r="I325" s="10">
        <f t="shared" si="236"/>
        <v>0.003980217472</v>
      </c>
      <c r="J325" s="10">
        <f t="shared" si="232"/>
        <v>0.118541158</v>
      </c>
      <c r="K325" s="10">
        <f t="shared" si="233"/>
        <v>0.005218866048</v>
      </c>
      <c r="L325" s="3">
        <v>108673.0</v>
      </c>
      <c r="M325" s="10">
        <f t="shared" si="237"/>
        <v>0.0329329532</v>
      </c>
      <c r="N325" s="10">
        <f t="shared" si="238"/>
        <v>0.6615157087</v>
      </c>
      <c r="O325" s="3">
        <v>19932.0</v>
      </c>
      <c r="P325" s="22">
        <f t="shared" si="431"/>
        <v>15577</v>
      </c>
      <c r="Q325" s="23">
        <f t="shared" si="323"/>
        <v>0.09051807152</v>
      </c>
      <c r="R325" s="3">
        <f t="shared" si="433"/>
        <v>98</v>
      </c>
      <c r="S325" s="11">
        <f t="shared" si="436"/>
        <v>2044</v>
      </c>
      <c r="T325" s="3">
        <v>4049.0</v>
      </c>
      <c r="U325" s="3">
        <v>286.0</v>
      </c>
      <c r="V325" s="10">
        <f t="shared" si="1"/>
        <v>0.3055513381</v>
      </c>
      <c r="W325" s="11">
        <f t="shared" ref="W325:X325" si="450">T325-T324</f>
        <v>-169</v>
      </c>
      <c r="X325" s="11">
        <f t="shared" si="450"/>
        <v>-8</v>
      </c>
      <c r="Y325" s="10">
        <f t="shared" si="97"/>
        <v>0.03725856468</v>
      </c>
      <c r="Z325" s="10">
        <f t="shared" si="98"/>
        <v>0.07063472462</v>
      </c>
      <c r="AA325" s="12">
        <f t="shared" si="20"/>
        <v>0.62703125</v>
      </c>
      <c r="AB325" s="18">
        <f t="shared" si="28"/>
        <v>0.6835226982</v>
      </c>
      <c r="AC325" s="15">
        <f t="shared" si="10"/>
        <v>1146.571429</v>
      </c>
      <c r="AD325" s="15">
        <f t="shared" si="26"/>
        <v>92.42857143</v>
      </c>
      <c r="AE325" s="15">
        <f t="shared" si="11"/>
        <v>14475.28571</v>
      </c>
      <c r="AF325" s="17">
        <f t="shared" si="15"/>
        <v>0.08300356906</v>
      </c>
      <c r="AG325" s="3">
        <v>134554.0</v>
      </c>
      <c r="AH325" s="4">
        <f t="shared" si="442"/>
        <v>4236</v>
      </c>
      <c r="AI325" s="4">
        <f t="shared" si="425"/>
        <v>5493.285714</v>
      </c>
      <c r="AJ325" s="3">
        <v>4030.0</v>
      </c>
      <c r="AK325" s="3">
        <f t="shared" si="451"/>
        <v>1091</v>
      </c>
      <c r="AL325" s="3"/>
    </row>
    <row r="326">
      <c r="A326" s="24">
        <v>44218.0</v>
      </c>
      <c r="B326" s="3">
        <v>356973.0</v>
      </c>
      <c r="C326" s="3">
        <v>1311.0</v>
      </c>
      <c r="D326" s="3">
        <v>11811.0</v>
      </c>
      <c r="E326" s="3">
        <v>237362.0</v>
      </c>
      <c r="F326" s="3">
        <v>3018389.0</v>
      </c>
      <c r="G326" s="7">
        <f t="shared" si="205"/>
        <v>307998.8776</v>
      </c>
      <c r="H326" s="11"/>
      <c r="I326" s="10">
        <f t="shared" si="236"/>
        <v>0.003686083979</v>
      </c>
      <c r="J326" s="10">
        <f t="shared" si="232"/>
        <v>0.1182660684</v>
      </c>
      <c r="K326" s="10">
        <f t="shared" si="233"/>
        <v>0.006020681093</v>
      </c>
      <c r="L326" s="3">
        <v>107800.0</v>
      </c>
      <c r="M326" s="10">
        <f t="shared" si="237"/>
        <v>0.03308653596</v>
      </c>
      <c r="N326" s="10">
        <f t="shared" si="238"/>
        <v>0.6649298406</v>
      </c>
      <c r="O326" s="3">
        <v>19908.0</v>
      </c>
      <c r="P326" s="22">
        <f t="shared" si="431"/>
        <v>18064</v>
      </c>
      <c r="Q326" s="23">
        <f t="shared" si="323"/>
        <v>0.07257528787</v>
      </c>
      <c r="R326" s="3">
        <f t="shared" si="433"/>
        <v>98</v>
      </c>
      <c r="S326" s="11">
        <f t="shared" si="436"/>
        <v>2086</v>
      </c>
      <c r="T326" s="3">
        <v>3959.0</v>
      </c>
      <c r="U326" s="3">
        <v>274.0</v>
      </c>
      <c r="V326" s="10">
        <f t="shared" si="1"/>
        <v>0.3019836234</v>
      </c>
      <c r="W326" s="11">
        <f t="shared" ref="W326:X326" si="452">T326-T325</f>
        <v>-90</v>
      </c>
      <c r="X326" s="11">
        <f t="shared" si="452"/>
        <v>-12</v>
      </c>
      <c r="Y326" s="10">
        <f t="shared" si="97"/>
        <v>0.03672541744</v>
      </c>
      <c r="Z326" s="10">
        <f t="shared" si="98"/>
        <v>0.06920939631</v>
      </c>
      <c r="AA326" s="12">
        <f t="shared" si="20"/>
        <v>0.6859547607</v>
      </c>
      <c r="AB326" s="18">
        <f t="shared" si="28"/>
        <v>0.6507959329</v>
      </c>
      <c r="AC326" s="15">
        <f t="shared" si="10"/>
        <v>1117.714286</v>
      </c>
      <c r="AD326" s="15">
        <f t="shared" si="26"/>
        <v>90.57142857</v>
      </c>
      <c r="AE326" s="15">
        <f t="shared" si="11"/>
        <v>14327.57143</v>
      </c>
      <c r="AF326" s="17">
        <f t="shared" si="15"/>
        <v>0.08205390229</v>
      </c>
      <c r="AG326" s="3">
        <v>138983.0</v>
      </c>
      <c r="AH326" s="4">
        <f t="shared" si="442"/>
        <v>4429</v>
      </c>
      <c r="AI326" s="4">
        <f t="shared" si="425"/>
        <v>4750.714286</v>
      </c>
      <c r="AJ326" s="3">
        <v>5815.0</v>
      </c>
      <c r="AK326" s="3">
        <f t="shared" si="451"/>
        <v>1785</v>
      </c>
      <c r="AL326" s="3"/>
    </row>
    <row r="327">
      <c r="A327" s="24">
        <v>44219.0</v>
      </c>
      <c r="B327" s="3">
        <v>358317.0</v>
      </c>
      <c r="C327" s="3">
        <v>1344.0</v>
      </c>
      <c r="D327" s="3">
        <v>11904.0</v>
      </c>
      <c r="E327" s="3">
        <v>239880.0</v>
      </c>
      <c r="F327" s="3">
        <v>3035627.0</v>
      </c>
      <c r="G327" s="7">
        <f t="shared" si="205"/>
        <v>309757.8571</v>
      </c>
      <c r="H327" s="11"/>
      <c r="I327" s="10">
        <f t="shared" si="236"/>
        <v>0.00376499063</v>
      </c>
      <c r="J327" s="10">
        <f t="shared" si="232"/>
        <v>0.1180372292</v>
      </c>
      <c r="K327" s="10">
        <f t="shared" si="233"/>
        <v>0.005710993513</v>
      </c>
      <c r="L327" s="3">
        <v>106533.0</v>
      </c>
      <c r="M327" s="10">
        <f t="shared" si="237"/>
        <v>0.03322197942</v>
      </c>
      <c r="N327" s="10">
        <f t="shared" si="238"/>
        <v>0.6694630732</v>
      </c>
      <c r="O327" s="3">
        <v>20095.0</v>
      </c>
      <c r="P327" s="22">
        <f t="shared" si="431"/>
        <v>17238</v>
      </c>
      <c r="Q327" s="23">
        <f t="shared" si="323"/>
        <v>0.07796728159</v>
      </c>
      <c r="R327" s="3">
        <f t="shared" si="433"/>
        <v>93</v>
      </c>
      <c r="S327" s="11">
        <f t="shared" si="436"/>
        <v>2518</v>
      </c>
      <c r="T327" s="3">
        <v>3854.0</v>
      </c>
      <c r="U327" s="3">
        <v>259.0</v>
      </c>
      <c r="V327" s="10">
        <f t="shared" si="1"/>
        <v>0.2973149474</v>
      </c>
      <c r="W327" s="11">
        <f t="shared" ref="W327:X327" si="453">T327-T326</f>
        <v>-105</v>
      </c>
      <c r="X327" s="11">
        <f t="shared" si="453"/>
        <v>-15</v>
      </c>
      <c r="Y327" s="10">
        <f t="shared" si="97"/>
        <v>0.03617658378</v>
      </c>
      <c r="Z327" s="10">
        <f t="shared" si="98"/>
        <v>0.06720290607</v>
      </c>
      <c r="AA327" s="12">
        <f t="shared" si="20"/>
        <v>0.7632306477</v>
      </c>
      <c r="AB327" s="18">
        <f t="shared" si="28"/>
        <v>0.6547633723</v>
      </c>
      <c r="AC327" s="15">
        <f t="shared" si="10"/>
        <v>1104.285714</v>
      </c>
      <c r="AD327" s="15">
        <f t="shared" si="26"/>
        <v>91.42857143</v>
      </c>
      <c r="AE327" s="15">
        <f t="shared" si="11"/>
        <v>14170.28571</v>
      </c>
      <c r="AF327" s="17">
        <f t="shared" si="15"/>
        <v>0.08199035292</v>
      </c>
      <c r="AG327" s="3">
        <v>143184.0</v>
      </c>
      <c r="AH327" s="4">
        <f t="shared" si="442"/>
        <v>4201</v>
      </c>
      <c r="AI327" s="4">
        <f t="shared" si="425"/>
        <v>4336.714286</v>
      </c>
      <c r="AJ327" s="3">
        <v>6944.0</v>
      </c>
      <c r="AK327" s="3">
        <f t="shared" si="451"/>
        <v>1129</v>
      </c>
      <c r="AL327" s="3"/>
    </row>
    <row r="328">
      <c r="A328" s="24">
        <v>44220.0</v>
      </c>
      <c r="B328" s="3">
        <v>359574.0</v>
      </c>
      <c r="C328" s="3">
        <v>1257.0</v>
      </c>
      <c r="D328" s="3">
        <v>11968.0</v>
      </c>
      <c r="E328" s="3">
        <v>241472.0</v>
      </c>
      <c r="F328" s="3">
        <v>3052068.0</v>
      </c>
      <c r="G328" s="7">
        <f t="shared" si="205"/>
        <v>311435.5102</v>
      </c>
      <c r="H328" s="11"/>
      <c r="I328" s="10">
        <f t="shared" si="236"/>
        <v>0.003508066879</v>
      </c>
      <c r="J328" s="10">
        <f t="shared" si="232"/>
        <v>0.1178132335</v>
      </c>
      <c r="K328" s="10">
        <f t="shared" si="233"/>
        <v>0.00541601455</v>
      </c>
      <c r="L328" s="3">
        <v>106134.0</v>
      </c>
      <c r="M328" s="10">
        <f t="shared" si="237"/>
        <v>0.03328383031</v>
      </c>
      <c r="N328" s="10">
        <f t="shared" si="238"/>
        <v>0.6715502233</v>
      </c>
      <c r="O328" s="3">
        <v>18929.0</v>
      </c>
      <c r="P328" s="22">
        <f t="shared" si="431"/>
        <v>16441</v>
      </c>
      <c r="Q328" s="23">
        <f t="shared" si="323"/>
        <v>0.07645520345</v>
      </c>
      <c r="R328" s="3">
        <f t="shared" si="433"/>
        <v>64</v>
      </c>
      <c r="S328" s="11">
        <f t="shared" si="436"/>
        <v>1592</v>
      </c>
      <c r="T328" s="3">
        <v>3793.0</v>
      </c>
      <c r="U328" s="3">
        <v>254.0</v>
      </c>
      <c r="V328" s="10">
        <f t="shared" si="1"/>
        <v>0.2951659464</v>
      </c>
      <c r="W328" s="11">
        <f t="shared" ref="W328:X328" si="454">T328-T327</f>
        <v>-61</v>
      </c>
      <c r="X328" s="11">
        <f t="shared" si="454"/>
        <v>-5</v>
      </c>
      <c r="Y328" s="10">
        <f t="shared" si="97"/>
        <v>0.03573784084</v>
      </c>
      <c r="Z328" s="10">
        <f t="shared" si="98"/>
        <v>0.06696546269</v>
      </c>
      <c r="AA328" s="12">
        <f t="shared" si="20"/>
        <v>0.8076321551</v>
      </c>
      <c r="AB328" s="18">
        <f t="shared" si="28"/>
        <v>0.673935009</v>
      </c>
      <c r="AC328" s="15">
        <f t="shared" si="10"/>
        <v>1106.571429</v>
      </c>
      <c r="AD328" s="15">
        <f t="shared" si="26"/>
        <v>89.57142857</v>
      </c>
      <c r="AE328" s="15">
        <f t="shared" si="11"/>
        <v>14051.14286</v>
      </c>
      <c r="AF328" s="17">
        <f t="shared" si="15"/>
        <v>0.0826499654</v>
      </c>
      <c r="AG328" s="3">
        <v>145257.0</v>
      </c>
      <c r="AH328" s="4">
        <f t="shared" si="442"/>
        <v>2073</v>
      </c>
      <c r="AI328" s="4">
        <f t="shared" si="425"/>
        <v>3616.142857</v>
      </c>
      <c r="AJ328" s="3">
        <v>8135.0</v>
      </c>
      <c r="AK328" s="3">
        <f t="shared" si="451"/>
        <v>1191</v>
      </c>
      <c r="AL328" s="3"/>
    </row>
    <row r="329">
      <c r="A329" s="24">
        <v>44221.0</v>
      </c>
      <c r="B329" s="3">
        <v>360418.0</v>
      </c>
      <c r="C329" s="3">
        <v>844.0</v>
      </c>
      <c r="D329" s="3">
        <v>12024.0</v>
      </c>
      <c r="E329" s="3">
        <v>243092.0</v>
      </c>
      <c r="F329" s="3">
        <v>3062132.0</v>
      </c>
      <c r="G329" s="7">
        <f t="shared" si="205"/>
        <v>312462.449</v>
      </c>
      <c r="H329" s="11"/>
      <c r="I329" s="10">
        <f t="shared" si="236"/>
        <v>0.00234722199</v>
      </c>
      <c r="J329" s="10">
        <f t="shared" si="232"/>
        <v>0.1177016536</v>
      </c>
      <c r="K329" s="10">
        <f t="shared" si="233"/>
        <v>0.003297436361</v>
      </c>
      <c r="L329" s="3">
        <v>105302.0</v>
      </c>
      <c r="M329" s="10">
        <f t="shared" si="237"/>
        <v>0.03336126387</v>
      </c>
      <c r="N329" s="10">
        <f t="shared" si="238"/>
        <v>0.6744724181</v>
      </c>
      <c r="O329" s="3">
        <v>18141.0</v>
      </c>
      <c r="P329" s="22">
        <f t="shared" si="431"/>
        <v>10064</v>
      </c>
      <c r="Q329" s="23">
        <f t="shared" si="323"/>
        <v>0.08386327504</v>
      </c>
      <c r="R329" s="3">
        <f t="shared" si="433"/>
        <v>56</v>
      </c>
      <c r="S329" s="11">
        <f t="shared" si="436"/>
        <v>1620</v>
      </c>
      <c r="T329" s="3">
        <v>3814.0</v>
      </c>
      <c r="U329" s="3">
        <v>247.0</v>
      </c>
      <c r="V329" s="10">
        <f t="shared" si="1"/>
        <v>0.292166318</v>
      </c>
      <c r="W329" s="11">
        <f t="shared" ref="W329:X329" si="455">T329-T328</f>
        <v>21</v>
      </c>
      <c r="X329" s="11">
        <f t="shared" si="455"/>
        <v>-7</v>
      </c>
      <c r="Y329" s="10">
        <f t="shared" si="97"/>
        <v>0.03621963495</v>
      </c>
      <c r="Z329" s="10">
        <f t="shared" si="98"/>
        <v>0.06476140535</v>
      </c>
      <c r="AA329" s="12">
        <f t="shared" si="20"/>
        <v>0.8527688737</v>
      </c>
      <c r="AB329" s="18">
        <f t="shared" si="28"/>
        <v>0.7084623711</v>
      </c>
      <c r="AC329" s="15">
        <f t="shared" si="10"/>
        <v>1102.142857</v>
      </c>
      <c r="AD329" s="15">
        <f t="shared" si="26"/>
        <v>87.85714286</v>
      </c>
      <c r="AE329" s="15">
        <f t="shared" si="11"/>
        <v>14074.14286</v>
      </c>
      <c r="AF329" s="17">
        <f t="shared" si="15"/>
        <v>0.08200799562</v>
      </c>
      <c r="AG329" s="3">
        <v>146695.0</v>
      </c>
      <c r="AH329" s="4">
        <f t="shared" si="442"/>
        <v>1438</v>
      </c>
      <c r="AI329" s="4">
        <f t="shared" si="425"/>
        <v>3358.142857</v>
      </c>
      <c r="AJ329" s="3">
        <v>9403.0</v>
      </c>
      <c r="AK329" s="3">
        <f t="shared" si="451"/>
        <v>1268</v>
      </c>
      <c r="AL329" s="4">
        <f t="shared" ref="AL329:AL398" si="457">(SUM(AK323:AK329))/7</f>
        <v>1343.285714</v>
      </c>
    </row>
    <row r="330">
      <c r="A330" s="24">
        <v>44222.0</v>
      </c>
      <c r="B330" s="3">
        <v>360877.0</v>
      </c>
      <c r="C330" s="3">
        <v>459.0</v>
      </c>
      <c r="D330" s="3">
        <v>12113.0</v>
      </c>
      <c r="E330" s="3">
        <v>244681.0</v>
      </c>
      <c r="F330" s="3">
        <v>3067663.0</v>
      </c>
      <c r="G330" s="7">
        <f t="shared" si="205"/>
        <v>313026.8367</v>
      </c>
      <c r="H330" s="11"/>
      <c r="I330" s="10">
        <f t="shared" si="236"/>
        <v>0.0012735213</v>
      </c>
      <c r="J330" s="10">
        <f t="shared" si="232"/>
        <v>0.1176390627</v>
      </c>
      <c r="K330" s="10">
        <f t="shared" si="233"/>
        <v>0.001806257862</v>
      </c>
      <c r="L330" s="3">
        <v>104083.0</v>
      </c>
      <c r="M330" s="10">
        <f t="shared" si="237"/>
        <v>0.03356545305</v>
      </c>
      <c r="N330" s="10">
        <f t="shared" si="238"/>
        <v>0.6780177179</v>
      </c>
      <c r="O330" s="3">
        <v>18075.0</v>
      </c>
      <c r="P330" s="22">
        <f t="shared" si="431"/>
        <v>5531</v>
      </c>
      <c r="Q330" s="23">
        <f t="shared" si="323"/>
        <v>0.08298680166</v>
      </c>
      <c r="R330" s="3">
        <f t="shared" si="433"/>
        <v>89</v>
      </c>
      <c r="S330" s="11">
        <f t="shared" si="436"/>
        <v>1589</v>
      </c>
      <c r="T330" s="3">
        <v>3815.0</v>
      </c>
      <c r="U330" s="3">
        <v>263.0</v>
      </c>
      <c r="V330" s="10">
        <f t="shared" si="1"/>
        <v>0.288416829</v>
      </c>
      <c r="W330" s="11">
        <f t="shared" ref="W330:X330" si="456">T330-T329</f>
        <v>1</v>
      </c>
      <c r="X330" s="11">
        <f t="shared" si="456"/>
        <v>16</v>
      </c>
      <c r="Y330" s="10">
        <f t="shared" si="97"/>
        <v>0.03665344004</v>
      </c>
      <c r="Z330" s="10">
        <f t="shared" si="98"/>
        <v>0.06893840105</v>
      </c>
      <c r="AA330" s="12">
        <f t="shared" si="20"/>
        <v>0.851748095</v>
      </c>
      <c r="AB330" s="18">
        <f t="shared" si="28"/>
        <v>0.7430066985</v>
      </c>
      <c r="AC330" s="15">
        <f t="shared" si="10"/>
        <v>1085.857143</v>
      </c>
      <c r="AD330" s="15">
        <f t="shared" si="26"/>
        <v>84.71428571</v>
      </c>
      <c r="AE330" s="15">
        <f t="shared" si="11"/>
        <v>14131.42857</v>
      </c>
      <c r="AF330" s="17">
        <f t="shared" si="15"/>
        <v>0.07790669494</v>
      </c>
      <c r="AG330" s="3">
        <v>149676.0</v>
      </c>
      <c r="AH330" s="4">
        <f t="shared" si="442"/>
        <v>2981</v>
      </c>
      <c r="AI330" s="4">
        <f t="shared" si="425"/>
        <v>2855.285714</v>
      </c>
      <c r="AJ330" s="3">
        <v>12639.0</v>
      </c>
      <c r="AK330" s="3">
        <f t="shared" si="451"/>
        <v>3236</v>
      </c>
      <c r="AL330" s="4">
        <f t="shared" si="457"/>
        <v>1570.857143</v>
      </c>
    </row>
    <row r="331">
      <c r="A331" s="24">
        <v>44223.0</v>
      </c>
      <c r="B331" s="3">
        <v>361881.0</v>
      </c>
      <c r="C331" s="3">
        <v>1004.0</v>
      </c>
      <c r="D331" s="3">
        <v>12198.0</v>
      </c>
      <c r="E331" s="3">
        <v>246596.0</v>
      </c>
      <c r="F331" s="3">
        <v>3084716.0</v>
      </c>
      <c r="G331" s="7">
        <f t="shared" si="205"/>
        <v>314766.9388</v>
      </c>
      <c r="H331" s="11"/>
      <c r="I331" s="10">
        <f t="shared" si="236"/>
        <v>0.002782111357</v>
      </c>
      <c r="J331" s="10">
        <f t="shared" si="232"/>
        <v>0.1173142033</v>
      </c>
      <c r="K331" s="10">
        <f t="shared" si="233"/>
        <v>0.005558954813</v>
      </c>
      <c r="L331" s="3">
        <v>103087.0</v>
      </c>
      <c r="M331" s="10">
        <f t="shared" si="237"/>
        <v>0.03370721314</v>
      </c>
      <c r="N331" s="10">
        <f t="shared" si="238"/>
        <v>0.6814284254</v>
      </c>
      <c r="O331" s="3">
        <v>17834.0</v>
      </c>
      <c r="P331" s="22">
        <f t="shared" si="431"/>
        <v>17053</v>
      </c>
      <c r="Q331" s="23">
        <f t="shared" si="323"/>
        <v>0.05887527121</v>
      </c>
      <c r="R331" s="3">
        <f t="shared" si="433"/>
        <v>85</v>
      </c>
      <c r="S331" s="11">
        <f t="shared" si="436"/>
        <v>1915</v>
      </c>
      <c r="T331" s="3">
        <v>3809.0</v>
      </c>
      <c r="U331" s="3">
        <v>255.0</v>
      </c>
      <c r="V331" s="10">
        <f t="shared" si="1"/>
        <v>0.2848643615</v>
      </c>
      <c r="W331" s="11">
        <f t="shared" ref="W331:X331" si="458">T331-T330</f>
        <v>-6</v>
      </c>
      <c r="X331" s="11">
        <f t="shared" si="458"/>
        <v>-8</v>
      </c>
      <c r="Y331" s="10">
        <f t="shared" si="97"/>
        <v>0.03694937286</v>
      </c>
      <c r="Z331" s="10">
        <f t="shared" si="98"/>
        <v>0.06694670517</v>
      </c>
      <c r="AA331" s="12">
        <f t="shared" si="20"/>
        <v>0.8931163662</v>
      </c>
      <c r="AB331" s="18">
        <f t="shared" si="28"/>
        <v>0.7830688783</v>
      </c>
      <c r="AC331" s="15">
        <f t="shared" si="10"/>
        <v>1089.857143</v>
      </c>
      <c r="AD331" s="15">
        <f t="shared" si="26"/>
        <v>83.28571429</v>
      </c>
      <c r="AE331" s="15">
        <f t="shared" si="11"/>
        <v>14281.14286</v>
      </c>
      <c r="AF331" s="17">
        <f t="shared" si="15"/>
        <v>0.07760588462</v>
      </c>
      <c r="AG331" s="3">
        <v>152704.0</v>
      </c>
      <c r="AH331" s="4">
        <f t="shared" si="442"/>
        <v>3028</v>
      </c>
      <c r="AI331" s="4">
        <f t="shared" si="425"/>
        <v>3198</v>
      </c>
      <c r="AJ331" s="3">
        <v>17772.0</v>
      </c>
      <c r="AK331" s="3">
        <f t="shared" si="451"/>
        <v>5133</v>
      </c>
      <c r="AL331" s="4">
        <f t="shared" si="457"/>
        <v>2119</v>
      </c>
    </row>
    <row r="332">
      <c r="A332" s="24">
        <v>44224.0</v>
      </c>
      <c r="B332" s="3">
        <v>363450.0</v>
      </c>
      <c r="C332" s="3">
        <v>1569.0</v>
      </c>
      <c r="D332" s="3">
        <v>12291.0</v>
      </c>
      <c r="E332" s="3">
        <v>249003.0</v>
      </c>
      <c r="F332" s="3">
        <v>3097809.0</v>
      </c>
      <c r="G332" s="7">
        <f t="shared" si="205"/>
        <v>316102.9592</v>
      </c>
      <c r="H332" s="11"/>
      <c r="I332" s="10">
        <f t="shared" si="236"/>
        <v>0.004335679408</v>
      </c>
      <c r="J332" s="10">
        <f t="shared" si="232"/>
        <v>0.1173248577</v>
      </c>
      <c r="K332" s="10">
        <f t="shared" si="233"/>
        <v>0.004244475018</v>
      </c>
      <c r="L332" s="3">
        <v>102156.0</v>
      </c>
      <c r="M332" s="10">
        <f t="shared" si="237"/>
        <v>0.03381758151</v>
      </c>
      <c r="N332" s="10">
        <f t="shared" si="238"/>
        <v>0.6851093686</v>
      </c>
      <c r="O332" s="3">
        <v>19131.0</v>
      </c>
      <c r="P332" s="22">
        <f t="shared" si="431"/>
        <v>13093</v>
      </c>
      <c r="Q332" s="23">
        <f t="shared" si="323"/>
        <v>0.1198350263</v>
      </c>
      <c r="R332" s="3">
        <f t="shared" si="433"/>
        <v>93</v>
      </c>
      <c r="S332" s="11">
        <f t="shared" si="436"/>
        <v>2407</v>
      </c>
      <c r="T332" s="3">
        <v>3669.0</v>
      </c>
      <c r="U332" s="3">
        <v>255.0</v>
      </c>
      <c r="V332" s="10">
        <f t="shared" si="1"/>
        <v>0.2810730499</v>
      </c>
      <c r="W332" s="11">
        <f t="shared" ref="W332:X332" si="459">T332-T331</f>
        <v>-140</v>
      </c>
      <c r="X332" s="11">
        <f t="shared" si="459"/>
        <v>0</v>
      </c>
      <c r="Y332" s="10">
        <f t="shared" si="97"/>
        <v>0.0359156584</v>
      </c>
      <c r="Z332" s="10">
        <f t="shared" si="98"/>
        <v>0.06950122649</v>
      </c>
      <c r="AA332" s="12">
        <f t="shared" si="20"/>
        <v>0.9703463743</v>
      </c>
      <c r="AB332" s="18">
        <f t="shared" si="28"/>
        <v>0.8321138961</v>
      </c>
      <c r="AC332" s="15">
        <f t="shared" si="10"/>
        <v>1112.571429</v>
      </c>
      <c r="AD332" s="15">
        <f t="shared" si="26"/>
        <v>82.57142857</v>
      </c>
      <c r="AE332" s="15">
        <f t="shared" si="11"/>
        <v>13926.28571</v>
      </c>
      <c r="AF332" s="17">
        <f t="shared" si="15"/>
        <v>0.08179402102</v>
      </c>
      <c r="AG332" s="3">
        <v>161215.0</v>
      </c>
      <c r="AH332" s="4">
        <f t="shared" si="442"/>
        <v>8511</v>
      </c>
      <c r="AI332" s="4">
        <f t="shared" si="425"/>
        <v>3808.714286</v>
      </c>
      <c r="AJ332" s="3">
        <v>26293.0</v>
      </c>
      <c r="AK332" s="3">
        <f t="shared" si="451"/>
        <v>8521</v>
      </c>
      <c r="AL332" s="4">
        <f t="shared" si="457"/>
        <v>3180.428571</v>
      </c>
    </row>
    <row r="333">
      <c r="A333" s="24">
        <v>44225.0</v>
      </c>
      <c r="B333" s="3">
        <v>364909.0</v>
      </c>
      <c r="C333" s="3">
        <v>1459.0</v>
      </c>
      <c r="D333" s="3">
        <v>12374.0</v>
      </c>
      <c r="E333" s="3">
        <v>254783.0</v>
      </c>
      <c r="F333" s="3">
        <v>3116784.0</v>
      </c>
      <c r="G333" s="7">
        <f t="shared" si="205"/>
        <v>318039.1837</v>
      </c>
      <c r="H333" s="11"/>
      <c r="I333" s="10">
        <f t="shared" si="236"/>
        <v>0.004014307333</v>
      </c>
      <c r="J333" s="10">
        <f t="shared" si="232"/>
        <v>0.1170786939</v>
      </c>
      <c r="K333" s="10">
        <f t="shared" si="233"/>
        <v>0.006125296944</v>
      </c>
      <c r="L333" s="3">
        <v>97752.0</v>
      </c>
      <c r="M333" s="10">
        <f t="shared" si="237"/>
        <v>0.03390982409</v>
      </c>
      <c r="N333" s="10">
        <f t="shared" si="238"/>
        <v>0.6982096906</v>
      </c>
      <c r="O333" s="3">
        <v>17540.0</v>
      </c>
      <c r="P333" s="22">
        <f t="shared" si="431"/>
        <v>18975</v>
      </c>
      <c r="Q333" s="23">
        <f t="shared" si="323"/>
        <v>0.07689064559</v>
      </c>
      <c r="R333" s="3">
        <f t="shared" si="433"/>
        <v>83</v>
      </c>
      <c r="S333" s="11">
        <f t="shared" si="436"/>
        <v>5780</v>
      </c>
      <c r="T333" s="3">
        <v>3649.0</v>
      </c>
      <c r="U333" s="3">
        <v>258.0</v>
      </c>
      <c r="V333" s="10">
        <f t="shared" si="1"/>
        <v>0.2678804853</v>
      </c>
      <c r="W333" s="11">
        <f t="shared" ref="W333:X333" si="460">T333-T332</f>
        <v>-20</v>
      </c>
      <c r="X333" s="11">
        <f t="shared" si="460"/>
        <v>3</v>
      </c>
      <c r="Y333" s="10">
        <f t="shared" si="97"/>
        <v>0.03732915951</v>
      </c>
      <c r="Z333" s="10">
        <f t="shared" si="98"/>
        <v>0.07070430255</v>
      </c>
      <c r="AA333" s="12">
        <f t="shared" si="20"/>
        <v>1.014314928</v>
      </c>
      <c r="AB333" s="18">
        <f t="shared" si="28"/>
        <v>0.8790224915</v>
      </c>
      <c r="AC333" s="15">
        <f t="shared" si="10"/>
        <v>1133.714286</v>
      </c>
      <c r="AD333" s="15">
        <f t="shared" si="26"/>
        <v>80.42857143</v>
      </c>
      <c r="AE333" s="15">
        <f t="shared" si="11"/>
        <v>14056.42857</v>
      </c>
      <c r="AF333" s="17">
        <f t="shared" si="15"/>
        <v>0.0824105007</v>
      </c>
      <c r="AG333" s="3">
        <v>175283.0</v>
      </c>
      <c r="AH333" s="4">
        <f t="shared" si="442"/>
        <v>14068</v>
      </c>
      <c r="AI333" s="4">
        <f t="shared" si="425"/>
        <v>5185.714286</v>
      </c>
      <c r="AJ333" s="3">
        <v>37727.0</v>
      </c>
      <c r="AK333" s="3">
        <f t="shared" si="451"/>
        <v>11434</v>
      </c>
      <c r="AL333" s="4">
        <f t="shared" si="457"/>
        <v>4558.857143</v>
      </c>
    </row>
    <row r="334">
      <c r="A334" s="24">
        <v>44226.0</v>
      </c>
      <c r="B334" s="3">
        <v>366279.0</v>
      </c>
      <c r="C334" s="3">
        <v>1370.0</v>
      </c>
      <c r="D334" s="3">
        <v>12463.0</v>
      </c>
      <c r="E334" s="3">
        <v>259555.0</v>
      </c>
      <c r="F334" s="3">
        <v>3138146.0</v>
      </c>
      <c r="G334" s="7">
        <f t="shared" si="205"/>
        <v>320218.9796</v>
      </c>
      <c r="H334" s="11"/>
      <c r="I334" s="10">
        <f t="shared" si="236"/>
        <v>0.003754360676</v>
      </c>
      <c r="J334" s="10">
        <f t="shared" si="232"/>
        <v>0.1167182789</v>
      </c>
      <c r="K334" s="10">
        <f t="shared" si="233"/>
        <v>0.006853859619</v>
      </c>
      <c r="L334" s="3">
        <v>94261.0</v>
      </c>
      <c r="M334" s="10">
        <f t="shared" si="237"/>
        <v>0.03402597474</v>
      </c>
      <c r="N334" s="10">
        <f t="shared" si="238"/>
        <v>0.7086264842</v>
      </c>
      <c r="O334" s="3">
        <v>20147.0</v>
      </c>
      <c r="P334" s="22">
        <f t="shared" si="431"/>
        <v>21362</v>
      </c>
      <c r="Q334" s="23">
        <f t="shared" si="323"/>
        <v>0.06413257186</v>
      </c>
      <c r="R334" s="3">
        <f t="shared" si="433"/>
        <v>89</v>
      </c>
      <c r="S334" s="11">
        <f t="shared" si="436"/>
        <v>4772</v>
      </c>
      <c r="T334" s="3">
        <v>3582.0</v>
      </c>
      <c r="U334" s="3">
        <v>264.0</v>
      </c>
      <c r="V334" s="10">
        <f t="shared" si="1"/>
        <v>0.2573475411</v>
      </c>
      <c r="W334" s="11">
        <f t="shared" ref="W334:X334" si="461">T334-T333</f>
        <v>-67</v>
      </c>
      <c r="X334" s="11">
        <f t="shared" si="461"/>
        <v>6</v>
      </c>
      <c r="Y334" s="10">
        <f t="shared" si="97"/>
        <v>0.03800086992</v>
      </c>
      <c r="Z334" s="10">
        <f t="shared" si="98"/>
        <v>0.07370184255</v>
      </c>
      <c r="AA334" s="12">
        <f t="shared" si="20"/>
        <v>1.030012937</v>
      </c>
      <c r="AB334" s="18">
        <f t="shared" si="28"/>
        <v>0.917134247</v>
      </c>
      <c r="AC334" s="15">
        <f t="shared" si="10"/>
        <v>1137.428571</v>
      </c>
      <c r="AD334" s="15">
        <f t="shared" si="26"/>
        <v>79.85714286</v>
      </c>
      <c r="AE334" s="15">
        <f t="shared" si="11"/>
        <v>14645.57143</v>
      </c>
      <c r="AF334" s="17">
        <f t="shared" si="15"/>
        <v>0.08043411359</v>
      </c>
      <c r="AG334" s="3">
        <v>198283.0</v>
      </c>
      <c r="AH334" s="4">
        <f t="shared" si="442"/>
        <v>23000</v>
      </c>
      <c r="AI334" s="4">
        <f t="shared" si="425"/>
        <v>7871.285714</v>
      </c>
      <c r="AJ334" s="3">
        <v>49606.0</v>
      </c>
      <c r="AK334" s="3">
        <f t="shared" si="451"/>
        <v>11879</v>
      </c>
      <c r="AL334" s="4">
        <f t="shared" si="457"/>
        <v>6094.571429</v>
      </c>
    </row>
    <row r="335">
      <c r="A335" s="24">
        <v>44227.0</v>
      </c>
      <c r="B335" s="3">
        <v>367586.0</v>
      </c>
      <c r="C335" s="3">
        <v>1307.0</v>
      </c>
      <c r="D335" s="3">
        <v>12524.0</v>
      </c>
      <c r="E335" s="3">
        <v>262968.0</v>
      </c>
      <c r="F335" s="3">
        <v>3158288.0</v>
      </c>
      <c r="G335" s="7">
        <f t="shared" si="205"/>
        <v>322274.2857</v>
      </c>
      <c r="H335" s="11"/>
      <c r="I335" s="10">
        <f t="shared" si="236"/>
        <v>0.00356831814</v>
      </c>
      <c r="J335" s="10">
        <f t="shared" si="232"/>
        <v>0.1163877392</v>
      </c>
      <c r="K335" s="10">
        <f t="shared" si="233"/>
        <v>0.006418439423</v>
      </c>
      <c r="L335" s="3">
        <v>92094.0</v>
      </c>
      <c r="M335" s="10">
        <f t="shared" si="237"/>
        <v>0.0340709385</v>
      </c>
      <c r="N335" s="10">
        <f t="shared" si="238"/>
        <v>0.7153917723</v>
      </c>
      <c r="O335" s="3">
        <v>19075.0</v>
      </c>
      <c r="P335" s="22">
        <f t="shared" si="431"/>
        <v>20142</v>
      </c>
      <c r="Q335" s="23">
        <f t="shared" si="323"/>
        <v>0.06488928607</v>
      </c>
      <c r="R335" s="3">
        <f t="shared" si="433"/>
        <v>61</v>
      </c>
      <c r="S335" s="11">
        <f t="shared" si="436"/>
        <v>3413</v>
      </c>
      <c r="T335" s="3">
        <v>3562.0</v>
      </c>
      <c r="U335" s="3">
        <v>268.0</v>
      </c>
      <c r="V335" s="10">
        <f t="shared" si="1"/>
        <v>0.2505372892</v>
      </c>
      <c r="W335" s="11">
        <f t="shared" ref="W335:X335" si="462">T335-T334</f>
        <v>-20</v>
      </c>
      <c r="X335" s="11">
        <f t="shared" si="462"/>
        <v>4</v>
      </c>
      <c r="Y335" s="10">
        <f t="shared" si="97"/>
        <v>0.03867787261</v>
      </c>
      <c r="Z335" s="10">
        <f t="shared" si="98"/>
        <v>0.07523862998</v>
      </c>
      <c r="AA335" s="12">
        <f t="shared" si="20"/>
        <v>1.034340305</v>
      </c>
      <c r="AB335" s="18">
        <f t="shared" si="28"/>
        <v>0.9495211256</v>
      </c>
      <c r="AC335" s="15">
        <f t="shared" si="10"/>
        <v>1144.571429</v>
      </c>
      <c r="AD335" s="15">
        <f t="shared" si="26"/>
        <v>79.42857143</v>
      </c>
      <c r="AE335" s="15">
        <f t="shared" si="11"/>
        <v>15174.28571</v>
      </c>
      <c r="AF335" s="17">
        <f t="shared" si="15"/>
        <v>0.07878183968</v>
      </c>
      <c r="AG335" s="3">
        <v>222005.0</v>
      </c>
      <c r="AH335" s="4">
        <f t="shared" si="442"/>
        <v>23722</v>
      </c>
      <c r="AI335" s="4">
        <f t="shared" si="425"/>
        <v>10964</v>
      </c>
      <c r="AJ335" s="3">
        <v>56825.0</v>
      </c>
      <c r="AK335" s="3">
        <f t="shared" si="451"/>
        <v>7219</v>
      </c>
      <c r="AL335" s="4">
        <f t="shared" si="457"/>
        <v>6955.714286</v>
      </c>
    </row>
    <row r="336">
      <c r="A336" s="24">
        <v>44228.0</v>
      </c>
      <c r="B336" s="3">
        <v>368710.0</v>
      </c>
      <c r="C336" s="3">
        <v>1124.0</v>
      </c>
      <c r="D336" s="3">
        <v>12578.0</v>
      </c>
      <c r="E336" s="3">
        <v>264260.0</v>
      </c>
      <c r="F336" s="3">
        <v>3169150.0</v>
      </c>
      <c r="G336" s="7">
        <f t="shared" si="205"/>
        <v>323382.6531</v>
      </c>
      <c r="H336" s="11"/>
      <c r="I336" s="10">
        <f t="shared" si="236"/>
        <v>0.003057787837</v>
      </c>
      <c r="J336" s="10">
        <f t="shared" si="232"/>
        <v>0.116343499</v>
      </c>
      <c r="K336" s="10">
        <f t="shared" si="233"/>
        <v>0.003439205038</v>
      </c>
      <c r="L336" s="3">
        <v>91872.0</v>
      </c>
      <c r="M336" s="10">
        <f t="shared" si="237"/>
        <v>0.03411353096</v>
      </c>
      <c r="N336" s="10">
        <f t="shared" si="238"/>
        <v>0.7167150335</v>
      </c>
      <c r="O336" s="3">
        <v>13810.0</v>
      </c>
      <c r="P336" s="22">
        <f t="shared" si="431"/>
        <v>10862</v>
      </c>
      <c r="Q336" s="23">
        <f t="shared" si="323"/>
        <v>0.1034800221</v>
      </c>
      <c r="R336" s="3">
        <f t="shared" si="433"/>
        <v>54</v>
      </c>
      <c r="S336" s="11">
        <f t="shared" si="436"/>
        <v>1292</v>
      </c>
      <c r="T336" s="3">
        <v>3682.0</v>
      </c>
      <c r="U336" s="3">
        <v>273.0</v>
      </c>
      <c r="V336" s="10">
        <f t="shared" si="1"/>
        <v>0.2491714355</v>
      </c>
      <c r="W336" s="11">
        <f t="shared" ref="W336:X336" si="463">T336-T335</f>
        <v>120</v>
      </c>
      <c r="X336" s="11">
        <f t="shared" si="463"/>
        <v>5</v>
      </c>
      <c r="Y336" s="10">
        <f t="shared" si="97"/>
        <v>0.04007749913</v>
      </c>
      <c r="Z336" s="10">
        <f t="shared" si="98"/>
        <v>0.07414448669</v>
      </c>
      <c r="AA336" s="12">
        <f t="shared" si="20"/>
        <v>1.074789371</v>
      </c>
      <c r="AB336" s="18">
        <f t="shared" si="28"/>
        <v>0.9812383395</v>
      </c>
      <c r="AC336" s="15">
        <f t="shared" si="10"/>
        <v>1184.571429</v>
      </c>
      <c r="AD336" s="15">
        <f t="shared" si="26"/>
        <v>79.14285714</v>
      </c>
      <c r="AE336" s="15">
        <f t="shared" si="11"/>
        <v>15288.28571</v>
      </c>
      <c r="AF336" s="17">
        <f t="shared" si="15"/>
        <v>0.08158423212</v>
      </c>
      <c r="AG336" s="3">
        <v>237872.0</v>
      </c>
      <c r="AH336" s="4">
        <f t="shared" si="442"/>
        <v>15867</v>
      </c>
      <c r="AI336" s="4">
        <f t="shared" si="425"/>
        <v>13025.28571</v>
      </c>
      <c r="AJ336" s="3">
        <v>61266.0</v>
      </c>
      <c r="AK336" s="3">
        <f t="shared" si="451"/>
        <v>4441</v>
      </c>
      <c r="AL336" s="4">
        <f t="shared" si="457"/>
        <v>7409</v>
      </c>
    </row>
    <row r="337">
      <c r="A337" s="24">
        <v>44229.0</v>
      </c>
      <c r="B337" s="3">
        <v>369288.0</v>
      </c>
      <c r="C337" s="3">
        <v>578.0</v>
      </c>
      <c r="D337" s="3">
        <v>12656.0</v>
      </c>
      <c r="E337" s="3">
        <v>268803.0</v>
      </c>
      <c r="F337" s="3">
        <v>3176944.0</v>
      </c>
      <c r="G337" s="7">
        <f t="shared" si="205"/>
        <v>324177.9592</v>
      </c>
      <c r="H337" s="11"/>
      <c r="I337" s="10">
        <f t="shared" si="236"/>
        <v>0.001567627675</v>
      </c>
      <c r="J337" s="10">
        <f t="shared" si="232"/>
        <v>0.1162400093</v>
      </c>
      <c r="K337" s="10">
        <f t="shared" si="233"/>
        <v>0.002459334522</v>
      </c>
      <c r="L337" s="3">
        <v>87829.0</v>
      </c>
      <c r="M337" s="10">
        <f t="shared" si="237"/>
        <v>0.03427135461</v>
      </c>
      <c r="N337" s="10">
        <f t="shared" si="238"/>
        <v>0.7278953012</v>
      </c>
      <c r="O337" s="3">
        <v>18030.0</v>
      </c>
      <c r="P337" s="22">
        <f t="shared" si="431"/>
        <v>7794</v>
      </c>
      <c r="Q337" s="23">
        <f t="shared" si="323"/>
        <v>0.07415960996</v>
      </c>
      <c r="R337" s="3">
        <f t="shared" si="433"/>
        <v>78</v>
      </c>
      <c r="S337" s="11">
        <f t="shared" si="436"/>
        <v>4543</v>
      </c>
      <c r="T337" s="3">
        <v>3729.0</v>
      </c>
      <c r="U337" s="3">
        <v>272.0</v>
      </c>
      <c r="V337" s="10">
        <f t="shared" si="1"/>
        <v>0.2378333442</v>
      </c>
      <c r="W337" s="11">
        <f t="shared" ref="W337:X337" si="464">T337-T336</f>
        <v>47</v>
      </c>
      <c r="X337" s="11">
        <f t="shared" si="464"/>
        <v>-1</v>
      </c>
      <c r="Y337" s="10">
        <f t="shared" si="97"/>
        <v>0.04245750265</v>
      </c>
      <c r="Z337" s="10">
        <f t="shared" si="98"/>
        <v>0.07294180746</v>
      </c>
      <c r="AA337" s="12">
        <f t="shared" si="20"/>
        <v>1.106564926</v>
      </c>
      <c r="AB337" s="18">
        <f t="shared" si="28"/>
        <v>1.017640744</v>
      </c>
      <c r="AC337" s="15">
        <f t="shared" si="10"/>
        <v>1201.571429</v>
      </c>
      <c r="AD337" s="15">
        <f t="shared" si="26"/>
        <v>77.57142857</v>
      </c>
      <c r="AE337" s="15">
        <f t="shared" si="11"/>
        <v>15611.57143</v>
      </c>
      <c r="AF337" s="17">
        <f t="shared" si="15"/>
        <v>0.08032320473</v>
      </c>
      <c r="AG337" s="3">
        <v>243036.0</v>
      </c>
      <c r="AH337" s="4">
        <f t="shared" si="442"/>
        <v>5164</v>
      </c>
      <c r="AI337" s="4">
        <f t="shared" si="425"/>
        <v>13337.14286</v>
      </c>
      <c r="AJ337" s="3">
        <v>68526.0</v>
      </c>
      <c r="AK337" s="3">
        <f t="shared" si="451"/>
        <v>7260</v>
      </c>
      <c r="AL337" s="4">
        <f t="shared" si="457"/>
        <v>7983.857143</v>
      </c>
    </row>
    <row r="338">
      <c r="A338" s="24">
        <v>44230.0</v>
      </c>
      <c r="B338" s="3">
        <v>370336.0</v>
      </c>
      <c r="C338" s="3">
        <v>1048.0</v>
      </c>
      <c r="D338" s="3">
        <v>12739.0</v>
      </c>
      <c r="E338" s="3">
        <v>272284.0</v>
      </c>
      <c r="F338" s="3">
        <v>3192378.0</v>
      </c>
      <c r="G338" s="7">
        <f t="shared" si="205"/>
        <v>325752.8571</v>
      </c>
      <c r="H338" s="11"/>
      <c r="I338" s="10">
        <f t="shared" si="236"/>
        <v>0.00283789346</v>
      </c>
      <c r="J338" s="10">
        <f t="shared" si="232"/>
        <v>0.1160063125</v>
      </c>
      <c r="K338" s="10">
        <f t="shared" si="233"/>
        <v>0.004858127811</v>
      </c>
      <c r="L338" s="3">
        <v>85313.0</v>
      </c>
      <c r="M338" s="10">
        <f t="shared" si="237"/>
        <v>0.03439849218</v>
      </c>
      <c r="N338" s="10">
        <f t="shared" si="238"/>
        <v>0.7352350298</v>
      </c>
      <c r="O338" s="3">
        <v>18337.0</v>
      </c>
      <c r="P338" s="22">
        <f t="shared" si="431"/>
        <v>15434</v>
      </c>
      <c r="Q338" s="23">
        <f t="shared" si="323"/>
        <v>0.06790203447</v>
      </c>
      <c r="R338" s="3">
        <f t="shared" si="433"/>
        <v>83</v>
      </c>
      <c r="S338" s="11">
        <f t="shared" si="436"/>
        <v>3481</v>
      </c>
      <c r="T338" s="3">
        <v>3697.0</v>
      </c>
      <c r="U338" s="3">
        <v>269.0</v>
      </c>
      <c r="V338" s="10">
        <f t="shared" si="1"/>
        <v>0.230366478</v>
      </c>
      <c r="W338" s="11">
        <f t="shared" ref="W338:X338" si="465">T338-T337</f>
        <v>-32</v>
      </c>
      <c r="X338" s="11">
        <f t="shared" si="465"/>
        <v>-3</v>
      </c>
      <c r="Y338" s="10">
        <f t="shared" si="97"/>
        <v>0.04333454456</v>
      </c>
      <c r="Z338" s="10">
        <f t="shared" si="98"/>
        <v>0.07276169867</v>
      </c>
      <c r="AA338" s="12">
        <f t="shared" si="20"/>
        <v>1.108271071</v>
      </c>
      <c r="AB338" s="18">
        <f t="shared" si="28"/>
        <v>1.04837713</v>
      </c>
      <c r="AC338" s="15">
        <f t="shared" si="10"/>
        <v>1207.857143</v>
      </c>
      <c r="AD338" s="15">
        <f t="shared" si="26"/>
        <v>77.28571429</v>
      </c>
      <c r="AE338" s="15">
        <f t="shared" si="11"/>
        <v>15380.28571</v>
      </c>
      <c r="AF338" s="17">
        <f t="shared" si="15"/>
        <v>0.08161274234</v>
      </c>
      <c r="AG338" s="3">
        <v>247270.0</v>
      </c>
      <c r="AH338" s="4">
        <f t="shared" si="442"/>
        <v>4234</v>
      </c>
      <c r="AI338" s="4">
        <f t="shared" si="425"/>
        <v>13509.42857</v>
      </c>
      <c r="AJ338" s="3">
        <v>75036.0</v>
      </c>
      <c r="AK338" s="3">
        <f t="shared" si="451"/>
        <v>6510</v>
      </c>
      <c r="AL338" s="4">
        <f t="shared" si="457"/>
        <v>8180.571429</v>
      </c>
    </row>
    <row r="339">
      <c r="A339" s="24">
        <v>44231.0</v>
      </c>
      <c r="B339" s="3">
        <v>371988.0</v>
      </c>
      <c r="C339" s="3">
        <v>1652.0</v>
      </c>
      <c r="D339" s="3">
        <v>12832.0</v>
      </c>
      <c r="E339" s="3">
        <v>274308.0</v>
      </c>
      <c r="F339" s="3">
        <v>3210549.0</v>
      </c>
      <c r="G339" s="7">
        <f t="shared" si="205"/>
        <v>327607.0408</v>
      </c>
      <c r="H339" s="11"/>
      <c r="I339" s="10">
        <f t="shared" si="236"/>
        <v>0.004460813964</v>
      </c>
      <c r="J339" s="10">
        <f t="shared" si="232"/>
        <v>0.1158642961</v>
      </c>
      <c r="K339" s="10">
        <f t="shared" si="233"/>
        <v>0.005691995121</v>
      </c>
      <c r="L339" s="3">
        <v>84848.0</v>
      </c>
      <c r="M339" s="10">
        <f t="shared" si="237"/>
        <v>0.03449573642</v>
      </c>
      <c r="N339" s="10">
        <f t="shared" si="238"/>
        <v>0.7374108842</v>
      </c>
      <c r="O339" s="3">
        <v>19633.0</v>
      </c>
      <c r="P339" s="22">
        <f t="shared" si="431"/>
        <v>18171</v>
      </c>
      <c r="Q339" s="23">
        <f t="shared" si="323"/>
        <v>0.09091409389</v>
      </c>
      <c r="R339" s="3">
        <f t="shared" si="433"/>
        <v>93</v>
      </c>
      <c r="S339" s="11">
        <f t="shared" si="436"/>
        <v>2024</v>
      </c>
      <c r="T339" s="3">
        <v>3648.0</v>
      </c>
      <c r="U339" s="3">
        <v>289.0</v>
      </c>
      <c r="V339" s="10">
        <f t="shared" si="1"/>
        <v>0.2280933794</v>
      </c>
      <c r="W339" s="11">
        <f t="shared" ref="W339:X339" si="466">T339-T338</f>
        <v>-49</v>
      </c>
      <c r="X339" s="11">
        <f t="shared" si="466"/>
        <v>20</v>
      </c>
      <c r="Y339" s="10">
        <f t="shared" si="97"/>
        <v>0.0429945314</v>
      </c>
      <c r="Z339" s="10">
        <f t="shared" si="98"/>
        <v>0.07922149123</v>
      </c>
      <c r="AA339" s="12">
        <f t="shared" si="20"/>
        <v>1.096302003</v>
      </c>
      <c r="AB339" s="18">
        <f t="shared" si="28"/>
        <v>1.066370792</v>
      </c>
      <c r="AC339" s="15">
        <f t="shared" si="10"/>
        <v>1219.714286</v>
      </c>
      <c r="AD339" s="15">
        <f t="shared" si="26"/>
        <v>77.28571429</v>
      </c>
      <c r="AE339" s="15">
        <f t="shared" si="11"/>
        <v>16105.71429</v>
      </c>
      <c r="AF339" s="17">
        <f t="shared" si="15"/>
        <v>0.07748118056</v>
      </c>
      <c r="AG339" s="3">
        <v>249687.0</v>
      </c>
      <c r="AH339" s="4">
        <f t="shared" si="442"/>
        <v>2417</v>
      </c>
      <c r="AI339" s="4">
        <f t="shared" si="425"/>
        <v>12638.85714</v>
      </c>
      <c r="AJ339" s="3">
        <v>84452.0</v>
      </c>
      <c r="AK339" s="3">
        <f t="shared" si="451"/>
        <v>9416</v>
      </c>
      <c r="AL339" s="4">
        <f t="shared" si="457"/>
        <v>8308.428571</v>
      </c>
    </row>
    <row r="340">
      <c r="A340" s="24">
        <v>44232.0</v>
      </c>
      <c r="B340" s="3">
        <v>373564.0</v>
      </c>
      <c r="C340" s="3">
        <v>1576.0</v>
      </c>
      <c r="D340" s="3">
        <v>12930.0</v>
      </c>
      <c r="E340" s="3">
        <v>275764.0</v>
      </c>
      <c r="F340" s="3">
        <v>3229242.0</v>
      </c>
      <c r="G340" s="7">
        <f t="shared" si="205"/>
        <v>329514.4898</v>
      </c>
      <c r="H340" s="11"/>
      <c r="I340" s="10">
        <f t="shared" si="236"/>
        <v>0.004236695807</v>
      </c>
      <c r="J340" s="10">
        <f t="shared" si="232"/>
        <v>0.1156816367</v>
      </c>
      <c r="K340" s="10">
        <f t="shared" si="233"/>
        <v>0.005822368698</v>
      </c>
      <c r="L340" s="3">
        <v>84870.0</v>
      </c>
      <c r="M340" s="10">
        <f t="shared" si="237"/>
        <v>0.03461254296</v>
      </c>
      <c r="N340" s="10">
        <f t="shared" si="238"/>
        <v>0.7381974708</v>
      </c>
      <c r="O340" s="3">
        <v>20254.0</v>
      </c>
      <c r="P340" s="22">
        <f t="shared" si="431"/>
        <v>18693</v>
      </c>
      <c r="Q340" s="23">
        <f t="shared" si="323"/>
        <v>0.08430963462</v>
      </c>
      <c r="R340" s="3">
        <f t="shared" si="433"/>
        <v>98</v>
      </c>
      <c r="S340" s="11">
        <f t="shared" si="436"/>
        <v>1456</v>
      </c>
      <c r="T340" s="3">
        <v>3638.0</v>
      </c>
      <c r="U340" s="3">
        <v>302.0</v>
      </c>
      <c r="V340" s="10">
        <f t="shared" si="1"/>
        <v>0.2271899862</v>
      </c>
      <c r="W340" s="11">
        <f t="shared" ref="W340:X340" si="467">T340-T339</f>
        <v>-10</v>
      </c>
      <c r="X340" s="11">
        <f t="shared" si="467"/>
        <v>13</v>
      </c>
      <c r="Y340" s="10">
        <f t="shared" si="97"/>
        <v>0.04286555909</v>
      </c>
      <c r="Z340" s="10">
        <f t="shared" si="98"/>
        <v>0.08301264431</v>
      </c>
      <c r="AA340" s="12">
        <f t="shared" si="20"/>
        <v>1.090599798</v>
      </c>
      <c r="AB340" s="18">
        <f t="shared" si="28"/>
        <v>1.07726863</v>
      </c>
      <c r="AC340" s="15">
        <f t="shared" si="10"/>
        <v>1236.428571</v>
      </c>
      <c r="AD340" s="15">
        <f t="shared" si="26"/>
        <v>79.42857143</v>
      </c>
      <c r="AE340" s="15">
        <f t="shared" si="11"/>
        <v>16065.42857</v>
      </c>
      <c r="AF340" s="17">
        <f t="shared" si="15"/>
        <v>0.07854103614</v>
      </c>
      <c r="AG340" s="3">
        <v>264530.0</v>
      </c>
      <c r="AH340" s="4">
        <f t="shared" si="442"/>
        <v>14843</v>
      </c>
      <c r="AI340" s="4">
        <f t="shared" si="425"/>
        <v>12749.57143</v>
      </c>
      <c r="AJ340" s="3">
        <v>92773.0</v>
      </c>
      <c r="AK340" s="3">
        <f t="shared" si="451"/>
        <v>8321</v>
      </c>
      <c r="AL340" s="4">
        <f t="shared" si="457"/>
        <v>7863.714286</v>
      </c>
    </row>
    <row r="341">
      <c r="A341" s="24">
        <v>44233.0</v>
      </c>
      <c r="B341" s="3">
        <v>375125.0</v>
      </c>
      <c r="C341" s="3">
        <v>1561.0</v>
      </c>
      <c r="D341" s="3">
        <v>13026.0</v>
      </c>
      <c r="E341" s="3">
        <v>277949.0</v>
      </c>
      <c r="F341" s="3">
        <v>3246838.0</v>
      </c>
      <c r="G341" s="7">
        <f t="shared" si="205"/>
        <v>331310</v>
      </c>
      <c r="H341" s="11"/>
      <c r="I341" s="10">
        <f t="shared" si="236"/>
        <v>0.00417866818</v>
      </c>
      <c r="J341" s="10">
        <f t="shared" si="232"/>
        <v>0.1155354841</v>
      </c>
      <c r="K341" s="10">
        <f t="shared" si="233"/>
        <v>0.005448956752</v>
      </c>
      <c r="L341" s="3">
        <v>84150.0</v>
      </c>
      <c r="M341" s="10">
        <f t="shared" si="237"/>
        <v>0.03472442519</v>
      </c>
      <c r="N341" s="10">
        <f t="shared" si="238"/>
        <v>0.7409503499</v>
      </c>
      <c r="O341" s="3">
        <v>18124.0</v>
      </c>
      <c r="P341" s="22">
        <f t="shared" si="431"/>
        <v>17596</v>
      </c>
      <c r="Q341" s="23">
        <f t="shared" si="323"/>
        <v>0.08871334394</v>
      </c>
      <c r="R341" s="3">
        <f t="shared" si="433"/>
        <v>96</v>
      </c>
      <c r="S341" s="11">
        <f t="shared" si="436"/>
        <v>2185</v>
      </c>
      <c r="T341" s="3">
        <v>3601.0</v>
      </c>
      <c r="U341" s="3">
        <v>298.0</v>
      </c>
      <c r="V341" s="10">
        <f t="shared" si="1"/>
        <v>0.2243252249</v>
      </c>
      <c r="W341" s="11">
        <f t="shared" ref="W341:X341" si="468">T341-T340</f>
        <v>-37</v>
      </c>
      <c r="X341" s="11">
        <f t="shared" si="468"/>
        <v>-4</v>
      </c>
      <c r="Y341" s="10">
        <f t="shared" si="97"/>
        <v>0.0427926322</v>
      </c>
      <c r="Z341" s="10">
        <f t="shared" si="98"/>
        <v>0.08275479034</v>
      </c>
      <c r="AA341" s="12">
        <f t="shared" si="20"/>
        <v>1.11102738</v>
      </c>
      <c r="AB341" s="18">
        <f t="shared" si="28"/>
        <v>1.088842122</v>
      </c>
      <c r="AC341" s="15">
        <f t="shared" si="10"/>
        <v>1263.714286</v>
      </c>
      <c r="AD341" s="15">
        <f t="shared" si="26"/>
        <v>80.42857143</v>
      </c>
      <c r="AE341" s="15">
        <f t="shared" si="11"/>
        <v>15527.42857</v>
      </c>
      <c r="AF341" s="17">
        <f t="shared" si="15"/>
        <v>0.08205257501</v>
      </c>
      <c r="AG341" s="3">
        <v>279410.0</v>
      </c>
      <c r="AH341" s="4">
        <f t="shared" si="442"/>
        <v>14880</v>
      </c>
      <c r="AI341" s="4">
        <f t="shared" si="425"/>
        <v>11589.57143</v>
      </c>
      <c r="AJ341" s="3">
        <v>101652.0</v>
      </c>
      <c r="AK341" s="3">
        <f t="shared" si="451"/>
        <v>8879</v>
      </c>
      <c r="AL341" s="4">
        <f t="shared" si="457"/>
        <v>7435.142857</v>
      </c>
    </row>
    <row r="342">
      <c r="A342" s="24">
        <v>44234.0</v>
      </c>
      <c r="B342" s="3">
        <v>376495.0</v>
      </c>
      <c r="C342" s="3">
        <v>1370.0</v>
      </c>
      <c r="D342" s="3">
        <v>13090.0</v>
      </c>
      <c r="E342" s="3">
        <v>279763.0</v>
      </c>
      <c r="F342" s="3">
        <v>3265862.0</v>
      </c>
      <c r="G342" s="7">
        <f t="shared" si="205"/>
        <v>333251.2245</v>
      </c>
      <c r="H342" s="11"/>
      <c r="I342" s="10">
        <f t="shared" si="236"/>
        <v>0.003652115961</v>
      </c>
      <c r="J342" s="10">
        <f t="shared" si="232"/>
        <v>0.1152819684</v>
      </c>
      <c r="K342" s="10">
        <f t="shared" si="233"/>
        <v>0.00585923905</v>
      </c>
      <c r="L342" s="3">
        <v>83642.0</v>
      </c>
      <c r="M342" s="10">
        <f t="shared" si="237"/>
        <v>0.03476805801</v>
      </c>
      <c r="N342" s="10">
        <f t="shared" si="238"/>
        <v>0.7430722852</v>
      </c>
      <c r="O342" s="3">
        <v>19510.0</v>
      </c>
      <c r="P342" s="22">
        <f t="shared" si="431"/>
        <v>19024</v>
      </c>
      <c r="Q342" s="23">
        <f t="shared" si="323"/>
        <v>0.07201429773</v>
      </c>
      <c r="R342" s="3">
        <f t="shared" si="433"/>
        <v>64</v>
      </c>
      <c r="S342" s="11">
        <f t="shared" si="436"/>
        <v>1814</v>
      </c>
      <c r="T342" s="3">
        <v>3578.0</v>
      </c>
      <c r="U342" s="3">
        <v>291.0</v>
      </c>
      <c r="V342" s="10">
        <f t="shared" si="1"/>
        <v>0.2221596568</v>
      </c>
      <c r="W342" s="11">
        <f t="shared" ref="W342:X342" si="469">T342-T341</f>
        <v>-23</v>
      </c>
      <c r="X342" s="11">
        <f t="shared" si="469"/>
        <v>-7</v>
      </c>
      <c r="Y342" s="10">
        <f t="shared" si="97"/>
        <v>0.04277755195</v>
      </c>
      <c r="Z342" s="10">
        <f t="shared" si="98"/>
        <v>0.08133035215</v>
      </c>
      <c r="AA342" s="12">
        <f t="shared" si="20"/>
        <v>1.111957064</v>
      </c>
      <c r="AB342" s="18">
        <f t="shared" si="28"/>
        <v>1.099930231</v>
      </c>
      <c r="AC342" s="15">
        <f t="shared" si="10"/>
        <v>1272.714286</v>
      </c>
      <c r="AD342" s="15">
        <f t="shared" si="26"/>
        <v>80.85714286</v>
      </c>
      <c r="AE342" s="15">
        <f t="shared" si="11"/>
        <v>15367.71429</v>
      </c>
      <c r="AF342" s="17">
        <f t="shared" si="15"/>
        <v>0.08307043381</v>
      </c>
      <c r="AG342" s="3">
        <v>286379.0</v>
      </c>
      <c r="AH342" s="4">
        <f t="shared" si="442"/>
        <v>6969</v>
      </c>
      <c r="AI342" s="4">
        <f t="shared" si="425"/>
        <v>9196.285714</v>
      </c>
      <c r="AJ342" s="3">
        <v>105242.0</v>
      </c>
      <c r="AK342" s="3">
        <f t="shared" si="451"/>
        <v>3590</v>
      </c>
      <c r="AL342" s="4">
        <f t="shared" si="457"/>
        <v>6916.714286</v>
      </c>
    </row>
    <row r="343">
      <c r="A343" s="24">
        <v>44235.0</v>
      </c>
      <c r="B343" s="3">
        <v>377655.0</v>
      </c>
      <c r="C343" s="3">
        <v>1160.0</v>
      </c>
      <c r="D343" s="3">
        <v>13155.0</v>
      </c>
      <c r="E343" s="3">
        <v>281839.0</v>
      </c>
      <c r="F343" s="3">
        <v>3275582.0</v>
      </c>
      <c r="G343" s="7">
        <f t="shared" si="205"/>
        <v>334243.0612</v>
      </c>
      <c r="H343" s="11"/>
      <c r="I343" s="10">
        <f t="shared" si="236"/>
        <v>0.003081050213</v>
      </c>
      <c r="J343" s="10">
        <f t="shared" si="232"/>
        <v>0.1152940149</v>
      </c>
      <c r="K343" s="10">
        <f t="shared" si="233"/>
        <v>0.002976243332</v>
      </c>
      <c r="L343" s="3">
        <v>82661.0</v>
      </c>
      <c r="M343" s="10">
        <f t="shared" si="237"/>
        <v>0.03483337967</v>
      </c>
      <c r="N343" s="10">
        <f t="shared" si="238"/>
        <v>0.746286955</v>
      </c>
      <c r="O343" s="3">
        <v>15847.0</v>
      </c>
      <c r="P343" s="22">
        <f t="shared" si="431"/>
        <v>9720</v>
      </c>
      <c r="Q343" s="23">
        <f t="shared" si="323"/>
        <v>0.1193415638</v>
      </c>
      <c r="R343" s="3">
        <f t="shared" si="433"/>
        <v>65</v>
      </c>
      <c r="S343" s="11">
        <f t="shared" si="436"/>
        <v>2076</v>
      </c>
      <c r="T343" s="3">
        <v>3717.0</v>
      </c>
      <c r="U343" s="3">
        <v>295.0</v>
      </c>
      <c r="V343" s="10">
        <f t="shared" si="1"/>
        <v>0.2188796653</v>
      </c>
      <c r="W343" s="11">
        <f t="shared" ref="W343:X343" si="470">T343-T342</f>
        <v>139</v>
      </c>
      <c r="X343" s="11">
        <f t="shared" si="470"/>
        <v>4</v>
      </c>
      <c r="Y343" s="10">
        <f t="shared" si="97"/>
        <v>0.04496679208</v>
      </c>
      <c r="Z343" s="10">
        <f t="shared" si="98"/>
        <v>0.07936507937</v>
      </c>
      <c r="AA343" s="12">
        <f t="shared" si="20"/>
        <v>1.078750603</v>
      </c>
      <c r="AB343" s="18">
        <f t="shared" si="28"/>
        <v>1.100496121</v>
      </c>
      <c r="AC343" s="15">
        <f t="shared" si="10"/>
        <v>1277.857143</v>
      </c>
      <c r="AD343" s="15">
        <f t="shared" si="26"/>
        <v>82.42857143</v>
      </c>
      <c r="AE343" s="15">
        <f t="shared" si="11"/>
        <v>15204.57143</v>
      </c>
      <c r="AF343" s="17">
        <f t="shared" si="15"/>
        <v>0.08533636834</v>
      </c>
      <c r="AG343" s="3">
        <v>289042.0</v>
      </c>
      <c r="AH343" s="4">
        <f t="shared" si="442"/>
        <v>2663</v>
      </c>
      <c r="AI343" s="4">
        <f t="shared" si="425"/>
        <v>7310</v>
      </c>
      <c r="AJ343" s="3">
        <v>107592.0</v>
      </c>
      <c r="AK343" s="3">
        <f t="shared" si="451"/>
        <v>2350</v>
      </c>
      <c r="AL343" s="4">
        <f t="shared" si="457"/>
        <v>6618</v>
      </c>
    </row>
    <row r="344">
      <c r="A344" s="24">
        <v>44236.0</v>
      </c>
      <c r="B344" s="3">
        <v>378734.0</v>
      </c>
      <c r="C344" s="3">
        <v>1079.0</v>
      </c>
      <c r="D344" s="3">
        <v>13249.0</v>
      </c>
      <c r="E344" s="3">
        <v>283282.0</v>
      </c>
      <c r="F344" s="3">
        <v>3281992.0</v>
      </c>
      <c r="G344" s="7">
        <f t="shared" si="205"/>
        <v>334897.1429</v>
      </c>
      <c r="H344" s="11"/>
      <c r="I344" s="10">
        <f t="shared" si="236"/>
        <v>0.00285710503</v>
      </c>
      <c r="J344" s="10">
        <f t="shared" si="232"/>
        <v>0.1153976</v>
      </c>
      <c r="K344" s="10">
        <f t="shared" si="233"/>
        <v>0.001956904147</v>
      </c>
      <c r="L344" s="3">
        <v>82203.0</v>
      </c>
      <c r="M344" s="10">
        <f t="shared" si="237"/>
        <v>0.03498233589</v>
      </c>
      <c r="N344" s="10">
        <f t="shared" si="238"/>
        <v>0.7479708714</v>
      </c>
      <c r="O344" s="3">
        <v>16850.0</v>
      </c>
      <c r="P344" s="22">
        <f t="shared" si="431"/>
        <v>6410</v>
      </c>
      <c r="Q344" s="23">
        <f t="shared" si="323"/>
        <v>0.1683307332</v>
      </c>
      <c r="R344" s="3">
        <f t="shared" si="433"/>
        <v>94</v>
      </c>
      <c r="S344" s="11">
        <f t="shared" si="436"/>
        <v>1443</v>
      </c>
      <c r="T344" s="3">
        <v>3792.0</v>
      </c>
      <c r="U344" s="3">
        <v>304.0</v>
      </c>
      <c r="V344" s="10">
        <f t="shared" si="1"/>
        <v>0.2170467927</v>
      </c>
      <c r="W344" s="11">
        <f t="shared" ref="W344:X344" si="471">T344-T343</f>
        <v>75</v>
      </c>
      <c r="X344" s="11">
        <f t="shared" si="471"/>
        <v>9</v>
      </c>
      <c r="Y344" s="10">
        <f t="shared" si="97"/>
        <v>0.0461297033</v>
      </c>
      <c r="Z344" s="10">
        <f t="shared" si="98"/>
        <v>0.08016877637</v>
      </c>
      <c r="AA344" s="12">
        <f t="shared" si="20"/>
        <v>1.123053145</v>
      </c>
      <c r="AB344" s="18">
        <f t="shared" si="28"/>
        <v>1.102851581</v>
      </c>
      <c r="AC344" s="15">
        <f t="shared" si="10"/>
        <v>1349.428571</v>
      </c>
      <c r="AD344" s="15">
        <f t="shared" si="26"/>
        <v>84.71428571</v>
      </c>
      <c r="AE344" s="15">
        <f t="shared" si="11"/>
        <v>15006.85714</v>
      </c>
      <c r="AF344" s="17">
        <f t="shared" si="15"/>
        <v>0.09878938595</v>
      </c>
      <c r="AG344" s="3">
        <v>291396.0</v>
      </c>
      <c r="AH344" s="4">
        <f t="shared" si="442"/>
        <v>2354</v>
      </c>
      <c r="AI344" s="4">
        <f t="shared" si="425"/>
        <v>6908.571429</v>
      </c>
      <c r="AJ344" s="3">
        <v>110395.0</v>
      </c>
      <c r="AK344" s="3">
        <f t="shared" si="451"/>
        <v>2803</v>
      </c>
      <c r="AL344" s="4">
        <f t="shared" si="457"/>
        <v>5981.285714</v>
      </c>
    </row>
    <row r="345">
      <c r="A345" s="24">
        <v>44237.0</v>
      </c>
      <c r="B345" s="3">
        <v>380013.0</v>
      </c>
      <c r="C345" s="3">
        <v>1279.0</v>
      </c>
      <c r="D345" s="3">
        <v>13347.0</v>
      </c>
      <c r="E345" s="3">
        <v>285022.0</v>
      </c>
      <c r="F345" s="3">
        <v>3298814.0</v>
      </c>
      <c r="G345" s="7">
        <f t="shared" si="205"/>
        <v>336613.6735</v>
      </c>
      <c r="H345" s="11"/>
      <c r="I345" s="10">
        <f t="shared" si="236"/>
        <v>0.00337704035</v>
      </c>
      <c r="J345" s="10">
        <f t="shared" si="232"/>
        <v>0.1151968556</v>
      </c>
      <c r="K345" s="10">
        <f t="shared" si="233"/>
        <v>0.005125545705</v>
      </c>
      <c r="L345" s="3">
        <v>81644.0</v>
      </c>
      <c r="M345" s="10">
        <f t="shared" si="237"/>
        <v>0.03512248265</v>
      </c>
      <c r="N345" s="10">
        <f t="shared" si="238"/>
        <v>0.7500322357</v>
      </c>
      <c r="O345" s="3">
        <v>19414.0</v>
      </c>
      <c r="P345" s="22">
        <f t="shared" si="431"/>
        <v>16822</v>
      </c>
      <c r="Q345" s="23">
        <f t="shared" si="323"/>
        <v>0.07603138747</v>
      </c>
      <c r="R345" s="3">
        <f t="shared" si="433"/>
        <v>98</v>
      </c>
      <c r="S345" s="11">
        <f t="shared" si="436"/>
        <v>1740</v>
      </c>
      <c r="T345" s="3">
        <v>3747.0</v>
      </c>
      <c r="U345" s="3">
        <v>296.0</v>
      </c>
      <c r="V345" s="10">
        <f t="shared" si="1"/>
        <v>0.2148452816</v>
      </c>
      <c r="W345" s="11">
        <f t="shared" ref="W345:X345" si="472">T345-T344</f>
        <v>-45</v>
      </c>
      <c r="X345" s="11">
        <f t="shared" si="472"/>
        <v>-8</v>
      </c>
      <c r="Y345" s="10">
        <f t="shared" si="97"/>
        <v>0.04589437068</v>
      </c>
      <c r="Z345" s="10">
        <f t="shared" si="98"/>
        <v>0.07899653056</v>
      </c>
      <c r="AA345" s="12">
        <f t="shared" si="20"/>
        <v>1.144529864</v>
      </c>
      <c r="AB345" s="18">
        <f t="shared" si="28"/>
        <v>1.108031408</v>
      </c>
      <c r="AC345" s="15">
        <f t="shared" si="10"/>
        <v>1382.428571</v>
      </c>
      <c r="AD345" s="15">
        <f t="shared" si="26"/>
        <v>86.85714286</v>
      </c>
      <c r="AE345" s="15">
        <f t="shared" si="11"/>
        <v>15205.14286</v>
      </c>
      <c r="AF345" s="17">
        <f t="shared" si="15"/>
        <v>0.09995072209</v>
      </c>
      <c r="AG345" s="3">
        <v>292627.0</v>
      </c>
      <c r="AH345" s="4">
        <f t="shared" si="442"/>
        <v>1231</v>
      </c>
      <c r="AI345" s="4">
        <f t="shared" si="425"/>
        <v>6479.571429</v>
      </c>
      <c r="AJ345" s="3">
        <v>113570.0</v>
      </c>
      <c r="AK345" s="3">
        <f t="shared" si="451"/>
        <v>3175</v>
      </c>
      <c r="AL345" s="4">
        <f t="shared" si="457"/>
        <v>5504.857143</v>
      </c>
    </row>
    <row r="346">
      <c r="A346" s="24">
        <v>44238.0</v>
      </c>
      <c r="B346" s="3">
        <v>381875.0</v>
      </c>
      <c r="C346" s="3">
        <v>1862.0</v>
      </c>
      <c r="D346" s="3">
        <v>13444.0</v>
      </c>
      <c r="E346" s="3">
        <v>287134.0</v>
      </c>
      <c r="F346" s="3">
        <v>3318850.0</v>
      </c>
      <c r="G346" s="7">
        <f t="shared" si="205"/>
        <v>338658.1633</v>
      </c>
      <c r="H346" s="11"/>
      <c r="I346" s="10">
        <f t="shared" si="236"/>
        <v>0.004899832374</v>
      </c>
      <c r="J346" s="10">
        <f t="shared" si="232"/>
        <v>0.1150624463</v>
      </c>
      <c r="K346" s="10">
        <f t="shared" si="233"/>
        <v>0.006073698002</v>
      </c>
      <c r="L346" s="3">
        <v>81297.0</v>
      </c>
      <c r="M346" s="10">
        <f t="shared" si="237"/>
        <v>0.03520523732</v>
      </c>
      <c r="N346" s="10">
        <f t="shared" si="238"/>
        <v>0.7519057283</v>
      </c>
      <c r="O346" s="3">
        <v>21456.0</v>
      </c>
      <c r="P346" s="22">
        <f t="shared" si="431"/>
        <v>20036</v>
      </c>
      <c r="Q346" s="23">
        <f t="shared" si="323"/>
        <v>0.0929327211</v>
      </c>
      <c r="R346" s="3">
        <f t="shared" si="433"/>
        <v>97</v>
      </c>
      <c r="S346" s="11">
        <f t="shared" si="436"/>
        <v>2112</v>
      </c>
      <c r="T346" s="3">
        <v>3799.0</v>
      </c>
      <c r="U346" s="3">
        <v>299.0</v>
      </c>
      <c r="V346" s="10">
        <f t="shared" si="1"/>
        <v>0.2128890344</v>
      </c>
      <c r="W346" s="11">
        <f t="shared" ref="W346:X346" si="473">T346-T345</f>
        <v>52</v>
      </c>
      <c r="X346" s="11">
        <f t="shared" si="473"/>
        <v>3</v>
      </c>
      <c r="Y346" s="10">
        <f t="shared" si="97"/>
        <v>0.04672989163</v>
      </c>
      <c r="Z346" s="10">
        <f t="shared" si="98"/>
        <v>0.07870492235</v>
      </c>
      <c r="AA346" s="12">
        <f t="shared" si="20"/>
        <v>1.157999532</v>
      </c>
      <c r="AB346" s="18">
        <f t="shared" si="28"/>
        <v>1.116845341</v>
      </c>
      <c r="AC346" s="15">
        <f t="shared" si="10"/>
        <v>1412.428571</v>
      </c>
      <c r="AD346" s="15">
        <f t="shared" si="26"/>
        <v>87.42857143</v>
      </c>
      <c r="AE346" s="15">
        <f t="shared" si="11"/>
        <v>15471.57143</v>
      </c>
      <c r="AF346" s="17">
        <f t="shared" si="15"/>
        <v>0.1002390974</v>
      </c>
      <c r="AG346" s="3">
        <v>294624.0</v>
      </c>
      <c r="AH346" s="4">
        <f t="shared" si="442"/>
        <v>1997</v>
      </c>
      <c r="AI346" s="4">
        <f t="shared" si="425"/>
        <v>6419.571429</v>
      </c>
      <c r="AJ346" s="3">
        <v>117368.0</v>
      </c>
      <c r="AK346" s="3">
        <f t="shared" si="451"/>
        <v>3798</v>
      </c>
      <c r="AL346" s="4">
        <f t="shared" si="457"/>
        <v>4702.285714</v>
      </c>
    </row>
    <row r="347">
      <c r="A347" s="24">
        <v>44239.0</v>
      </c>
      <c r="B347" s="3">
        <v>383735.0</v>
      </c>
      <c r="C347" s="3">
        <v>1860.0</v>
      </c>
      <c r="D347" s="3">
        <v>13543.0</v>
      </c>
      <c r="E347" s="3">
        <v>289520.0</v>
      </c>
      <c r="F347" s="3">
        <v>3338289.0</v>
      </c>
      <c r="G347" s="7">
        <f t="shared" si="205"/>
        <v>340641.7347</v>
      </c>
      <c r="H347" s="11"/>
      <c r="I347" s="10">
        <f t="shared" si="236"/>
        <v>0.004870703764</v>
      </c>
      <c r="J347" s="10">
        <f t="shared" si="232"/>
        <v>0.1149496044</v>
      </c>
      <c r="K347" s="10">
        <f t="shared" si="233"/>
        <v>0.005857149314</v>
      </c>
      <c r="L347" s="3">
        <v>80672.0</v>
      </c>
      <c r="M347" s="10">
        <f t="shared" si="237"/>
        <v>0.03529258473</v>
      </c>
      <c r="N347" s="10">
        <f t="shared" si="238"/>
        <v>0.7544790024</v>
      </c>
      <c r="O347" s="3">
        <v>22525.0</v>
      </c>
      <c r="P347" s="22">
        <f t="shared" si="431"/>
        <v>19439</v>
      </c>
      <c r="Q347" s="23">
        <f t="shared" si="323"/>
        <v>0.09568393436</v>
      </c>
      <c r="R347" s="3">
        <f t="shared" si="433"/>
        <v>99</v>
      </c>
      <c r="S347" s="11">
        <f t="shared" si="436"/>
        <v>2386</v>
      </c>
      <c r="T347" s="3">
        <v>3828.0</v>
      </c>
      <c r="U347" s="3">
        <v>299.0</v>
      </c>
      <c r="V347" s="10">
        <f t="shared" si="1"/>
        <v>0.2102284128</v>
      </c>
      <c r="W347" s="11">
        <f t="shared" ref="W347:X347" si="474">T347-T346</f>
        <v>29</v>
      </c>
      <c r="X347" s="11">
        <f t="shared" si="474"/>
        <v>0</v>
      </c>
      <c r="Y347" s="10">
        <f t="shared" si="97"/>
        <v>0.04745140817</v>
      </c>
      <c r="Z347" s="10">
        <f t="shared" si="98"/>
        <v>0.07810867294</v>
      </c>
      <c r="AA347" s="12">
        <f t="shared" si="20"/>
        <v>1.175158868</v>
      </c>
      <c r="AB347" s="18">
        <f t="shared" si="28"/>
        <v>1.128925208</v>
      </c>
      <c r="AC347" s="15">
        <f t="shared" si="10"/>
        <v>1453</v>
      </c>
      <c r="AD347" s="15">
        <f t="shared" si="26"/>
        <v>87.57142857</v>
      </c>
      <c r="AE347" s="15">
        <f t="shared" si="11"/>
        <v>15578.14286</v>
      </c>
      <c r="AF347" s="17">
        <f t="shared" si="15"/>
        <v>0.1018639974</v>
      </c>
      <c r="AG347" s="3">
        <v>310448.0</v>
      </c>
      <c r="AH347" s="4">
        <f t="shared" si="442"/>
        <v>15824</v>
      </c>
      <c r="AI347" s="4">
        <f t="shared" si="425"/>
        <v>6559.714286</v>
      </c>
      <c r="AJ347" s="3">
        <v>120649.0</v>
      </c>
      <c r="AK347" s="3">
        <f t="shared" si="451"/>
        <v>3281</v>
      </c>
      <c r="AL347" s="4">
        <f t="shared" si="457"/>
        <v>3982.285714</v>
      </c>
    </row>
    <row r="348">
      <c r="A348" s="24">
        <v>44240.0</v>
      </c>
      <c r="B348" s="3">
        <v>385755.0</v>
      </c>
      <c r="C348" s="3">
        <v>2020.0</v>
      </c>
      <c r="D348" s="3">
        <v>13636.0</v>
      </c>
      <c r="E348" s="3">
        <v>293542.0</v>
      </c>
      <c r="F348" s="3">
        <v>3357672.0</v>
      </c>
      <c r="G348" s="7">
        <f t="shared" si="205"/>
        <v>342619.5918</v>
      </c>
      <c r="H348" s="11"/>
      <c r="I348" s="10">
        <f t="shared" si="236"/>
        <v>0.005264049409</v>
      </c>
      <c r="J348" s="10">
        <f t="shared" si="232"/>
        <v>0.1148876364</v>
      </c>
      <c r="K348" s="10">
        <f t="shared" si="233"/>
        <v>0.005806267822</v>
      </c>
      <c r="L348" s="3">
        <v>78577.0</v>
      </c>
      <c r="M348" s="10">
        <f t="shared" si="237"/>
        <v>0.03534886132</v>
      </c>
      <c r="N348" s="10">
        <f t="shared" si="238"/>
        <v>0.7609544918</v>
      </c>
      <c r="O348" s="3">
        <v>20794.0</v>
      </c>
      <c r="P348" s="22">
        <f t="shared" si="431"/>
        <v>19383</v>
      </c>
      <c r="Q348" s="23">
        <f t="shared" si="323"/>
        <v>0.1042150338</v>
      </c>
      <c r="R348" s="3">
        <f t="shared" si="433"/>
        <v>93</v>
      </c>
      <c r="S348" s="11">
        <f t="shared" si="436"/>
        <v>4022</v>
      </c>
      <c r="T348" s="3">
        <v>3771.0</v>
      </c>
      <c r="U348" s="3">
        <v>299.0</v>
      </c>
      <c r="V348" s="10">
        <f t="shared" si="1"/>
        <v>0.2036966468</v>
      </c>
      <c r="W348" s="11">
        <f t="shared" ref="W348:X348" si="475">T348-T347</f>
        <v>-57</v>
      </c>
      <c r="X348" s="11">
        <f t="shared" si="475"/>
        <v>0</v>
      </c>
      <c r="Y348" s="10">
        <f t="shared" si="97"/>
        <v>0.04799114245</v>
      </c>
      <c r="Z348" s="10">
        <f t="shared" si="98"/>
        <v>0.07928931318</v>
      </c>
      <c r="AA348" s="12">
        <f t="shared" si="20"/>
        <v>1.201673073</v>
      </c>
      <c r="AB348" s="18">
        <f t="shared" si="28"/>
        <v>1.141874593</v>
      </c>
      <c r="AC348" s="15">
        <f t="shared" si="10"/>
        <v>1518.571429</v>
      </c>
      <c r="AD348" s="15">
        <f t="shared" si="26"/>
        <v>87.14285714</v>
      </c>
      <c r="AE348" s="15">
        <f t="shared" si="11"/>
        <v>15833.42857</v>
      </c>
      <c r="AF348" s="17">
        <f t="shared" si="15"/>
        <v>0.1040785245</v>
      </c>
      <c r="AG348" s="3">
        <v>330745.0</v>
      </c>
      <c r="AH348" s="4">
        <f t="shared" si="442"/>
        <v>20297</v>
      </c>
      <c r="AI348" s="4">
        <f t="shared" si="425"/>
        <v>7333.571429</v>
      </c>
      <c r="AJ348" s="3">
        <v>124423.0</v>
      </c>
      <c r="AK348" s="3">
        <f t="shared" si="451"/>
        <v>3774</v>
      </c>
      <c r="AL348" s="4">
        <f t="shared" si="457"/>
        <v>3253</v>
      </c>
    </row>
    <row r="349">
      <c r="A349" s="24">
        <v>44241.0</v>
      </c>
      <c r="B349" s="3">
        <v>387462.0</v>
      </c>
      <c r="C349" s="3">
        <v>1707.0</v>
      </c>
      <c r="D349" s="3">
        <v>13706.0</v>
      </c>
      <c r="E349" s="3">
        <v>296173.0</v>
      </c>
      <c r="F349" s="3">
        <v>3377187.0</v>
      </c>
      <c r="G349" s="7">
        <f t="shared" si="205"/>
        <v>344610.9184</v>
      </c>
      <c r="H349" s="11"/>
      <c r="I349" s="10">
        <f t="shared" si="236"/>
        <v>0.004425088463</v>
      </c>
      <c r="J349" s="10">
        <f t="shared" si="232"/>
        <v>0.114729211</v>
      </c>
      <c r="K349" s="10">
        <f t="shared" si="233"/>
        <v>0.005812062643</v>
      </c>
      <c r="L349" s="3">
        <v>77583.0</v>
      </c>
      <c r="M349" s="10">
        <f t="shared" si="237"/>
        <v>0.03537379149</v>
      </c>
      <c r="N349" s="10">
        <f t="shared" si="238"/>
        <v>0.7643923791</v>
      </c>
      <c r="O349" s="3">
        <v>19927.0</v>
      </c>
      <c r="P349" s="22">
        <f t="shared" si="431"/>
        <v>19515</v>
      </c>
      <c r="Q349" s="23">
        <f t="shared" si="323"/>
        <v>0.08747117602</v>
      </c>
      <c r="R349" s="3">
        <f t="shared" si="433"/>
        <v>70</v>
      </c>
      <c r="S349" s="11">
        <f t="shared" si="436"/>
        <v>2631</v>
      </c>
      <c r="T349" s="3">
        <v>3755.0</v>
      </c>
      <c r="U349" s="3">
        <v>312.0</v>
      </c>
      <c r="V349" s="10">
        <f t="shared" si="1"/>
        <v>0.2002338294</v>
      </c>
      <c r="W349" s="11">
        <f t="shared" ref="W349:X349" si="476">T349-T348</f>
        <v>-16</v>
      </c>
      <c r="X349" s="11">
        <f t="shared" si="476"/>
        <v>13</v>
      </c>
      <c r="Y349" s="10">
        <f t="shared" si="97"/>
        <v>0.0483997783</v>
      </c>
      <c r="Z349" s="10">
        <f t="shared" si="98"/>
        <v>0.08308921438</v>
      </c>
      <c r="AA349" s="12">
        <f t="shared" si="20"/>
        <v>1.231002357</v>
      </c>
      <c r="AB349" s="18">
        <f t="shared" si="28"/>
        <v>1.158881063</v>
      </c>
      <c r="AC349" s="15">
        <f t="shared" si="10"/>
        <v>1566.714286</v>
      </c>
      <c r="AD349" s="15">
        <f t="shared" si="26"/>
        <v>88</v>
      </c>
      <c r="AE349" s="15">
        <f t="shared" si="11"/>
        <v>15903.57143</v>
      </c>
      <c r="AF349" s="17">
        <f t="shared" si="15"/>
        <v>0.10628665</v>
      </c>
      <c r="AG349" s="3">
        <v>335188.0</v>
      </c>
      <c r="AH349" s="4">
        <f t="shared" si="442"/>
        <v>4443</v>
      </c>
      <c r="AI349" s="4">
        <f t="shared" si="425"/>
        <v>6972.714286</v>
      </c>
      <c r="AJ349" s="3">
        <v>128195.0</v>
      </c>
      <c r="AK349" s="3">
        <f t="shared" si="451"/>
        <v>3772</v>
      </c>
      <c r="AL349" s="4">
        <f t="shared" si="457"/>
        <v>3279</v>
      </c>
    </row>
    <row r="350">
      <c r="A350" s="24">
        <v>44242.0</v>
      </c>
      <c r="B350" s="3">
        <v>388799.0</v>
      </c>
      <c r="C350" s="3">
        <v>1337.0</v>
      </c>
      <c r="D350" s="3">
        <v>13752.0</v>
      </c>
      <c r="E350" s="3">
        <v>298008.0</v>
      </c>
      <c r="F350" s="3">
        <v>3388457.0</v>
      </c>
      <c r="G350" s="7">
        <f t="shared" si="205"/>
        <v>345760.9184</v>
      </c>
      <c r="H350" s="11"/>
      <c r="I350" s="10">
        <f t="shared" si="236"/>
        <v>0.003450660968</v>
      </c>
      <c r="J350" s="10">
        <f t="shared" si="232"/>
        <v>0.1147421968</v>
      </c>
      <c r="K350" s="10">
        <f t="shared" si="233"/>
        <v>0.003337096821</v>
      </c>
      <c r="L350" s="3">
        <v>77039.0</v>
      </c>
      <c r="M350" s="10">
        <f t="shared" si="237"/>
        <v>0.03537046134</v>
      </c>
      <c r="N350" s="10">
        <f t="shared" si="238"/>
        <v>0.7664834529</v>
      </c>
      <c r="O350" s="3">
        <v>20718.0</v>
      </c>
      <c r="P350" s="22">
        <f t="shared" si="431"/>
        <v>11270</v>
      </c>
      <c r="Q350" s="23">
        <f t="shared" si="323"/>
        <v>0.1186335404</v>
      </c>
      <c r="R350" s="3">
        <f t="shared" si="433"/>
        <v>46</v>
      </c>
      <c r="S350" s="11">
        <f t="shared" si="436"/>
        <v>1835</v>
      </c>
      <c r="T350" s="3">
        <v>3883.0</v>
      </c>
      <c r="U350" s="3">
        <v>314.0</v>
      </c>
      <c r="V350" s="10">
        <f t="shared" si="1"/>
        <v>0.1981460858</v>
      </c>
      <c r="W350" s="11">
        <f t="shared" ref="W350:X350" si="477">T350-T349</f>
        <v>128</v>
      </c>
      <c r="X350" s="11">
        <f t="shared" si="477"/>
        <v>2</v>
      </c>
      <c r="Y350" s="10">
        <f t="shared" si="97"/>
        <v>0.05040304261</v>
      </c>
      <c r="Z350" s="10">
        <f t="shared" si="98"/>
        <v>0.08086531033</v>
      </c>
      <c r="AA350" s="12">
        <f t="shared" si="20"/>
        <v>1.245835662</v>
      </c>
      <c r="AB350" s="18">
        <f t="shared" si="28"/>
        <v>1.182750357</v>
      </c>
      <c r="AC350" s="15">
        <f t="shared" si="10"/>
        <v>1592</v>
      </c>
      <c r="AD350" s="15">
        <f t="shared" si="26"/>
        <v>85.28571429</v>
      </c>
      <c r="AE350" s="15">
        <f t="shared" si="11"/>
        <v>16125</v>
      </c>
      <c r="AF350" s="17">
        <f t="shared" si="15"/>
        <v>0.1061855038</v>
      </c>
      <c r="AG350" s="3">
        <v>336297.0</v>
      </c>
      <c r="AH350" s="4">
        <f t="shared" si="442"/>
        <v>1109</v>
      </c>
      <c r="AI350" s="4">
        <f t="shared" si="425"/>
        <v>6750.714286</v>
      </c>
      <c r="AJ350" s="3">
        <v>129339.0</v>
      </c>
      <c r="AK350" s="3">
        <f t="shared" si="451"/>
        <v>1144</v>
      </c>
      <c r="AL350" s="4">
        <f t="shared" si="457"/>
        <v>3106.714286</v>
      </c>
    </row>
    <row r="351">
      <c r="A351" s="24">
        <v>44243.0</v>
      </c>
      <c r="B351" s="3">
        <v>389622.0</v>
      </c>
      <c r="C351" s="3">
        <v>823.0</v>
      </c>
      <c r="D351" s="3">
        <v>13837.0</v>
      </c>
      <c r="E351" s="3">
        <v>298773.0</v>
      </c>
      <c r="F351" s="3">
        <v>3394684.0</v>
      </c>
      <c r="G351" s="7">
        <f t="shared" si="205"/>
        <v>346396.3265</v>
      </c>
      <c r="H351" s="11"/>
      <c r="I351" s="10">
        <f t="shared" si="236"/>
        <v>0.002116774992</v>
      </c>
      <c r="J351" s="10">
        <f t="shared" si="232"/>
        <v>0.1147741587</v>
      </c>
      <c r="K351" s="10">
        <f t="shared" si="233"/>
        <v>0.001837709612</v>
      </c>
      <c r="L351" s="3">
        <v>77012.0</v>
      </c>
      <c r="M351" s="10">
        <f t="shared" si="237"/>
        <v>0.03551390835</v>
      </c>
      <c r="N351" s="10">
        <f t="shared" si="238"/>
        <v>0.7668278485</v>
      </c>
      <c r="O351" s="3">
        <v>20224.0</v>
      </c>
      <c r="P351" s="22">
        <f t="shared" si="431"/>
        <v>6227</v>
      </c>
      <c r="Q351" s="23">
        <f t="shared" si="323"/>
        <v>0.1321663722</v>
      </c>
      <c r="R351" s="3">
        <f t="shared" si="433"/>
        <v>85</v>
      </c>
      <c r="S351" s="11">
        <f t="shared" si="436"/>
        <v>765</v>
      </c>
      <c r="T351" s="3">
        <v>3979.0</v>
      </c>
      <c r="U351" s="3">
        <v>318.0</v>
      </c>
      <c r="V351" s="10">
        <f t="shared" si="1"/>
        <v>0.1976582431</v>
      </c>
      <c r="W351" s="11">
        <f t="shared" ref="W351:X351" si="478">T351-T350</f>
        <v>96</v>
      </c>
      <c r="X351" s="11">
        <f t="shared" si="478"/>
        <v>4</v>
      </c>
      <c r="Y351" s="10">
        <f t="shared" si="97"/>
        <v>0.05166727263</v>
      </c>
      <c r="Z351" s="10">
        <f t="shared" si="98"/>
        <v>0.07991957778</v>
      </c>
      <c r="AA351" s="12">
        <f t="shared" si="20"/>
        <v>1.152657209</v>
      </c>
      <c r="AB351" s="18">
        <f t="shared" si="28"/>
        <v>1.186979509</v>
      </c>
      <c r="AC351" s="15">
        <f t="shared" si="10"/>
        <v>1555.428571</v>
      </c>
      <c r="AD351" s="15">
        <f t="shared" si="26"/>
        <v>84</v>
      </c>
      <c r="AE351" s="15">
        <f t="shared" si="11"/>
        <v>16098.85714</v>
      </c>
      <c r="AF351" s="17">
        <f t="shared" si="15"/>
        <v>0.1010191665</v>
      </c>
      <c r="AG351" s="3">
        <v>341958.0</v>
      </c>
      <c r="AH351" s="4">
        <f t="shared" si="442"/>
        <v>5661</v>
      </c>
      <c r="AI351" s="4">
        <f t="shared" si="425"/>
        <v>7223.142857</v>
      </c>
      <c r="AJ351" s="3">
        <v>131593.0</v>
      </c>
      <c r="AK351" s="3">
        <f t="shared" si="451"/>
        <v>2254</v>
      </c>
      <c r="AL351" s="4">
        <f t="shared" si="457"/>
        <v>3028.285714</v>
      </c>
    </row>
    <row r="352">
      <c r="A352" s="24">
        <v>44244.0</v>
      </c>
      <c r="B352" s="3">
        <v>391170.0</v>
      </c>
      <c r="C352" s="3">
        <v>1548.0</v>
      </c>
      <c r="D352" s="3">
        <v>13931.0</v>
      </c>
      <c r="E352" s="3">
        <v>299989.0</v>
      </c>
      <c r="F352" s="3">
        <v>3414023.0</v>
      </c>
      <c r="G352" s="7">
        <f t="shared" si="205"/>
        <v>348369.6939</v>
      </c>
      <c r="H352" s="11"/>
      <c r="I352" s="10">
        <f t="shared" si="236"/>
        <v>0.003973081602</v>
      </c>
      <c r="J352" s="10">
        <f t="shared" si="232"/>
        <v>0.1145774355</v>
      </c>
      <c r="K352" s="10">
        <f t="shared" si="233"/>
        <v>0.005696848366</v>
      </c>
      <c r="L352" s="3">
        <v>77250.0</v>
      </c>
      <c r="M352" s="10">
        <f t="shared" si="237"/>
        <v>0.03561367181</v>
      </c>
      <c r="N352" s="10">
        <f t="shared" si="238"/>
        <v>0.7669018585</v>
      </c>
      <c r="O352" s="3">
        <v>18205.0</v>
      </c>
      <c r="P352" s="22">
        <f t="shared" si="431"/>
        <v>19339</v>
      </c>
      <c r="Q352" s="23">
        <f t="shared" si="323"/>
        <v>0.0800455039</v>
      </c>
      <c r="R352" s="3">
        <f t="shared" si="433"/>
        <v>94</v>
      </c>
      <c r="S352" s="11">
        <f t="shared" si="436"/>
        <v>1216</v>
      </c>
      <c r="T352" s="3">
        <v>4014.0</v>
      </c>
      <c r="U352" s="3">
        <v>321.0</v>
      </c>
      <c r="V352" s="10">
        <f t="shared" si="1"/>
        <v>0.1974844697</v>
      </c>
      <c r="W352" s="11">
        <f t="shared" ref="W352:X352" si="479">T352-T351</f>
        <v>35</v>
      </c>
      <c r="X352" s="11">
        <f t="shared" si="479"/>
        <v>3</v>
      </c>
      <c r="Y352" s="10">
        <f t="shared" si="97"/>
        <v>0.05196116505</v>
      </c>
      <c r="Z352" s="10">
        <f t="shared" si="98"/>
        <v>0.07997010463</v>
      </c>
      <c r="AA352" s="12">
        <f t="shared" si="20"/>
        <v>1.152939961</v>
      </c>
      <c r="AB352" s="18">
        <f t="shared" si="28"/>
        <v>1.188180952</v>
      </c>
      <c r="AC352" s="15">
        <f t="shared" si="10"/>
        <v>1593.857143</v>
      </c>
      <c r="AD352" s="15">
        <f t="shared" si="26"/>
        <v>83.42857143</v>
      </c>
      <c r="AE352" s="15">
        <f t="shared" si="11"/>
        <v>16458.42857</v>
      </c>
      <c r="AF352" s="17">
        <f t="shared" si="15"/>
        <v>0.1015926117</v>
      </c>
      <c r="AG352" s="3">
        <v>348927.0</v>
      </c>
      <c r="AH352" s="4">
        <f t="shared" si="442"/>
        <v>6969</v>
      </c>
      <c r="AI352" s="4">
        <f t="shared" si="425"/>
        <v>8042.857143</v>
      </c>
      <c r="AJ352" s="3">
        <v>134824.0</v>
      </c>
      <c r="AK352" s="3">
        <f t="shared" si="451"/>
        <v>3231</v>
      </c>
      <c r="AL352" s="4">
        <f t="shared" si="457"/>
        <v>3036.285714</v>
      </c>
    </row>
    <row r="353">
      <c r="A353" s="24">
        <v>44245.0</v>
      </c>
      <c r="B353" s="3">
        <v>394023.0</v>
      </c>
      <c r="C353" s="3">
        <v>2853.0</v>
      </c>
      <c r="D353" s="3">
        <v>14035.0</v>
      </c>
      <c r="E353" s="3">
        <v>301363.0</v>
      </c>
      <c r="F353" s="3">
        <v>3434878.0</v>
      </c>
      <c r="G353" s="7">
        <f t="shared" si="205"/>
        <v>350497.7551</v>
      </c>
      <c r="H353" s="11"/>
      <c r="I353" s="10">
        <f t="shared" si="236"/>
        <v>0.007293504103</v>
      </c>
      <c r="J353" s="10">
        <f t="shared" si="232"/>
        <v>0.1147123712</v>
      </c>
      <c r="K353" s="10">
        <f t="shared" si="233"/>
        <v>0.006108629028</v>
      </c>
      <c r="L353" s="3">
        <v>78625.0</v>
      </c>
      <c r="M353" s="10">
        <f t="shared" si="237"/>
        <v>0.03561974809</v>
      </c>
      <c r="N353" s="10">
        <f t="shared" si="238"/>
        <v>0.7648360629</v>
      </c>
      <c r="O353" s="3">
        <v>22893.0</v>
      </c>
      <c r="P353" s="22">
        <f t="shared" si="431"/>
        <v>20855</v>
      </c>
      <c r="Q353" s="23">
        <f t="shared" si="323"/>
        <v>0.1368017262</v>
      </c>
      <c r="R353" s="3">
        <f t="shared" si="433"/>
        <v>104</v>
      </c>
      <c r="S353" s="11">
        <f t="shared" si="436"/>
        <v>1374</v>
      </c>
      <c r="T353" s="3">
        <v>4021.0</v>
      </c>
      <c r="U353" s="3">
        <v>332.0</v>
      </c>
      <c r="V353" s="10">
        <f t="shared" si="1"/>
        <v>0.199544189</v>
      </c>
      <c r="W353" s="11">
        <f t="shared" ref="W353:X353" si="480">T353-T352</f>
        <v>7</v>
      </c>
      <c r="X353" s="11">
        <f t="shared" si="480"/>
        <v>11</v>
      </c>
      <c r="Y353" s="10">
        <f t="shared" si="97"/>
        <v>0.05114149444</v>
      </c>
      <c r="Z353" s="10">
        <f t="shared" si="98"/>
        <v>0.08256652574</v>
      </c>
      <c r="AA353" s="12">
        <f t="shared" si="20"/>
        <v>1.228684131</v>
      </c>
      <c r="AB353" s="18">
        <f t="shared" si="28"/>
        <v>1.198278752</v>
      </c>
      <c r="AC353" s="15">
        <f t="shared" si="10"/>
        <v>1735.428571</v>
      </c>
      <c r="AD353" s="15">
        <f t="shared" si="26"/>
        <v>84.42857143</v>
      </c>
      <c r="AE353" s="15">
        <f t="shared" si="11"/>
        <v>16575.42857</v>
      </c>
      <c r="AF353" s="17">
        <f t="shared" si="15"/>
        <v>0.1078596124</v>
      </c>
      <c r="AG353" s="3">
        <v>365021.0</v>
      </c>
      <c r="AH353" s="4">
        <f t="shared" si="442"/>
        <v>16094</v>
      </c>
      <c r="AI353" s="4">
        <f t="shared" si="425"/>
        <v>10056.71429</v>
      </c>
      <c r="AJ353" s="3">
        <v>141023.0</v>
      </c>
      <c r="AK353" s="3">
        <f t="shared" si="451"/>
        <v>6199</v>
      </c>
      <c r="AL353" s="4">
        <f t="shared" si="457"/>
        <v>3379.285714</v>
      </c>
    </row>
    <row r="354">
      <c r="A354" s="24">
        <v>44246.0</v>
      </c>
      <c r="B354" s="11">
        <f t="shared" ref="B354:B398" si="482">B353+C354</f>
        <v>397116</v>
      </c>
      <c r="C354" s="3">
        <v>3093.0</v>
      </c>
      <c r="D354" s="3">
        <v>14145.0</v>
      </c>
      <c r="E354" s="3">
        <v>302689.0</v>
      </c>
      <c r="F354" s="3">
        <v>3457538.0</v>
      </c>
      <c r="G354" s="7">
        <f t="shared" si="205"/>
        <v>352810</v>
      </c>
      <c r="H354" s="11"/>
      <c r="I354" s="10">
        <f t="shared" si="236"/>
        <v>0.00784979557</v>
      </c>
      <c r="J354" s="10">
        <f t="shared" si="232"/>
        <v>0.1148551368</v>
      </c>
      <c r="K354" s="10">
        <f t="shared" si="233"/>
        <v>0.006597031976</v>
      </c>
      <c r="L354" s="3">
        <v>80282.0</v>
      </c>
      <c r="M354" s="10">
        <f t="shared" si="237"/>
        <v>0.03561931526</v>
      </c>
      <c r="N354" s="10">
        <f t="shared" si="238"/>
        <v>0.7622180924</v>
      </c>
      <c r="O354" s="3">
        <v>25536.0</v>
      </c>
      <c r="P354" s="22">
        <f t="shared" si="431"/>
        <v>22660</v>
      </c>
      <c r="Q354" s="23">
        <f t="shared" si="323"/>
        <v>0.1364960282</v>
      </c>
      <c r="R354" s="3">
        <f t="shared" si="433"/>
        <v>110</v>
      </c>
      <c r="S354" s="11">
        <f t="shared" si="436"/>
        <v>1326</v>
      </c>
      <c r="T354" s="3">
        <v>4024.0</v>
      </c>
      <c r="U354" s="3">
        <v>352.0</v>
      </c>
      <c r="V354" s="10">
        <f t="shared" si="1"/>
        <v>0.2021625923</v>
      </c>
      <c r="W354" s="11">
        <f t="shared" ref="W354:X354" si="481">T354-T353</f>
        <v>3</v>
      </c>
      <c r="X354" s="11">
        <f t="shared" si="481"/>
        <v>20</v>
      </c>
      <c r="Y354" s="10">
        <f t="shared" si="97"/>
        <v>0.05012331531</v>
      </c>
      <c r="Z354" s="10">
        <f t="shared" si="98"/>
        <v>0.08747514911</v>
      </c>
      <c r="AA354" s="12">
        <f t="shared" si="20"/>
        <v>1.315603186</v>
      </c>
      <c r="AB354" s="18">
        <f t="shared" si="28"/>
        <v>1.218342225</v>
      </c>
      <c r="AC354" s="15">
        <f t="shared" si="10"/>
        <v>1911.571429</v>
      </c>
      <c r="AD354" s="15">
        <f t="shared" si="26"/>
        <v>86</v>
      </c>
      <c r="AE354" s="15">
        <f t="shared" si="11"/>
        <v>17035.57143</v>
      </c>
      <c r="AF354" s="17">
        <f t="shared" si="15"/>
        <v>0.1136899115</v>
      </c>
      <c r="AG354" s="3">
        <v>391821.0</v>
      </c>
      <c r="AH354" s="4">
        <f t="shared" si="442"/>
        <v>26800</v>
      </c>
      <c r="AI354" s="4">
        <f t="shared" si="425"/>
        <v>11624.71429</v>
      </c>
      <c r="AJ354" s="3">
        <v>152432.0</v>
      </c>
      <c r="AK354" s="3">
        <f t="shared" si="451"/>
        <v>11409</v>
      </c>
      <c r="AL354" s="4">
        <f t="shared" si="457"/>
        <v>4540.428571</v>
      </c>
    </row>
    <row r="355">
      <c r="A355" s="24">
        <v>44247.0</v>
      </c>
      <c r="B355" s="11">
        <f t="shared" si="482"/>
        <v>400111</v>
      </c>
      <c r="C355" s="3">
        <v>2995.0</v>
      </c>
      <c r="D355" s="3">
        <v>14252.0</v>
      </c>
      <c r="E355" s="3">
        <v>304680.0</v>
      </c>
      <c r="F355" s="3">
        <v>3480444.0</v>
      </c>
      <c r="G355" s="7">
        <f t="shared" si="205"/>
        <v>355147.3469</v>
      </c>
      <c r="H355" s="11"/>
      <c r="I355" s="10">
        <f t="shared" si="236"/>
        <v>0.007541876933</v>
      </c>
      <c r="J355" s="10">
        <f t="shared" si="232"/>
        <v>0.114959758</v>
      </c>
      <c r="K355" s="10">
        <f t="shared" si="233"/>
        <v>0.006624945265</v>
      </c>
      <c r="L355" s="3">
        <v>81179.0</v>
      </c>
      <c r="M355" s="10">
        <f t="shared" si="237"/>
        <v>0.03562011542</v>
      </c>
      <c r="N355" s="10">
        <f t="shared" si="238"/>
        <v>0.7614886869</v>
      </c>
      <c r="O355" s="3">
        <v>26068.0</v>
      </c>
      <c r="P355" s="22">
        <f t="shared" si="431"/>
        <v>22906</v>
      </c>
      <c r="Q355" s="23">
        <f t="shared" si="323"/>
        <v>0.1307517681</v>
      </c>
      <c r="R355" s="3">
        <f t="shared" si="433"/>
        <v>107</v>
      </c>
      <c r="S355" s="11">
        <f t="shared" si="436"/>
        <v>1991</v>
      </c>
      <c r="T355" s="3">
        <v>4147.0</v>
      </c>
      <c r="U355" s="3">
        <v>351.0</v>
      </c>
      <c r="V355" s="10">
        <f t="shared" si="1"/>
        <v>0.2028911977</v>
      </c>
      <c r="W355" s="11">
        <f t="shared" ref="W355:X355" si="483">T355-T354</f>
        <v>123</v>
      </c>
      <c r="X355" s="11">
        <f t="shared" si="483"/>
        <v>-1</v>
      </c>
      <c r="Y355" s="10">
        <f t="shared" si="97"/>
        <v>0.05108464012</v>
      </c>
      <c r="Z355" s="10">
        <f t="shared" si="98"/>
        <v>0.08463949843</v>
      </c>
      <c r="AA355" s="12">
        <f t="shared" si="20"/>
        <v>1.350517404</v>
      </c>
      <c r="AB355" s="18">
        <f t="shared" si="28"/>
        <v>1.239605701</v>
      </c>
      <c r="AC355" s="15">
        <f t="shared" si="10"/>
        <v>2050.857143</v>
      </c>
      <c r="AD355" s="15">
        <f t="shared" si="26"/>
        <v>88</v>
      </c>
      <c r="AE355" s="15">
        <f t="shared" si="11"/>
        <v>17538.85714</v>
      </c>
      <c r="AF355" s="17">
        <f t="shared" si="15"/>
        <v>0.1174808736</v>
      </c>
      <c r="AG355" s="3">
        <v>427309.0</v>
      </c>
      <c r="AH355" s="4">
        <f t="shared" si="442"/>
        <v>35488</v>
      </c>
      <c r="AI355" s="4">
        <f t="shared" si="425"/>
        <v>13794.85714</v>
      </c>
      <c r="AJ355" s="3">
        <v>172739.0</v>
      </c>
      <c r="AK355" s="3">
        <f t="shared" si="451"/>
        <v>20307</v>
      </c>
      <c r="AL355" s="4">
        <f t="shared" si="457"/>
        <v>6902.285714</v>
      </c>
    </row>
    <row r="356">
      <c r="A356" s="24">
        <v>44248.0</v>
      </c>
      <c r="B356" s="11">
        <f t="shared" si="482"/>
        <v>403023</v>
      </c>
      <c r="C356" s="3">
        <v>2912.0</v>
      </c>
      <c r="D356" s="3">
        <v>14299.0</v>
      </c>
      <c r="E356" s="3">
        <v>306621.0</v>
      </c>
      <c r="F356" s="3">
        <v>3503611.0</v>
      </c>
      <c r="G356" s="7">
        <f t="shared" si="205"/>
        <v>357511.3265</v>
      </c>
      <c r="H356" s="11"/>
      <c r="I356" s="10">
        <f t="shared" si="236"/>
        <v>0.00727798036</v>
      </c>
      <c r="J356" s="10">
        <f t="shared" si="232"/>
        <v>0.1150307497</v>
      </c>
      <c r="K356" s="10">
        <f t="shared" si="233"/>
        <v>0.006656334652</v>
      </c>
      <c r="L356" s="3">
        <v>82103.0</v>
      </c>
      <c r="M356" s="10">
        <f t="shared" si="237"/>
        <v>0.0354793647</v>
      </c>
      <c r="N356" s="10">
        <f t="shared" si="238"/>
        <v>0.7608027333</v>
      </c>
      <c r="O356" s="3">
        <v>27179.0</v>
      </c>
      <c r="P356" s="22">
        <f t="shared" si="431"/>
        <v>23167</v>
      </c>
      <c r="Q356" s="23">
        <f t="shared" si="323"/>
        <v>0.1256960332</v>
      </c>
      <c r="R356" s="3">
        <f t="shared" si="433"/>
        <v>47</v>
      </c>
      <c r="S356" s="11">
        <f t="shared" si="436"/>
        <v>1941</v>
      </c>
      <c r="T356" s="3">
        <v>4233.0</v>
      </c>
      <c r="U356" s="3">
        <v>366.0</v>
      </c>
      <c r="V356" s="10">
        <f t="shared" si="1"/>
        <v>0.203717902</v>
      </c>
      <c r="W356" s="11">
        <f t="shared" ref="W356:X356" si="484">T356-T355</f>
        <v>86</v>
      </c>
      <c r="X356" s="11">
        <f t="shared" si="484"/>
        <v>15</v>
      </c>
      <c r="Y356" s="10">
        <f t="shared" si="97"/>
        <v>0.05155719036</v>
      </c>
      <c r="Z356" s="10">
        <f t="shared" si="98"/>
        <v>0.08646350106</v>
      </c>
      <c r="AA356" s="12">
        <f t="shared" si="20"/>
        <v>1.418893043</v>
      </c>
      <c r="AB356" s="18">
        <f t="shared" si="28"/>
        <v>1.266447228</v>
      </c>
      <c r="AC356" s="15">
        <f t="shared" si="10"/>
        <v>2223</v>
      </c>
      <c r="AD356" s="15">
        <f t="shared" si="26"/>
        <v>84.71428571</v>
      </c>
      <c r="AE356" s="15">
        <f t="shared" si="11"/>
        <v>18060.57143</v>
      </c>
      <c r="AF356" s="17">
        <f t="shared" si="15"/>
        <v>0.1229415675</v>
      </c>
      <c r="AG356" s="3">
        <v>445535.0</v>
      </c>
      <c r="AH356" s="4">
        <f t="shared" si="442"/>
        <v>18226</v>
      </c>
      <c r="AI356" s="4">
        <f t="shared" si="425"/>
        <v>15763.85714</v>
      </c>
      <c r="AJ356" s="3">
        <v>190705.0</v>
      </c>
      <c r="AK356" s="3">
        <f t="shared" si="451"/>
        <v>17966</v>
      </c>
      <c r="AL356" s="4">
        <f t="shared" si="457"/>
        <v>8930</v>
      </c>
    </row>
    <row r="357">
      <c r="A357" s="24">
        <v>44249.0</v>
      </c>
      <c r="B357" s="11">
        <f t="shared" si="482"/>
        <v>405646</v>
      </c>
      <c r="C357" s="3">
        <v>2623.0</v>
      </c>
      <c r="D357" s="3">
        <v>14347.0</v>
      </c>
      <c r="E357" s="3">
        <v>308650.0</v>
      </c>
      <c r="F357" s="3">
        <v>3519536.0</v>
      </c>
      <c r="G357" s="7">
        <f t="shared" si="205"/>
        <v>359136.3265</v>
      </c>
      <c r="H357" s="11"/>
      <c r="I357" s="10">
        <f t="shared" si="236"/>
        <v>0.006508313421</v>
      </c>
      <c r="J357" s="10">
        <f t="shared" si="232"/>
        <v>0.1152555337</v>
      </c>
      <c r="K357" s="10">
        <f t="shared" si="233"/>
        <v>0.004545310538</v>
      </c>
      <c r="L357" s="3">
        <v>82649.0</v>
      </c>
      <c r="M357" s="10">
        <f t="shared" si="237"/>
        <v>0.03536827677</v>
      </c>
      <c r="N357" s="10">
        <f t="shared" si="238"/>
        <v>0.7608851067</v>
      </c>
      <c r="O357" s="3">
        <v>25589.0</v>
      </c>
      <c r="P357" s="22">
        <f t="shared" si="431"/>
        <v>15925</v>
      </c>
      <c r="Q357" s="23">
        <f t="shared" si="323"/>
        <v>0.1647095761</v>
      </c>
      <c r="R357" s="3">
        <f t="shared" si="433"/>
        <v>48</v>
      </c>
      <c r="S357" s="11">
        <f t="shared" si="436"/>
        <v>2029</v>
      </c>
      <c r="T357" s="3">
        <v>4489.0</v>
      </c>
      <c r="U357" s="3">
        <v>394.0</v>
      </c>
      <c r="V357" s="10">
        <f t="shared" si="1"/>
        <v>0.2037466165</v>
      </c>
      <c r="W357" s="11">
        <f t="shared" ref="W357:X357" si="485">T357-T356</f>
        <v>256</v>
      </c>
      <c r="X357" s="11">
        <f t="shared" si="485"/>
        <v>28</v>
      </c>
      <c r="Y357" s="10">
        <f t="shared" si="97"/>
        <v>0.05431402679</v>
      </c>
      <c r="Z357" s="10">
        <f t="shared" si="98"/>
        <v>0.0877701047</v>
      </c>
      <c r="AA357" s="12">
        <f t="shared" si="20"/>
        <v>1.511755205</v>
      </c>
      <c r="AB357" s="18">
        <f t="shared" si="28"/>
        <v>1.304435734</v>
      </c>
      <c r="AC357" s="15">
        <f t="shared" si="10"/>
        <v>2406.714286</v>
      </c>
      <c r="AD357" s="15">
        <f t="shared" si="26"/>
        <v>85</v>
      </c>
      <c r="AE357" s="15">
        <f t="shared" si="11"/>
        <v>18725.57143</v>
      </c>
      <c r="AF357" s="17">
        <f t="shared" si="15"/>
        <v>0.1295238583</v>
      </c>
      <c r="AG357" s="3">
        <v>453457.0</v>
      </c>
      <c r="AH357" s="4">
        <f t="shared" si="442"/>
        <v>7922</v>
      </c>
      <c r="AI357" s="4">
        <f t="shared" si="425"/>
        <v>16737.14286</v>
      </c>
      <c r="AJ357" s="3">
        <v>201005.0</v>
      </c>
      <c r="AK357" s="3">
        <f t="shared" si="451"/>
        <v>10300</v>
      </c>
      <c r="AL357" s="4">
        <f t="shared" si="457"/>
        <v>10238</v>
      </c>
    </row>
    <row r="358">
      <c r="A358" s="24">
        <v>44250.0</v>
      </c>
      <c r="B358" s="11">
        <f t="shared" si="482"/>
        <v>407274</v>
      </c>
      <c r="C358" s="3">
        <v>1628.0</v>
      </c>
      <c r="D358" s="3">
        <v>14450.0</v>
      </c>
      <c r="E358" s="3">
        <v>310848.0</v>
      </c>
      <c r="F358" s="3">
        <v>3528862.0</v>
      </c>
      <c r="G358" s="7">
        <f t="shared" si="205"/>
        <v>360087.9592</v>
      </c>
      <c r="H358" s="11"/>
      <c r="I358" s="10">
        <f t="shared" si="236"/>
        <v>0.004013351543</v>
      </c>
      <c r="J358" s="10">
        <f t="shared" si="232"/>
        <v>0.1154122774</v>
      </c>
      <c r="K358" s="10">
        <f t="shared" si="233"/>
        <v>0.002649781108</v>
      </c>
      <c r="L358" s="3">
        <v>81976.0</v>
      </c>
      <c r="M358" s="10">
        <f t="shared" si="237"/>
        <v>0.03547979984</v>
      </c>
      <c r="N358" s="10">
        <f t="shared" si="238"/>
        <v>0.763240472</v>
      </c>
      <c r="O358" s="3">
        <v>26549.0</v>
      </c>
      <c r="P358" s="22">
        <f t="shared" si="431"/>
        <v>9326</v>
      </c>
      <c r="Q358" s="23">
        <f t="shared" si="323"/>
        <v>0.1745657302</v>
      </c>
      <c r="R358" s="3">
        <f t="shared" si="433"/>
        <v>103</v>
      </c>
      <c r="S358" s="11">
        <f t="shared" si="436"/>
        <v>2198</v>
      </c>
      <c r="T358" s="3">
        <v>4582.0</v>
      </c>
      <c r="U358" s="3">
        <v>396.0</v>
      </c>
      <c r="V358" s="10">
        <f t="shared" si="1"/>
        <v>0.2012797281</v>
      </c>
      <c r="W358" s="11">
        <f t="shared" ref="W358:X358" si="486">T358-T357</f>
        <v>93</v>
      </c>
      <c r="X358" s="11">
        <f t="shared" si="486"/>
        <v>2</v>
      </c>
      <c r="Y358" s="10">
        <f t="shared" si="97"/>
        <v>0.05589440812</v>
      </c>
      <c r="Z358" s="10">
        <f t="shared" si="98"/>
        <v>0.08642514186</v>
      </c>
      <c r="AA358" s="12">
        <f t="shared" si="20"/>
        <v>1.621234386</v>
      </c>
      <c r="AB358" s="18">
        <f t="shared" si="28"/>
        <v>1.371375331</v>
      </c>
      <c r="AC358" s="15">
        <f t="shared" si="10"/>
        <v>2521.714286</v>
      </c>
      <c r="AD358" s="15">
        <f t="shared" si="26"/>
        <v>87.57142857</v>
      </c>
      <c r="AE358" s="15">
        <f t="shared" si="11"/>
        <v>19168.28571</v>
      </c>
      <c r="AF358" s="17">
        <f t="shared" si="15"/>
        <v>0.1355809094</v>
      </c>
      <c r="AG358" s="3">
        <v>457096.0</v>
      </c>
      <c r="AH358" s="4">
        <f t="shared" si="442"/>
        <v>3639</v>
      </c>
      <c r="AI358" s="4">
        <f t="shared" si="425"/>
        <v>16448.28571</v>
      </c>
      <c r="AJ358" s="3">
        <v>205720.0</v>
      </c>
      <c r="AK358" s="3">
        <f t="shared" si="451"/>
        <v>4715</v>
      </c>
      <c r="AL358" s="4">
        <f t="shared" si="457"/>
        <v>10589.57143</v>
      </c>
    </row>
    <row r="359">
      <c r="A359" s="24">
        <v>44251.0</v>
      </c>
      <c r="B359" s="11">
        <f t="shared" si="482"/>
        <v>410129</v>
      </c>
      <c r="C359" s="3">
        <v>2855.0</v>
      </c>
      <c r="D359" s="3">
        <v>14552.0</v>
      </c>
      <c r="E359" s="3">
        <v>313450.0</v>
      </c>
      <c r="F359" s="3">
        <v>3552261.0</v>
      </c>
      <c r="G359" s="7">
        <f t="shared" si="205"/>
        <v>362475.6122</v>
      </c>
      <c r="H359" s="11"/>
      <c r="I359" s="10">
        <f t="shared" si="236"/>
        <v>0.007010022737</v>
      </c>
      <c r="J359" s="10">
        <f t="shared" si="232"/>
        <v>0.1154557618</v>
      </c>
      <c r="K359" s="10">
        <f t="shared" si="233"/>
        <v>0.006630749516</v>
      </c>
      <c r="L359" s="3">
        <v>82127.0</v>
      </c>
      <c r="M359" s="10">
        <f t="shared" si="237"/>
        <v>0.03548151923</v>
      </c>
      <c r="N359" s="10">
        <f t="shared" si="238"/>
        <v>0.7642717291</v>
      </c>
      <c r="O359" s="3">
        <v>27737.0</v>
      </c>
      <c r="P359" s="22">
        <f t="shared" si="431"/>
        <v>23399</v>
      </c>
      <c r="Q359" s="23">
        <f t="shared" si="323"/>
        <v>0.1220137613</v>
      </c>
      <c r="R359" s="3">
        <f t="shared" si="433"/>
        <v>102</v>
      </c>
      <c r="S359" s="11">
        <f t="shared" si="436"/>
        <v>2602</v>
      </c>
      <c r="T359" s="3">
        <v>4353.0</v>
      </c>
      <c r="U359" s="3">
        <v>407.0</v>
      </c>
      <c r="V359" s="10">
        <f t="shared" si="1"/>
        <v>0.2002467516</v>
      </c>
      <c r="W359" s="11">
        <f t="shared" ref="W359:X359" si="487">T359-T358</f>
        <v>-229</v>
      </c>
      <c r="X359" s="11">
        <f t="shared" si="487"/>
        <v>11</v>
      </c>
      <c r="Y359" s="10">
        <f t="shared" si="97"/>
        <v>0.05300327541</v>
      </c>
      <c r="Z359" s="10">
        <f t="shared" si="98"/>
        <v>0.0934987365</v>
      </c>
      <c r="AA359" s="12">
        <f t="shared" si="20"/>
        <v>1.699291924</v>
      </c>
      <c r="AB359" s="18">
        <f t="shared" si="28"/>
        <v>1.449425611</v>
      </c>
      <c r="AC359" s="15">
        <f t="shared" si="10"/>
        <v>2708.428571</v>
      </c>
      <c r="AD359" s="15">
        <f t="shared" si="26"/>
        <v>88.71428571</v>
      </c>
      <c r="AE359" s="15">
        <f t="shared" si="11"/>
        <v>19748.28571</v>
      </c>
      <c r="AF359" s="17">
        <f t="shared" si="15"/>
        <v>0.1415763748</v>
      </c>
      <c r="AG359" s="3">
        <v>471004.0</v>
      </c>
      <c r="AH359" s="4">
        <f t="shared" si="442"/>
        <v>13908</v>
      </c>
      <c r="AI359" s="4">
        <f t="shared" si="425"/>
        <v>17439.57143</v>
      </c>
      <c r="AJ359" s="3">
        <v>208846.0</v>
      </c>
      <c r="AK359" s="3">
        <f t="shared" si="451"/>
        <v>3126</v>
      </c>
      <c r="AL359" s="4">
        <f t="shared" si="457"/>
        <v>10574.57143</v>
      </c>
    </row>
    <row r="360">
      <c r="A360" s="24">
        <v>44252.0</v>
      </c>
      <c r="B360" s="11">
        <f t="shared" si="482"/>
        <v>414514</v>
      </c>
      <c r="C360" s="3">
        <v>4385.0</v>
      </c>
      <c r="D360" s="3">
        <v>14672.0</v>
      </c>
      <c r="E360" s="3">
        <v>315781.0</v>
      </c>
      <c r="F360" s="3">
        <v>3577770.0</v>
      </c>
      <c r="G360" s="7">
        <f t="shared" si="205"/>
        <v>365078.5714</v>
      </c>
      <c r="H360" s="11"/>
      <c r="I360" s="10">
        <f t="shared" si="236"/>
        <v>0.01069175796</v>
      </c>
      <c r="J360" s="10">
        <f t="shared" si="232"/>
        <v>0.1158582022</v>
      </c>
      <c r="K360" s="10">
        <f t="shared" si="233"/>
        <v>0.007181060175</v>
      </c>
      <c r="L360" s="3">
        <v>84061.0</v>
      </c>
      <c r="M360" s="10">
        <f t="shared" si="237"/>
        <v>0.03539566818</v>
      </c>
      <c r="N360" s="10">
        <f t="shared" si="238"/>
        <v>0.7618102163</v>
      </c>
      <c r="O360" s="3">
        <v>29389.0</v>
      </c>
      <c r="P360" s="22">
        <f t="shared" si="431"/>
        <v>25509</v>
      </c>
      <c r="Q360" s="23">
        <f t="shared" si="323"/>
        <v>0.1719001137</v>
      </c>
      <c r="R360" s="3">
        <f t="shared" si="433"/>
        <v>120</v>
      </c>
      <c r="S360" s="11">
        <f t="shared" si="436"/>
        <v>2331</v>
      </c>
      <c r="T360" s="3">
        <v>4836.0</v>
      </c>
      <c r="U360" s="3">
        <v>411.0</v>
      </c>
      <c r="V360" s="10">
        <f t="shared" si="1"/>
        <v>0.2027941155</v>
      </c>
      <c r="W360" s="11">
        <f t="shared" ref="W360:X360" si="488">T360-T359</f>
        <v>483</v>
      </c>
      <c r="X360" s="11">
        <f t="shared" si="488"/>
        <v>4</v>
      </c>
      <c r="Y360" s="10">
        <f t="shared" si="97"/>
        <v>0.05752965109</v>
      </c>
      <c r="Z360" s="10">
        <f t="shared" si="98"/>
        <v>0.08498759305</v>
      </c>
      <c r="AA360" s="12">
        <f t="shared" si="20"/>
        <v>1.686779717</v>
      </c>
      <c r="AB360" s="18">
        <f t="shared" si="28"/>
        <v>1.514867838</v>
      </c>
      <c r="AC360" s="15">
        <f t="shared" si="10"/>
        <v>2927.285714</v>
      </c>
      <c r="AD360" s="15">
        <f t="shared" si="26"/>
        <v>91</v>
      </c>
      <c r="AE360" s="15">
        <f t="shared" si="11"/>
        <v>20413.14286</v>
      </c>
      <c r="AF360" s="17">
        <f t="shared" si="15"/>
        <v>0.1465904301</v>
      </c>
      <c r="AG360" s="3">
        <v>508073.0</v>
      </c>
      <c r="AH360" s="4">
        <f t="shared" si="442"/>
        <v>37069</v>
      </c>
      <c r="AI360" s="4">
        <f t="shared" si="425"/>
        <v>20436</v>
      </c>
      <c r="AJ360" s="3">
        <v>211073.0</v>
      </c>
      <c r="AK360" s="3">
        <f t="shared" si="451"/>
        <v>2227</v>
      </c>
      <c r="AL360" s="4">
        <f t="shared" si="457"/>
        <v>10007.14286</v>
      </c>
    </row>
    <row r="361">
      <c r="A361" s="24">
        <v>44253.0</v>
      </c>
      <c r="B361" s="11">
        <f t="shared" si="482"/>
        <v>419182</v>
      </c>
      <c r="C361" s="3">
        <v>4668.0</v>
      </c>
      <c r="D361" s="3">
        <v>14795.0</v>
      </c>
      <c r="E361" s="3">
        <v>317899.0</v>
      </c>
      <c r="F361" s="3">
        <v>3604898.0</v>
      </c>
      <c r="G361" s="7">
        <f t="shared" si="205"/>
        <v>367846.7347</v>
      </c>
      <c r="H361" s="11"/>
      <c r="I361" s="10">
        <f t="shared" si="236"/>
        <v>0.0112613808</v>
      </c>
      <c r="J361" s="10">
        <f t="shared" si="232"/>
        <v>0.1162812374</v>
      </c>
      <c r="K361" s="10">
        <f t="shared" si="233"/>
        <v>0.007582376732</v>
      </c>
      <c r="L361" s="3">
        <v>86488.0</v>
      </c>
      <c r="M361" s="10">
        <f t="shared" si="237"/>
        <v>0.03529493156</v>
      </c>
      <c r="N361" s="10">
        <f t="shared" si="238"/>
        <v>0.7583794151</v>
      </c>
      <c r="O361" s="3">
        <v>35303.0</v>
      </c>
      <c r="P361" s="22">
        <f t="shared" si="431"/>
        <v>27128</v>
      </c>
      <c r="Q361" s="23">
        <f t="shared" si="323"/>
        <v>0.1720731348</v>
      </c>
      <c r="R361" s="3">
        <f t="shared" si="433"/>
        <v>123</v>
      </c>
      <c r="S361" s="11">
        <f t="shared" si="436"/>
        <v>2118</v>
      </c>
      <c r="T361" s="3">
        <v>5027.0</v>
      </c>
      <c r="U361" s="3">
        <v>451.0</v>
      </c>
      <c r="V361" s="10">
        <f t="shared" si="1"/>
        <v>0.2063256533</v>
      </c>
      <c r="W361" s="11">
        <f t="shared" ref="W361:X361" si="489">T361-T360</f>
        <v>191</v>
      </c>
      <c r="X361" s="11">
        <f t="shared" si="489"/>
        <v>40</v>
      </c>
      <c r="Y361" s="10">
        <f t="shared" si="97"/>
        <v>0.05812367034</v>
      </c>
      <c r="Z361" s="10">
        <f t="shared" si="98"/>
        <v>0.08971553611</v>
      </c>
      <c r="AA361" s="12">
        <f t="shared" si="20"/>
        <v>1.64905463</v>
      </c>
      <c r="AB361" s="18">
        <f t="shared" si="28"/>
        <v>1.562503758</v>
      </c>
      <c r="AC361" s="15">
        <f t="shared" si="10"/>
        <v>3152.285714</v>
      </c>
      <c r="AD361" s="15">
        <f t="shared" si="26"/>
        <v>92.85714286</v>
      </c>
      <c r="AE361" s="15">
        <f t="shared" si="11"/>
        <v>21051.42857</v>
      </c>
      <c r="AF361" s="17">
        <f t="shared" si="15"/>
        <v>0.1516728739</v>
      </c>
      <c r="AG361" s="3">
        <v>521283.0</v>
      </c>
      <c r="AH361" s="4">
        <f t="shared" si="442"/>
        <v>13210</v>
      </c>
      <c r="AI361" s="4">
        <f t="shared" si="425"/>
        <v>18494.57143</v>
      </c>
      <c r="AJ361" s="3">
        <v>240622.0</v>
      </c>
      <c r="AK361" s="3">
        <f t="shared" si="451"/>
        <v>29549</v>
      </c>
      <c r="AL361" s="4">
        <f t="shared" si="457"/>
        <v>12598.57143</v>
      </c>
    </row>
    <row r="362">
      <c r="A362" s="24">
        <v>44254.0</v>
      </c>
      <c r="B362" s="11">
        <f t="shared" si="482"/>
        <v>424130</v>
      </c>
      <c r="C362" s="3">
        <v>4948.0</v>
      </c>
      <c r="D362" s="3">
        <v>14902.0</v>
      </c>
      <c r="E362" s="3">
        <v>319691.0</v>
      </c>
      <c r="F362" s="3">
        <v>3632712.0</v>
      </c>
      <c r="G362" s="7">
        <f t="shared" si="205"/>
        <v>370684.898</v>
      </c>
      <c r="H362" s="11"/>
      <c r="I362" s="10">
        <f t="shared" si="236"/>
        <v>0.01180394196</v>
      </c>
      <c r="J362" s="10">
        <f t="shared" si="232"/>
        <v>0.1167529934</v>
      </c>
      <c r="K362" s="10">
        <f t="shared" si="233"/>
        <v>0.00771561359</v>
      </c>
      <c r="L362" s="3">
        <v>89537.0</v>
      </c>
      <c r="M362" s="10">
        <f t="shared" si="237"/>
        <v>0.03513545375</v>
      </c>
      <c r="N362" s="10">
        <f t="shared" si="238"/>
        <v>0.7537571028</v>
      </c>
      <c r="O362" s="3">
        <v>37658.0</v>
      </c>
      <c r="P362" s="22">
        <f t="shared" si="431"/>
        <v>27814</v>
      </c>
      <c r="Q362" s="23">
        <f t="shared" si="323"/>
        <v>0.1778960236</v>
      </c>
      <c r="R362" s="3">
        <f t="shared" si="433"/>
        <v>107</v>
      </c>
      <c r="S362" s="11">
        <f t="shared" si="436"/>
        <v>1792</v>
      </c>
      <c r="T362" s="3">
        <v>5282.0</v>
      </c>
      <c r="U362" s="3">
        <v>482.0</v>
      </c>
      <c r="V362" s="10">
        <f t="shared" si="1"/>
        <v>0.2111074435</v>
      </c>
      <c r="W362" s="11">
        <f t="shared" ref="W362:X362" si="490">T362-T361</f>
        <v>255</v>
      </c>
      <c r="X362" s="11">
        <f t="shared" si="490"/>
        <v>31</v>
      </c>
      <c r="Y362" s="10">
        <f t="shared" si="97"/>
        <v>0.05899237187</v>
      </c>
      <c r="Z362" s="10">
        <f t="shared" si="98"/>
        <v>0.09125331314</v>
      </c>
      <c r="AA362" s="12">
        <f t="shared" si="20"/>
        <v>1.673098356</v>
      </c>
      <c r="AB362" s="18">
        <f t="shared" si="28"/>
        <v>1.608586752</v>
      </c>
      <c r="AC362" s="15">
        <f t="shared" si="10"/>
        <v>3431.285714</v>
      </c>
      <c r="AD362" s="15">
        <f t="shared" si="26"/>
        <v>92.85714286</v>
      </c>
      <c r="AE362" s="15">
        <f t="shared" si="11"/>
        <v>21752.57143</v>
      </c>
      <c r="AF362" s="17">
        <f t="shared" si="15"/>
        <v>0.1584077675</v>
      </c>
      <c r="AG362" s="3">
        <v>563601.0</v>
      </c>
      <c r="AH362" s="4">
        <f t="shared" si="442"/>
        <v>42318</v>
      </c>
      <c r="AI362" s="4">
        <f t="shared" si="425"/>
        <v>19470.28571</v>
      </c>
      <c r="AJ362" s="3">
        <v>244407.0</v>
      </c>
      <c r="AK362" s="3">
        <f t="shared" si="451"/>
        <v>3785</v>
      </c>
      <c r="AL362" s="4">
        <f t="shared" si="457"/>
        <v>10238.28571</v>
      </c>
    </row>
    <row r="363">
      <c r="A363" s="24">
        <v>44255.0</v>
      </c>
      <c r="B363" s="11">
        <f t="shared" si="482"/>
        <v>428599</v>
      </c>
      <c r="C363" s="3">
        <v>4469.0</v>
      </c>
      <c r="D363" s="3">
        <v>14974.0</v>
      </c>
      <c r="E363" s="3">
        <v>321128.0</v>
      </c>
      <c r="F363" s="3">
        <v>3660342.0</v>
      </c>
      <c r="G363" s="7">
        <f t="shared" si="205"/>
        <v>373504.2857</v>
      </c>
      <c r="H363" s="11"/>
      <c r="I363" s="10">
        <f t="shared" si="236"/>
        <v>0.0105368637</v>
      </c>
      <c r="J363" s="10">
        <f t="shared" si="232"/>
        <v>0.1170926105</v>
      </c>
      <c r="K363" s="10">
        <f t="shared" si="233"/>
        <v>0.007605887833</v>
      </c>
      <c r="L363" s="3">
        <v>92497.0</v>
      </c>
      <c r="M363" s="10">
        <f t="shared" si="237"/>
        <v>0.03493708571</v>
      </c>
      <c r="N363" s="10">
        <f t="shared" si="238"/>
        <v>0.7492504649</v>
      </c>
      <c r="O363" s="3">
        <v>33353.0</v>
      </c>
      <c r="P363" s="22">
        <f t="shared" si="431"/>
        <v>27630</v>
      </c>
      <c r="Q363" s="23">
        <f t="shared" si="323"/>
        <v>0.1617444806</v>
      </c>
      <c r="R363" s="3">
        <f t="shared" si="433"/>
        <v>72</v>
      </c>
      <c r="S363" s="11">
        <f t="shared" si="436"/>
        <v>1437</v>
      </c>
      <c r="T363" s="3">
        <v>5482.0</v>
      </c>
      <c r="U363" s="3">
        <v>524.0</v>
      </c>
      <c r="V363" s="10">
        <f t="shared" si="1"/>
        <v>0.2158124494</v>
      </c>
      <c r="W363" s="11">
        <f t="shared" ref="W363:X363" si="491">T363-T362</f>
        <v>200</v>
      </c>
      <c r="X363" s="11">
        <f t="shared" si="491"/>
        <v>42</v>
      </c>
      <c r="Y363" s="10">
        <f t="shared" si="97"/>
        <v>0.05926678703</v>
      </c>
      <c r="Z363" s="10">
        <f t="shared" si="98"/>
        <v>0.09558555272</v>
      </c>
      <c r="AA363" s="12">
        <f t="shared" si="20"/>
        <v>1.64359617</v>
      </c>
      <c r="AB363" s="18">
        <f t="shared" si="28"/>
        <v>1.640687198</v>
      </c>
      <c r="AC363" s="15">
        <f t="shared" si="10"/>
        <v>3653.714286</v>
      </c>
      <c r="AD363" s="15">
        <f t="shared" si="26"/>
        <v>96.42857143</v>
      </c>
      <c r="AE363" s="15">
        <f t="shared" si="11"/>
        <v>22390.14286</v>
      </c>
      <c r="AF363" s="17">
        <f t="shared" si="15"/>
        <v>0.1635575458</v>
      </c>
      <c r="AG363" s="3">
        <v>677682.0</v>
      </c>
      <c r="AH363" s="4">
        <f t="shared" si="442"/>
        <v>114081</v>
      </c>
      <c r="AI363" s="4">
        <f t="shared" si="425"/>
        <v>33163.85714</v>
      </c>
      <c r="AJ363" s="3">
        <v>249499.0</v>
      </c>
      <c r="AK363" s="3">
        <f t="shared" si="451"/>
        <v>5092</v>
      </c>
      <c r="AL363" s="4">
        <f t="shared" si="457"/>
        <v>8399.142857</v>
      </c>
    </row>
    <row r="364">
      <c r="A364" s="24">
        <v>44256.0</v>
      </c>
      <c r="B364" s="11">
        <f t="shared" si="482"/>
        <v>432925</v>
      </c>
      <c r="C364" s="3">
        <v>4326.0</v>
      </c>
      <c r="D364" s="3">
        <v>15058.0</v>
      </c>
      <c r="E364" s="3">
        <v>322956.0</v>
      </c>
      <c r="F364" s="3">
        <v>3680572.0</v>
      </c>
      <c r="G364" s="7">
        <f t="shared" si="205"/>
        <v>375568.5714</v>
      </c>
      <c r="H364" s="11"/>
      <c r="I364" s="10">
        <f t="shared" si="236"/>
        <v>0.01009335066</v>
      </c>
      <c r="J364" s="10">
        <f t="shared" si="232"/>
        <v>0.1176243801</v>
      </c>
      <c r="K364" s="10">
        <f t="shared" si="233"/>
        <v>0.005526805965</v>
      </c>
      <c r="L364" s="3">
        <v>94911.0</v>
      </c>
      <c r="M364" s="10">
        <f t="shared" si="237"/>
        <v>0.03478200612</v>
      </c>
      <c r="N364" s="10">
        <f t="shared" si="238"/>
        <v>0.7459860253</v>
      </c>
      <c r="O364" s="3">
        <v>34716.0</v>
      </c>
      <c r="P364" s="22">
        <f t="shared" si="431"/>
        <v>20230</v>
      </c>
      <c r="Q364" s="23">
        <f t="shared" si="323"/>
        <v>0.2138408304</v>
      </c>
      <c r="R364" s="3">
        <f t="shared" si="433"/>
        <v>84</v>
      </c>
      <c r="S364" s="11">
        <f t="shared" si="436"/>
        <v>1828</v>
      </c>
      <c r="T364" s="3">
        <v>5679.0</v>
      </c>
      <c r="U364" s="3">
        <v>537.0</v>
      </c>
      <c r="V364" s="10">
        <f t="shared" si="1"/>
        <v>0.2192319686</v>
      </c>
      <c r="W364" s="11">
        <f t="shared" ref="W364:X364" si="492">T364-T363</f>
        <v>197</v>
      </c>
      <c r="X364" s="11">
        <f t="shared" si="492"/>
        <v>13</v>
      </c>
      <c r="Y364" s="10">
        <f t="shared" si="97"/>
        <v>0.05983500332</v>
      </c>
      <c r="Z364" s="10">
        <f t="shared" si="98"/>
        <v>0.09455890122</v>
      </c>
      <c r="AA364" s="12">
        <f t="shared" si="20"/>
        <v>1.619220039</v>
      </c>
      <c r="AB364" s="18">
        <f t="shared" si="28"/>
        <v>1.656039318</v>
      </c>
      <c r="AC364" s="15">
        <f t="shared" si="10"/>
        <v>3897</v>
      </c>
      <c r="AD364" s="15">
        <f t="shared" si="26"/>
        <v>101.5714286</v>
      </c>
      <c r="AE364" s="15">
        <f t="shared" si="11"/>
        <v>23005.14286</v>
      </c>
      <c r="AF364" s="17">
        <f t="shared" si="15"/>
        <v>0.1705762964</v>
      </c>
      <c r="AG364" s="3">
        <v>685247.0</v>
      </c>
      <c r="AH364" s="4">
        <f t="shared" si="442"/>
        <v>7565</v>
      </c>
      <c r="AI364" s="4">
        <f t="shared" si="425"/>
        <v>33112.85714</v>
      </c>
      <c r="AJ364" s="3">
        <v>251691.0</v>
      </c>
      <c r="AK364" s="3">
        <f t="shared" si="451"/>
        <v>2192</v>
      </c>
      <c r="AL364" s="4">
        <f t="shared" si="457"/>
        <v>7240.857143</v>
      </c>
    </row>
    <row r="365">
      <c r="A365" s="24">
        <v>44257.0</v>
      </c>
      <c r="B365" s="11">
        <f t="shared" si="482"/>
        <v>435689</v>
      </c>
      <c r="C365" s="3">
        <v>2764.0</v>
      </c>
      <c r="D365" s="3">
        <v>15188.0</v>
      </c>
      <c r="E365" s="3">
        <v>324202.0</v>
      </c>
      <c r="F365" s="3">
        <v>3693390.0</v>
      </c>
      <c r="G365" s="7">
        <f t="shared" si="205"/>
        <v>376876.5306</v>
      </c>
      <c r="H365" s="11"/>
      <c r="I365" s="10">
        <f t="shared" si="236"/>
        <v>0.006384477681</v>
      </c>
      <c r="J365" s="10">
        <f t="shared" si="232"/>
        <v>0.1179645258</v>
      </c>
      <c r="K365" s="10">
        <f t="shared" si="233"/>
        <v>0.003482610855</v>
      </c>
      <c r="L365" s="3">
        <v>96299.0</v>
      </c>
      <c r="M365" s="10">
        <f t="shared" si="237"/>
        <v>0.03485972793</v>
      </c>
      <c r="N365" s="10">
        <f t="shared" si="238"/>
        <v>0.7441133469</v>
      </c>
      <c r="O365" s="3">
        <v>35023.0</v>
      </c>
      <c r="P365" s="22">
        <f t="shared" si="431"/>
        <v>12818</v>
      </c>
      <c r="Q365" s="23">
        <f t="shared" si="323"/>
        <v>0.2156342643</v>
      </c>
      <c r="R365" s="3">
        <f t="shared" si="433"/>
        <v>130</v>
      </c>
      <c r="S365" s="11">
        <f t="shared" si="436"/>
        <v>1246</v>
      </c>
      <c r="T365" s="3">
        <v>6071.0</v>
      </c>
      <c r="U365" s="3">
        <v>581.0</v>
      </c>
      <c r="V365" s="10">
        <f t="shared" si="1"/>
        <v>0.2210269252</v>
      </c>
      <c r="W365" s="11">
        <f t="shared" ref="W365:X365" si="493">T365-T364</f>
        <v>392</v>
      </c>
      <c r="X365" s="11">
        <f t="shared" si="493"/>
        <v>44</v>
      </c>
      <c r="Y365" s="10">
        <f t="shared" si="97"/>
        <v>0.06304322994</v>
      </c>
      <c r="Z365" s="10">
        <f t="shared" si="98"/>
        <v>0.095700873</v>
      </c>
      <c r="AA365" s="12">
        <f t="shared" si="20"/>
        <v>1.609732608</v>
      </c>
      <c r="AB365" s="18">
        <f t="shared" si="28"/>
        <v>1.654396206</v>
      </c>
      <c r="AC365" s="15">
        <f t="shared" si="10"/>
        <v>4059.285714</v>
      </c>
      <c r="AD365" s="15">
        <f t="shared" si="26"/>
        <v>105.4285714</v>
      </c>
      <c r="AE365" s="15">
        <f t="shared" si="11"/>
        <v>23504</v>
      </c>
      <c r="AF365" s="17">
        <f t="shared" si="15"/>
        <v>0.1764432298</v>
      </c>
      <c r="AG365" s="3">
        <v>721677.0</v>
      </c>
      <c r="AH365" s="4">
        <f t="shared" si="442"/>
        <v>36430</v>
      </c>
      <c r="AI365" s="4">
        <f t="shared" si="425"/>
        <v>37797.28571</v>
      </c>
      <c r="AJ365" s="3">
        <v>252847.0</v>
      </c>
      <c r="AK365" s="3">
        <f t="shared" si="451"/>
        <v>1156</v>
      </c>
      <c r="AL365" s="4">
        <f t="shared" si="457"/>
        <v>6732.428571</v>
      </c>
    </row>
    <row r="366">
      <c r="A366" s="24">
        <v>44258.0</v>
      </c>
      <c r="B366" s="11">
        <f t="shared" si="482"/>
        <v>439900</v>
      </c>
      <c r="C366" s="3">
        <v>4211.0</v>
      </c>
      <c r="D366" s="3">
        <v>15324.0</v>
      </c>
      <c r="E366" s="3">
        <v>326215.0</v>
      </c>
      <c r="F366" s="3">
        <v>3719113.0</v>
      </c>
      <c r="G366" s="7">
        <f t="shared" si="205"/>
        <v>379501.3265</v>
      </c>
      <c r="H366" s="11"/>
      <c r="I366" s="10">
        <f t="shared" si="236"/>
        <v>0.00966515106</v>
      </c>
      <c r="J366" s="10">
        <f t="shared" si="232"/>
        <v>0.1182808912</v>
      </c>
      <c r="K366" s="10">
        <f t="shared" si="233"/>
        <v>0.006964604334</v>
      </c>
      <c r="L366" s="3">
        <v>98361.0</v>
      </c>
      <c r="M366" s="10">
        <f t="shared" si="237"/>
        <v>0.03483518982</v>
      </c>
      <c r="N366" s="10">
        <f t="shared" si="238"/>
        <v>0.7415662651</v>
      </c>
      <c r="O366" s="3">
        <v>37005.0</v>
      </c>
      <c r="P366" s="22">
        <f t="shared" si="431"/>
        <v>25723</v>
      </c>
      <c r="Q366" s="23">
        <f t="shared" si="323"/>
        <v>0.1637056331</v>
      </c>
      <c r="R366" s="3">
        <f t="shared" si="433"/>
        <v>136</v>
      </c>
      <c r="S366" s="11">
        <f t="shared" si="436"/>
        <v>2013</v>
      </c>
      <c r="T366" s="3">
        <v>6367.0</v>
      </c>
      <c r="U366" s="3">
        <v>622.0</v>
      </c>
      <c r="V366" s="10">
        <f t="shared" si="1"/>
        <v>0.2235985451</v>
      </c>
      <c r="W366" s="11">
        <f t="shared" ref="W366:X366" si="494">T366-T365</f>
        <v>296</v>
      </c>
      <c r="X366" s="11">
        <f t="shared" si="494"/>
        <v>41</v>
      </c>
      <c r="Y366" s="10">
        <f t="shared" si="97"/>
        <v>0.06473094011</v>
      </c>
      <c r="Z366" s="10">
        <f t="shared" si="98"/>
        <v>0.09769122035</v>
      </c>
      <c r="AA366" s="12">
        <f t="shared" si="20"/>
        <v>1.570283243</v>
      </c>
      <c r="AB366" s="18">
        <f t="shared" si="28"/>
        <v>1.635966395</v>
      </c>
      <c r="AC366" s="15">
        <f t="shared" si="10"/>
        <v>4253</v>
      </c>
      <c r="AD366" s="15">
        <f t="shared" si="26"/>
        <v>110.2857143</v>
      </c>
      <c r="AE366" s="15">
        <f t="shared" si="11"/>
        <v>23836</v>
      </c>
      <c r="AF366" s="17">
        <f t="shared" si="15"/>
        <v>0.1823992115</v>
      </c>
      <c r="AG366" s="3">
        <v>758037.0</v>
      </c>
      <c r="AH366" s="4">
        <f t="shared" si="442"/>
        <v>36360</v>
      </c>
      <c r="AI366" s="4">
        <f t="shared" si="425"/>
        <v>41004.71429</v>
      </c>
      <c r="AJ366" s="3">
        <v>253368.0</v>
      </c>
      <c r="AK366" s="3">
        <f t="shared" si="451"/>
        <v>521</v>
      </c>
      <c r="AL366" s="4">
        <f t="shared" si="457"/>
        <v>6360.285714</v>
      </c>
    </row>
    <row r="367">
      <c r="A367" s="24">
        <v>44259.0</v>
      </c>
      <c r="B367" s="11">
        <f t="shared" si="482"/>
        <v>446178</v>
      </c>
      <c r="C367" s="3">
        <v>6278.0</v>
      </c>
      <c r="D367" s="3">
        <v>15476.0</v>
      </c>
      <c r="E367" s="3">
        <v>328136.0</v>
      </c>
      <c r="F367" s="3">
        <v>3749907.0</v>
      </c>
      <c r="G367" s="7">
        <f t="shared" si="205"/>
        <v>382643.5714</v>
      </c>
      <c r="H367" s="11"/>
      <c r="I367" s="10">
        <f t="shared" si="236"/>
        <v>0.01427142532</v>
      </c>
      <c r="J367" s="10">
        <f t="shared" si="232"/>
        <v>0.1189837508</v>
      </c>
      <c r="K367" s="10">
        <f t="shared" si="233"/>
        <v>0.008279931263</v>
      </c>
      <c r="L367" s="3">
        <v>102566.0</v>
      </c>
      <c r="M367" s="10">
        <f t="shared" si="237"/>
        <v>0.03468570839</v>
      </c>
      <c r="N367" s="10">
        <f t="shared" si="238"/>
        <v>0.7354374263</v>
      </c>
      <c r="O367" s="3">
        <v>41440.0</v>
      </c>
      <c r="P367" s="22">
        <f t="shared" si="431"/>
        <v>30794</v>
      </c>
      <c r="Q367" s="23">
        <f t="shared" si="323"/>
        <v>0.2038708839</v>
      </c>
      <c r="R367" s="3">
        <f t="shared" si="433"/>
        <v>152</v>
      </c>
      <c r="S367" s="11">
        <f t="shared" si="436"/>
        <v>1921</v>
      </c>
      <c r="T367" s="3">
        <v>6554.0</v>
      </c>
      <c r="U367" s="3">
        <v>639.0</v>
      </c>
      <c r="V367" s="10">
        <f t="shared" si="1"/>
        <v>0.2298768653</v>
      </c>
      <c r="W367" s="11">
        <f t="shared" ref="W367:X367" si="495">T367-T366</f>
        <v>187</v>
      </c>
      <c r="X367" s="11">
        <f t="shared" si="495"/>
        <v>17</v>
      </c>
      <c r="Y367" s="10">
        <f t="shared" si="97"/>
        <v>0.06390031784</v>
      </c>
      <c r="Z367" s="10">
        <f t="shared" si="98"/>
        <v>0.09749771132</v>
      </c>
      <c r="AA367" s="12">
        <f t="shared" si="20"/>
        <v>1.545263774</v>
      </c>
      <c r="AB367" s="18">
        <f t="shared" si="28"/>
        <v>1.615749831</v>
      </c>
      <c r="AC367" s="15">
        <f t="shared" si="10"/>
        <v>4523.428571</v>
      </c>
      <c r="AD367" s="15">
        <f t="shared" si="26"/>
        <v>114.8571429</v>
      </c>
      <c r="AE367" s="15">
        <f t="shared" si="11"/>
        <v>24591</v>
      </c>
      <c r="AF367" s="17">
        <f t="shared" si="15"/>
        <v>0.1869664644</v>
      </c>
      <c r="AG367" s="3">
        <v>785440.0</v>
      </c>
      <c r="AH367" s="4">
        <f t="shared" si="442"/>
        <v>27403</v>
      </c>
      <c r="AI367" s="4">
        <f t="shared" si="425"/>
        <v>39623.85714</v>
      </c>
      <c r="AJ367" s="3">
        <v>267153.0</v>
      </c>
      <c r="AK367" s="3">
        <f t="shared" si="451"/>
        <v>13785</v>
      </c>
      <c r="AL367" s="4">
        <f t="shared" si="457"/>
        <v>8011.428571</v>
      </c>
    </row>
    <row r="368">
      <c r="A368" s="24">
        <v>44260.0</v>
      </c>
      <c r="B368" s="11">
        <f t="shared" si="482"/>
        <v>452547</v>
      </c>
      <c r="C368" s="3">
        <v>6369.0</v>
      </c>
      <c r="D368" s="3">
        <v>15619.0</v>
      </c>
      <c r="E368" s="3">
        <v>331557.0</v>
      </c>
      <c r="F368" s="3">
        <v>3781181.0</v>
      </c>
      <c r="G368" s="7">
        <f t="shared" si="205"/>
        <v>385834.7959</v>
      </c>
      <c r="H368" s="11"/>
      <c r="I368" s="10">
        <f t="shared" si="236"/>
        <v>0.01427457203</v>
      </c>
      <c r="J368" s="10">
        <f t="shared" si="232"/>
        <v>0.1196840352</v>
      </c>
      <c r="K368" s="10">
        <f t="shared" si="233"/>
        <v>0.008339940164</v>
      </c>
      <c r="L368" s="3">
        <v>105371.0</v>
      </c>
      <c r="M368" s="10">
        <f t="shared" si="237"/>
        <v>0.03451354224</v>
      </c>
      <c r="N368" s="10">
        <f t="shared" si="238"/>
        <v>0.7326465538</v>
      </c>
      <c r="O368" s="3">
        <v>45164.0</v>
      </c>
      <c r="P368" s="22">
        <f t="shared" si="431"/>
        <v>31274</v>
      </c>
      <c r="Q368" s="23">
        <f t="shared" si="323"/>
        <v>0.2036515956</v>
      </c>
      <c r="R368" s="3">
        <f t="shared" si="433"/>
        <v>143</v>
      </c>
      <c r="S368" s="11">
        <f t="shared" si="436"/>
        <v>3421</v>
      </c>
      <c r="T368" s="3">
        <v>6867.0</v>
      </c>
      <c r="U368" s="3">
        <v>677.0</v>
      </c>
      <c r="V368" s="10">
        <f t="shared" si="1"/>
        <v>0.2328399039</v>
      </c>
      <c r="W368" s="11">
        <f t="shared" ref="W368:X368" si="496">T368-T367</f>
        <v>313</v>
      </c>
      <c r="X368" s="11">
        <f t="shared" si="496"/>
        <v>38</v>
      </c>
      <c r="Y368" s="10">
        <f t="shared" si="97"/>
        <v>0.06516973361</v>
      </c>
      <c r="Z368" s="10">
        <f t="shared" si="98"/>
        <v>0.09858744721</v>
      </c>
      <c r="AA368" s="12">
        <f t="shared" si="20"/>
        <v>1.512054745</v>
      </c>
      <c r="AB368" s="18">
        <f t="shared" si="28"/>
        <v>1.596178419</v>
      </c>
      <c r="AC368" s="15">
        <f t="shared" si="10"/>
        <v>4766.428571</v>
      </c>
      <c r="AD368" s="15">
        <f t="shared" si="26"/>
        <v>117.7142857</v>
      </c>
      <c r="AE368" s="15">
        <f t="shared" si="11"/>
        <v>25183.28571</v>
      </c>
      <c r="AF368" s="17">
        <f t="shared" si="15"/>
        <v>0.1914776731</v>
      </c>
      <c r="AG368" s="3">
        <v>862953.0</v>
      </c>
      <c r="AH368" s="4">
        <f t="shared" si="442"/>
        <v>77513</v>
      </c>
      <c r="AI368" s="4">
        <f t="shared" si="425"/>
        <v>48810</v>
      </c>
      <c r="AJ368" s="3">
        <v>279727.0</v>
      </c>
      <c r="AK368" s="3">
        <f t="shared" si="451"/>
        <v>12574</v>
      </c>
      <c r="AL368" s="4">
        <f t="shared" si="457"/>
        <v>5586.428571</v>
      </c>
    </row>
    <row r="369">
      <c r="A369" s="24">
        <v>44261.0</v>
      </c>
      <c r="B369" s="11">
        <f t="shared" si="482"/>
        <v>459816</v>
      </c>
      <c r="C369" s="3">
        <v>7269.0</v>
      </c>
      <c r="D369" s="3">
        <v>15765.0</v>
      </c>
      <c r="E369" s="3">
        <v>333045.0</v>
      </c>
      <c r="F369" s="3">
        <v>3816852.0</v>
      </c>
      <c r="G369" s="7">
        <f t="shared" si="205"/>
        <v>389474.6939</v>
      </c>
      <c r="H369" s="11"/>
      <c r="I369" s="10">
        <f t="shared" si="236"/>
        <v>0.01606242004</v>
      </c>
      <c r="J369" s="10">
        <f t="shared" si="232"/>
        <v>0.120469958</v>
      </c>
      <c r="K369" s="10">
        <f t="shared" si="233"/>
        <v>0.00943382504</v>
      </c>
      <c r="L369" s="3">
        <v>111006.0</v>
      </c>
      <c r="M369" s="10">
        <f t="shared" si="237"/>
        <v>0.03428545331</v>
      </c>
      <c r="N369" s="10">
        <f t="shared" si="238"/>
        <v>0.7243005898</v>
      </c>
      <c r="O369" s="3">
        <v>46620.0</v>
      </c>
      <c r="P369" s="22">
        <f t="shared" si="431"/>
        <v>35671</v>
      </c>
      <c r="Q369" s="23">
        <f t="shared" si="323"/>
        <v>0.2037789801</v>
      </c>
      <c r="R369" s="3">
        <f t="shared" si="433"/>
        <v>146</v>
      </c>
      <c r="S369" s="11">
        <f t="shared" si="436"/>
        <v>1488</v>
      </c>
      <c r="T369" s="3">
        <v>7243.0</v>
      </c>
      <c r="U369" s="3">
        <v>751.0</v>
      </c>
      <c r="V369" s="10">
        <f t="shared" si="1"/>
        <v>0.2414139569</v>
      </c>
      <c r="W369" s="11">
        <f t="shared" ref="W369:X369" si="497">T369-T368</f>
        <v>376</v>
      </c>
      <c r="X369" s="11">
        <f t="shared" si="497"/>
        <v>74</v>
      </c>
      <c r="Y369" s="10">
        <f t="shared" si="97"/>
        <v>0.06524872529</v>
      </c>
      <c r="Z369" s="10">
        <f t="shared" si="98"/>
        <v>0.1036863178</v>
      </c>
      <c r="AA369" s="12">
        <f t="shared" si="20"/>
        <v>1.485740455</v>
      </c>
      <c r="AB369" s="18">
        <f t="shared" si="28"/>
        <v>1.569413005</v>
      </c>
      <c r="AC369" s="15">
        <f t="shared" si="10"/>
        <v>5098</v>
      </c>
      <c r="AD369" s="15">
        <f t="shared" si="26"/>
        <v>123.2857143</v>
      </c>
      <c r="AE369" s="15">
        <f t="shared" si="11"/>
        <v>26305.71429</v>
      </c>
      <c r="AF369" s="17">
        <f t="shared" si="15"/>
        <v>0.1951752383</v>
      </c>
      <c r="AG369" s="3">
        <v>949497.0</v>
      </c>
      <c r="AH369" s="4">
        <f t="shared" si="442"/>
        <v>86544</v>
      </c>
      <c r="AI369" s="4">
        <f t="shared" si="425"/>
        <v>55128</v>
      </c>
      <c r="AJ369" s="3">
        <v>304880.0</v>
      </c>
      <c r="AK369" s="3">
        <f t="shared" si="451"/>
        <v>25153</v>
      </c>
      <c r="AL369" s="4">
        <f t="shared" si="457"/>
        <v>8639</v>
      </c>
    </row>
    <row r="370">
      <c r="A370" s="24">
        <v>44262.0</v>
      </c>
      <c r="B370" s="11">
        <f t="shared" si="482"/>
        <v>466017</v>
      </c>
      <c r="C370" s="3">
        <v>6201.0</v>
      </c>
      <c r="D370" s="3">
        <v>15873.0</v>
      </c>
      <c r="E370" s="3">
        <v>335512.0</v>
      </c>
      <c r="F370" s="3">
        <v>3850623.0</v>
      </c>
      <c r="G370" s="7">
        <f t="shared" si="205"/>
        <v>392920.7143</v>
      </c>
      <c r="H370" s="11"/>
      <c r="I370" s="10">
        <f t="shared" si="236"/>
        <v>0.01348582911</v>
      </c>
      <c r="J370" s="10">
        <f t="shared" si="232"/>
        <v>0.1210237928</v>
      </c>
      <c r="K370" s="10">
        <f t="shared" si="233"/>
        <v>0.0088478673</v>
      </c>
      <c r="L370" s="3">
        <v>114632.0</v>
      </c>
      <c r="M370" s="10">
        <f t="shared" si="237"/>
        <v>0.03406098919</v>
      </c>
      <c r="N370" s="10">
        <f t="shared" si="238"/>
        <v>0.7199565681</v>
      </c>
      <c r="O370" s="3">
        <v>44217.0</v>
      </c>
      <c r="P370" s="22">
        <f t="shared" si="431"/>
        <v>33771</v>
      </c>
      <c r="Q370" s="23">
        <f t="shared" si="323"/>
        <v>0.1836190815</v>
      </c>
      <c r="R370" s="3">
        <f t="shared" si="433"/>
        <v>108</v>
      </c>
      <c r="S370" s="11">
        <f t="shared" si="436"/>
        <v>2467</v>
      </c>
      <c r="T370" s="3">
        <v>7445.0</v>
      </c>
      <c r="U370" s="3">
        <v>778.0</v>
      </c>
      <c r="V370" s="10">
        <f t="shared" si="1"/>
        <v>0.2459824427</v>
      </c>
      <c r="W370" s="11">
        <f t="shared" ref="W370:X370" si="498">T370-T369</f>
        <v>202</v>
      </c>
      <c r="X370" s="11">
        <f t="shared" si="498"/>
        <v>27</v>
      </c>
      <c r="Y370" s="10">
        <f t="shared" si="97"/>
        <v>0.06494696071</v>
      </c>
      <c r="Z370" s="10">
        <f t="shared" si="98"/>
        <v>0.1044996642</v>
      </c>
      <c r="AA370" s="12">
        <f t="shared" si="20"/>
        <v>1.463012199</v>
      </c>
      <c r="AB370" s="18">
        <f t="shared" si="28"/>
        <v>1.543615295</v>
      </c>
      <c r="AC370" s="15">
        <f t="shared" si="10"/>
        <v>5345.428571</v>
      </c>
      <c r="AD370" s="15">
        <f t="shared" si="26"/>
        <v>128.4285714</v>
      </c>
      <c r="AE370" s="15">
        <f t="shared" si="11"/>
        <v>27183</v>
      </c>
      <c r="AF370" s="17">
        <f t="shared" si="15"/>
        <v>0.1983001813</v>
      </c>
      <c r="AG370" s="3">
        <v>981401.0</v>
      </c>
      <c r="AH370" s="4">
        <f t="shared" si="442"/>
        <v>31904</v>
      </c>
      <c r="AI370" s="4">
        <f t="shared" si="425"/>
        <v>43388.42857</v>
      </c>
      <c r="AJ370" s="3">
        <v>307573.0</v>
      </c>
      <c r="AK370" s="3">
        <f t="shared" si="451"/>
        <v>2693</v>
      </c>
      <c r="AL370" s="4">
        <f t="shared" si="457"/>
        <v>8296.285714</v>
      </c>
    </row>
    <row r="371">
      <c r="A371" s="24">
        <v>44263.0</v>
      </c>
      <c r="B371" s="11">
        <f t="shared" si="482"/>
        <v>468713</v>
      </c>
      <c r="C371" s="3">
        <v>2696.0</v>
      </c>
      <c r="D371" s="3">
        <v>15988.0</v>
      </c>
      <c r="E371" s="3">
        <v>336744.0</v>
      </c>
      <c r="F371" s="3">
        <v>3874513.0</v>
      </c>
      <c r="G371" s="7">
        <f t="shared" si="205"/>
        <v>395358.4694</v>
      </c>
      <c r="H371" s="11"/>
      <c r="I371" s="10">
        <f t="shared" si="236"/>
        <v>0.005785196677</v>
      </c>
      <c r="J371" s="10">
        <f t="shared" si="232"/>
        <v>0.1209733972</v>
      </c>
      <c r="K371" s="10">
        <f t="shared" si="233"/>
        <v>0.006204190854</v>
      </c>
      <c r="L371" s="3">
        <v>115981.0</v>
      </c>
      <c r="M371" s="10">
        <f t="shared" si="237"/>
        <v>0.03411042578</v>
      </c>
      <c r="N371" s="10">
        <f t="shared" si="238"/>
        <v>0.7184439092</v>
      </c>
      <c r="O371" s="3">
        <v>37343.0</v>
      </c>
      <c r="P371" s="22">
        <f t="shared" si="431"/>
        <v>23890</v>
      </c>
      <c r="Q371" s="23">
        <f t="shared" si="323"/>
        <v>0.1128505651</v>
      </c>
      <c r="R371" s="3">
        <f t="shared" si="433"/>
        <v>115</v>
      </c>
      <c r="S371" s="11">
        <f t="shared" si="436"/>
        <v>1232</v>
      </c>
      <c r="T371" s="3">
        <v>7924.0</v>
      </c>
      <c r="U371" s="3">
        <v>806.0</v>
      </c>
      <c r="V371" s="10">
        <f t="shared" si="1"/>
        <v>0.247445665</v>
      </c>
      <c r="W371" s="11">
        <f t="shared" ref="W371:X371" si="499">T371-T370</f>
        <v>479</v>
      </c>
      <c r="X371" s="11">
        <f t="shared" si="499"/>
        <v>28</v>
      </c>
      <c r="Y371" s="10">
        <f t="shared" si="97"/>
        <v>0.06832153542</v>
      </c>
      <c r="Z371" s="10">
        <f t="shared" si="98"/>
        <v>0.1017163049</v>
      </c>
      <c r="AA371" s="12">
        <f t="shared" si="20"/>
        <v>1.311924924</v>
      </c>
      <c r="AB371" s="18">
        <f t="shared" si="28"/>
        <v>1.499715993</v>
      </c>
      <c r="AC371" s="15">
        <f t="shared" si="10"/>
        <v>5112.571429</v>
      </c>
      <c r="AD371" s="15">
        <f t="shared" si="26"/>
        <v>132.8571429</v>
      </c>
      <c r="AE371" s="15">
        <f t="shared" si="11"/>
        <v>27705.85714</v>
      </c>
      <c r="AF371" s="17">
        <f t="shared" si="15"/>
        <v>0.1838730005</v>
      </c>
      <c r="AG371" s="3">
        <v>1002714.0</v>
      </c>
      <c r="AH371" s="4">
        <f t="shared" si="442"/>
        <v>21313</v>
      </c>
      <c r="AI371" s="4">
        <f t="shared" si="425"/>
        <v>45352.42857</v>
      </c>
      <c r="AJ371" s="3">
        <v>307929.0</v>
      </c>
      <c r="AK371" s="3">
        <f t="shared" si="451"/>
        <v>356</v>
      </c>
      <c r="AL371" s="4">
        <f t="shared" si="457"/>
        <v>8034</v>
      </c>
    </row>
    <row r="372">
      <c r="A372" s="24">
        <v>44264.0</v>
      </c>
      <c r="B372" s="11">
        <f t="shared" si="482"/>
        <v>475207</v>
      </c>
      <c r="C372" s="3">
        <v>6494.0</v>
      </c>
      <c r="D372" s="3">
        <v>16146.0</v>
      </c>
      <c r="E372" s="3">
        <v>338946.0</v>
      </c>
      <c r="F372" s="3">
        <v>3891778.0</v>
      </c>
      <c r="G372" s="7">
        <f t="shared" si="205"/>
        <v>397120.2041</v>
      </c>
      <c r="H372" s="11"/>
      <c r="I372" s="10">
        <f t="shared" si="236"/>
        <v>0.01385496028</v>
      </c>
      <c r="J372" s="10">
        <f t="shared" si="232"/>
        <v>0.1221053719</v>
      </c>
      <c r="K372" s="10">
        <f t="shared" si="233"/>
        <v>0.004456043895</v>
      </c>
      <c r="L372" s="3">
        <v>120115.0</v>
      </c>
      <c r="M372" s="10">
        <f t="shared" si="237"/>
        <v>0.03397677223</v>
      </c>
      <c r="N372" s="10">
        <f t="shared" si="238"/>
        <v>0.7132596952</v>
      </c>
      <c r="O372" s="3">
        <v>40869.0</v>
      </c>
      <c r="P372" s="22">
        <f t="shared" si="431"/>
        <v>17265</v>
      </c>
      <c r="Q372" s="23">
        <f t="shared" si="323"/>
        <v>0.3761366927</v>
      </c>
      <c r="R372" s="3">
        <f t="shared" si="433"/>
        <v>158</v>
      </c>
      <c r="S372" s="11">
        <f t="shared" si="436"/>
        <v>2202</v>
      </c>
      <c r="T372" s="3">
        <v>8270.0</v>
      </c>
      <c r="U372" s="3">
        <v>833.0</v>
      </c>
      <c r="V372" s="10">
        <f t="shared" si="1"/>
        <v>0.2527635325</v>
      </c>
      <c r="W372" s="11">
        <f t="shared" ref="W372:X372" si="500">T372-T371</f>
        <v>346</v>
      </c>
      <c r="X372" s="11">
        <f t="shared" si="500"/>
        <v>27</v>
      </c>
      <c r="Y372" s="10">
        <f t="shared" si="97"/>
        <v>0.06885068476</v>
      </c>
      <c r="Z372" s="10">
        <f t="shared" si="98"/>
        <v>0.1007255139</v>
      </c>
      <c r="AA372" s="12">
        <f t="shared" si="20"/>
        <v>1.390744325</v>
      </c>
      <c r="AB372" s="18">
        <f t="shared" si="28"/>
        <v>1.468431952</v>
      </c>
      <c r="AC372" s="15">
        <f t="shared" si="10"/>
        <v>5645.428571</v>
      </c>
      <c r="AD372" s="15">
        <f t="shared" si="26"/>
        <v>136.8571429</v>
      </c>
      <c r="AE372" s="15">
        <f t="shared" si="11"/>
        <v>28341.14286</v>
      </c>
      <c r="AF372" s="17">
        <f t="shared" si="15"/>
        <v>0.2068019189</v>
      </c>
      <c r="AG372" s="3">
        <v>1047045.0</v>
      </c>
      <c r="AH372" s="4">
        <f t="shared" si="442"/>
        <v>44331</v>
      </c>
      <c r="AI372" s="4">
        <f t="shared" si="425"/>
        <v>46481.14286</v>
      </c>
      <c r="AJ372" s="3">
        <v>314485.0</v>
      </c>
      <c r="AK372" s="3">
        <f t="shared" si="451"/>
        <v>6556</v>
      </c>
      <c r="AL372" s="4">
        <f t="shared" si="457"/>
        <v>8805.428571</v>
      </c>
    </row>
    <row r="373">
      <c r="A373" s="24">
        <v>44265.0</v>
      </c>
      <c r="B373" s="11">
        <f t="shared" si="482"/>
        <v>480860</v>
      </c>
      <c r="C373" s="3">
        <v>5653.0</v>
      </c>
      <c r="D373" s="3">
        <v>16325.0</v>
      </c>
      <c r="E373" s="3">
        <v>340844.0</v>
      </c>
      <c r="F373" s="3">
        <v>3922530.0</v>
      </c>
      <c r="G373" s="7">
        <f t="shared" si="205"/>
        <v>400258.1633</v>
      </c>
      <c r="H373" s="11"/>
      <c r="I373" s="10">
        <f t="shared" si="236"/>
        <v>0.01189586854</v>
      </c>
      <c r="J373" s="10">
        <f t="shared" si="232"/>
        <v>0.1225892472</v>
      </c>
      <c r="K373" s="10">
        <f t="shared" si="233"/>
        <v>0.007901786793</v>
      </c>
      <c r="L373" s="3">
        <v>123691.0</v>
      </c>
      <c r="M373" s="10">
        <f t="shared" si="237"/>
        <v>0.03394959032</v>
      </c>
      <c r="N373" s="10">
        <f t="shared" si="238"/>
        <v>0.7088216945</v>
      </c>
      <c r="O373" s="3">
        <v>42362.0</v>
      </c>
      <c r="P373" s="22">
        <f t="shared" si="431"/>
        <v>30752</v>
      </c>
      <c r="Q373" s="23">
        <f t="shared" si="323"/>
        <v>0.1838254422</v>
      </c>
      <c r="R373" s="3">
        <f t="shared" si="433"/>
        <v>179</v>
      </c>
      <c r="S373" s="11">
        <f t="shared" si="436"/>
        <v>1898</v>
      </c>
      <c r="T373" s="3">
        <v>8348.0</v>
      </c>
      <c r="U373" s="3">
        <v>844.0</v>
      </c>
      <c r="V373" s="10">
        <f t="shared" si="1"/>
        <v>0.2572287152</v>
      </c>
      <c r="W373" s="11">
        <f t="shared" ref="W373:X373" si="501">T373-T372</f>
        <v>78</v>
      </c>
      <c r="X373" s="11">
        <f t="shared" si="501"/>
        <v>11</v>
      </c>
      <c r="Y373" s="10">
        <f t="shared" si="97"/>
        <v>0.06749076327</v>
      </c>
      <c r="Z373" s="10">
        <f t="shared" si="98"/>
        <v>0.1011020604</v>
      </c>
      <c r="AA373" s="12">
        <f t="shared" si="20"/>
        <v>1.375835545</v>
      </c>
      <c r="AB373" s="18">
        <f t="shared" si="28"/>
        <v>1.44065371</v>
      </c>
      <c r="AC373" s="15">
        <f t="shared" si="10"/>
        <v>5851.428571</v>
      </c>
      <c r="AD373" s="15">
        <f t="shared" si="26"/>
        <v>143</v>
      </c>
      <c r="AE373" s="15">
        <f t="shared" si="11"/>
        <v>29059.57143</v>
      </c>
      <c r="AF373" s="17">
        <f t="shared" si="15"/>
        <v>0.2096761773</v>
      </c>
      <c r="AG373" s="3">
        <v>1107791.0</v>
      </c>
      <c r="AH373" s="4">
        <f t="shared" si="442"/>
        <v>60746</v>
      </c>
      <c r="AI373" s="4">
        <f t="shared" si="425"/>
        <v>49964.85714</v>
      </c>
      <c r="AJ373" s="3">
        <v>317906.0</v>
      </c>
      <c r="AK373" s="3">
        <f t="shared" si="451"/>
        <v>3421</v>
      </c>
      <c r="AL373" s="4">
        <f t="shared" si="457"/>
        <v>9219.714286</v>
      </c>
    </row>
    <row r="374">
      <c r="A374" s="24">
        <v>44266.0</v>
      </c>
      <c r="B374" s="11">
        <f t="shared" si="482"/>
        <v>489172</v>
      </c>
      <c r="C374" s="3">
        <v>8312.0</v>
      </c>
      <c r="D374" s="3">
        <v>16497.0</v>
      </c>
      <c r="E374" s="3">
        <v>344267.0</v>
      </c>
      <c r="F374" s="3">
        <v>3955994.0</v>
      </c>
      <c r="G374" s="7">
        <f t="shared" si="205"/>
        <v>403672.8571</v>
      </c>
      <c r="H374" s="11"/>
      <c r="I374" s="10">
        <f t="shared" si="236"/>
        <v>0.01728569646</v>
      </c>
      <c r="J374" s="10">
        <f t="shared" si="232"/>
        <v>0.1236533726</v>
      </c>
      <c r="K374" s="10">
        <f t="shared" si="233"/>
        <v>0.008531228569</v>
      </c>
      <c r="L374" s="3">
        <v>128408.0</v>
      </c>
      <c r="M374" s="10">
        <f t="shared" si="237"/>
        <v>0.03372433418</v>
      </c>
      <c r="N374" s="10">
        <f t="shared" si="238"/>
        <v>0.7037749503</v>
      </c>
      <c r="O374" s="3">
        <v>46302.0</v>
      </c>
      <c r="P374" s="22">
        <f t="shared" si="431"/>
        <v>33464</v>
      </c>
      <c r="Q374" s="23">
        <f t="shared" si="323"/>
        <v>0.2483863256</v>
      </c>
      <c r="R374" s="3">
        <f t="shared" si="433"/>
        <v>172</v>
      </c>
      <c r="S374" s="11">
        <f t="shared" si="436"/>
        <v>3423</v>
      </c>
      <c r="T374" s="3">
        <v>8329.0</v>
      </c>
      <c r="U374" s="3">
        <v>911.0</v>
      </c>
      <c r="V374" s="10">
        <f t="shared" si="1"/>
        <v>0.2625007155</v>
      </c>
      <c r="W374" s="11">
        <f t="shared" ref="W374:X374" si="502">T374-T373</f>
        <v>-19</v>
      </c>
      <c r="X374" s="11">
        <f t="shared" si="502"/>
        <v>67</v>
      </c>
      <c r="Y374" s="10">
        <f t="shared" si="97"/>
        <v>0.0648635599</v>
      </c>
      <c r="Z374" s="10">
        <f t="shared" si="98"/>
        <v>0.109376876</v>
      </c>
      <c r="AA374" s="12">
        <f t="shared" si="20"/>
        <v>1.357819606</v>
      </c>
      <c r="AB374" s="18">
        <f t="shared" si="28"/>
        <v>1.413875971</v>
      </c>
      <c r="AC374" s="15">
        <f t="shared" si="10"/>
        <v>6142</v>
      </c>
      <c r="AD374" s="15">
        <f t="shared" si="26"/>
        <v>145.8571429</v>
      </c>
      <c r="AE374" s="15">
        <f t="shared" si="11"/>
        <v>29441</v>
      </c>
      <c r="AF374" s="17">
        <f t="shared" si="15"/>
        <v>0.2160355261</v>
      </c>
      <c r="AG374" s="3">
        <v>1149557.0</v>
      </c>
      <c r="AH374" s="4">
        <f t="shared" si="442"/>
        <v>41766</v>
      </c>
      <c r="AI374" s="4">
        <f t="shared" si="425"/>
        <v>52016.71429</v>
      </c>
      <c r="AJ374" s="3">
        <v>327428.0</v>
      </c>
      <c r="AK374" s="3">
        <f t="shared" si="451"/>
        <v>9522</v>
      </c>
      <c r="AL374" s="4">
        <f t="shared" si="457"/>
        <v>8610.714286</v>
      </c>
    </row>
    <row r="375">
      <c r="A375" s="24">
        <v>44267.0</v>
      </c>
      <c r="B375" s="11">
        <f t="shared" si="482"/>
        <v>498183</v>
      </c>
      <c r="C375" s="3">
        <v>9011.0</v>
      </c>
      <c r="D375" s="3">
        <v>16627.0</v>
      </c>
      <c r="E375" s="3">
        <v>346904.0</v>
      </c>
      <c r="F375" s="3">
        <v>3992790.0</v>
      </c>
      <c r="G375" s="7">
        <f t="shared" si="205"/>
        <v>407427.551</v>
      </c>
      <c r="H375" s="11"/>
      <c r="I375" s="10">
        <f t="shared" si="236"/>
        <v>0.01842092352</v>
      </c>
      <c r="J375" s="10">
        <f t="shared" si="232"/>
        <v>0.1247706491</v>
      </c>
      <c r="K375" s="10">
        <f t="shared" si="233"/>
        <v>0.009301328566</v>
      </c>
      <c r="L375" s="3">
        <v>134652.0</v>
      </c>
      <c r="M375" s="10">
        <f t="shared" si="237"/>
        <v>0.03337528579</v>
      </c>
      <c r="N375" s="10">
        <f t="shared" si="238"/>
        <v>0.6963384941</v>
      </c>
      <c r="O375" s="3">
        <v>48677.0</v>
      </c>
      <c r="P375" s="22">
        <f t="shared" si="431"/>
        <v>36796</v>
      </c>
      <c r="Q375" s="23">
        <f t="shared" si="323"/>
        <v>0.244890749</v>
      </c>
      <c r="R375" s="3">
        <f t="shared" si="433"/>
        <v>130</v>
      </c>
      <c r="S375" s="11">
        <f t="shared" si="436"/>
        <v>2637</v>
      </c>
      <c r="T375" s="3">
        <v>8718.0</v>
      </c>
      <c r="U375" s="3">
        <v>949.0</v>
      </c>
      <c r="V375" s="10">
        <f t="shared" si="1"/>
        <v>0.2702862201</v>
      </c>
      <c r="W375" s="11">
        <f t="shared" ref="W375:X375" si="503">T375-T374</f>
        <v>389</v>
      </c>
      <c r="X375" s="11">
        <f t="shared" si="503"/>
        <v>38</v>
      </c>
      <c r="Y375" s="10">
        <f t="shared" si="97"/>
        <v>0.06474467516</v>
      </c>
      <c r="Z375" s="10">
        <f t="shared" si="98"/>
        <v>0.108855242</v>
      </c>
      <c r="AA375" s="12">
        <f t="shared" si="20"/>
        <v>1.367780608</v>
      </c>
      <c r="AB375" s="18">
        <f t="shared" si="28"/>
        <v>1.39326538</v>
      </c>
      <c r="AC375" s="15">
        <f t="shared" si="10"/>
        <v>6519.428571</v>
      </c>
      <c r="AD375" s="15">
        <f t="shared" si="26"/>
        <v>144</v>
      </c>
      <c r="AE375" s="15">
        <f t="shared" si="11"/>
        <v>30229.85714</v>
      </c>
      <c r="AF375" s="17">
        <f t="shared" si="15"/>
        <v>0.2219268338</v>
      </c>
      <c r="AG375" s="3">
        <v>1229827.0</v>
      </c>
      <c r="AH375" s="4">
        <f t="shared" si="442"/>
        <v>80270</v>
      </c>
      <c r="AI375" s="4">
        <f t="shared" si="425"/>
        <v>52410.57143</v>
      </c>
      <c r="AJ375" s="3">
        <v>351694.0</v>
      </c>
      <c r="AK375" s="3">
        <f t="shared" si="451"/>
        <v>24266</v>
      </c>
      <c r="AL375" s="4">
        <f t="shared" si="457"/>
        <v>10281</v>
      </c>
    </row>
    <row r="376">
      <c r="A376" s="24">
        <v>44268.0</v>
      </c>
      <c r="B376" s="11">
        <f t="shared" si="482"/>
        <v>507627</v>
      </c>
      <c r="C376" s="3">
        <v>9444.0</v>
      </c>
      <c r="D376" s="3">
        <v>16790.0</v>
      </c>
      <c r="E376" s="3">
        <v>349530.0</v>
      </c>
      <c r="F376" s="3">
        <v>4034635.0</v>
      </c>
      <c r="G376" s="7">
        <f t="shared" si="205"/>
        <v>411697.449</v>
      </c>
      <c r="H376" s="11"/>
      <c r="I376" s="10">
        <f t="shared" si="236"/>
        <v>0.01895688934</v>
      </c>
      <c r="J376" s="10">
        <f t="shared" si="232"/>
        <v>0.1258173292</v>
      </c>
      <c r="K376" s="10">
        <f t="shared" si="233"/>
        <v>0.01048014045</v>
      </c>
      <c r="L376" s="3">
        <v>141307.0</v>
      </c>
      <c r="M376" s="10">
        <f t="shared" si="237"/>
        <v>0.03307546683</v>
      </c>
      <c r="N376" s="10">
        <f t="shared" si="238"/>
        <v>0.6885567553</v>
      </c>
      <c r="O376" s="3">
        <v>46249.0</v>
      </c>
      <c r="P376" s="22">
        <f t="shared" si="431"/>
        <v>41845</v>
      </c>
      <c r="Q376" s="23">
        <f t="shared" si="323"/>
        <v>0.2256900466</v>
      </c>
      <c r="R376" s="3">
        <f t="shared" si="433"/>
        <v>163</v>
      </c>
      <c r="S376" s="11">
        <f t="shared" si="436"/>
        <v>2626</v>
      </c>
      <c r="T376" s="3">
        <v>8897.0</v>
      </c>
      <c r="U376" s="3">
        <v>989.0</v>
      </c>
      <c r="V376" s="10">
        <f t="shared" si="1"/>
        <v>0.2783677779</v>
      </c>
      <c r="W376" s="11">
        <f t="shared" ref="W376:X376" si="504">T376-T375</f>
        <v>179</v>
      </c>
      <c r="X376" s="11">
        <f t="shared" si="504"/>
        <v>40</v>
      </c>
      <c r="Y376" s="10">
        <f t="shared" si="97"/>
        <v>0.06296220286</v>
      </c>
      <c r="Z376" s="10">
        <f t="shared" si="98"/>
        <v>0.1111610655</v>
      </c>
      <c r="AA376" s="12">
        <f t="shared" si="20"/>
        <v>1.339769097</v>
      </c>
      <c r="AB376" s="18">
        <f t="shared" si="28"/>
        <v>1.372412329</v>
      </c>
      <c r="AC376" s="15">
        <f t="shared" si="10"/>
        <v>6830.142857</v>
      </c>
      <c r="AD376" s="15">
        <f t="shared" si="26"/>
        <v>146.4285714</v>
      </c>
      <c r="AE376" s="15">
        <f t="shared" si="11"/>
        <v>31111.85714</v>
      </c>
      <c r="AF376" s="17">
        <f t="shared" si="15"/>
        <v>0.2250569861</v>
      </c>
      <c r="AG376" s="3">
        <v>1293414.0</v>
      </c>
      <c r="AH376" s="4">
        <f t="shared" si="442"/>
        <v>63587</v>
      </c>
      <c r="AI376" s="4">
        <f t="shared" si="425"/>
        <v>49131</v>
      </c>
      <c r="AJ376" s="3">
        <v>377343.0</v>
      </c>
      <c r="AK376" s="3">
        <f t="shared" si="451"/>
        <v>25649</v>
      </c>
      <c r="AL376" s="4">
        <f t="shared" si="457"/>
        <v>10351.85714</v>
      </c>
    </row>
    <row r="377">
      <c r="A377" s="24">
        <v>44269.0</v>
      </c>
      <c r="B377" s="11">
        <f t="shared" si="482"/>
        <v>516490</v>
      </c>
      <c r="C377" s="3">
        <v>8863.0</v>
      </c>
      <c r="D377" s="3">
        <v>16952.0</v>
      </c>
      <c r="E377" s="3">
        <v>351891.0</v>
      </c>
      <c r="F377" s="3">
        <v>4076943.0</v>
      </c>
      <c r="G377" s="7">
        <f t="shared" si="205"/>
        <v>416014.5918</v>
      </c>
      <c r="H377" s="11"/>
      <c r="I377" s="10">
        <f t="shared" si="236"/>
        <v>0.01745967019</v>
      </c>
      <c r="J377" s="10">
        <f t="shared" si="232"/>
        <v>0.1266856073</v>
      </c>
      <c r="K377" s="10">
        <f t="shared" si="233"/>
        <v>0.01048620259</v>
      </c>
      <c r="L377" s="3">
        <v>147647.0</v>
      </c>
      <c r="M377" s="10">
        <f t="shared" si="237"/>
        <v>0.03282154543</v>
      </c>
      <c r="N377" s="10">
        <f t="shared" si="238"/>
        <v>0.6813123197</v>
      </c>
      <c r="O377" s="3">
        <v>48329.0</v>
      </c>
      <c r="P377" s="22">
        <f t="shared" si="431"/>
        <v>42308</v>
      </c>
      <c r="Q377" s="23">
        <f t="shared" si="323"/>
        <v>0.2094875674</v>
      </c>
      <c r="R377" s="3">
        <f t="shared" si="433"/>
        <v>162</v>
      </c>
      <c r="S377" s="11">
        <f t="shared" si="436"/>
        <v>2361</v>
      </c>
      <c r="T377" s="3">
        <v>8764.0</v>
      </c>
      <c r="U377" s="3">
        <v>1005.0</v>
      </c>
      <c r="V377" s="10">
        <f t="shared" si="1"/>
        <v>0.2858661349</v>
      </c>
      <c r="W377" s="11">
        <f t="shared" ref="W377:X377" si="505">T377-T376</f>
        <v>-133</v>
      </c>
      <c r="X377" s="11">
        <f t="shared" si="505"/>
        <v>16</v>
      </c>
      <c r="Y377" s="10">
        <f t="shared" si="97"/>
        <v>0.05935779257</v>
      </c>
      <c r="Z377" s="10">
        <f t="shared" si="98"/>
        <v>0.114673665</v>
      </c>
      <c r="AA377" s="12">
        <f t="shared" si="20"/>
        <v>1.348896253</v>
      </c>
      <c r="AB377" s="18">
        <f t="shared" si="28"/>
        <v>1.356110051</v>
      </c>
      <c r="AC377" s="15">
        <f t="shared" si="10"/>
        <v>7210.428571</v>
      </c>
      <c r="AD377" s="15">
        <f t="shared" si="26"/>
        <v>154.1428571</v>
      </c>
      <c r="AE377" s="15">
        <f t="shared" si="11"/>
        <v>32331.42857</v>
      </c>
      <c r="AF377" s="17">
        <f t="shared" si="15"/>
        <v>0.2287524841</v>
      </c>
      <c r="AG377" s="3">
        <v>1319266.0</v>
      </c>
      <c r="AH377" s="4">
        <f t="shared" si="442"/>
        <v>25852</v>
      </c>
      <c r="AI377" s="4">
        <f t="shared" si="425"/>
        <v>48266.42857</v>
      </c>
      <c r="AJ377" s="3">
        <v>392703.0</v>
      </c>
      <c r="AK377" s="3">
        <f t="shared" si="451"/>
        <v>15360</v>
      </c>
      <c r="AL377" s="4">
        <f t="shared" si="457"/>
        <v>12161.42857</v>
      </c>
    </row>
    <row r="378">
      <c r="A378" s="24">
        <v>44270.0</v>
      </c>
      <c r="B378" s="11">
        <f t="shared" si="482"/>
        <v>524196</v>
      </c>
      <c r="C378" s="3">
        <v>7706.0</v>
      </c>
      <c r="D378" s="3">
        <v>17083.0</v>
      </c>
      <c r="E378" s="3">
        <v>354817.0</v>
      </c>
      <c r="F378" s="3">
        <v>4104415.0</v>
      </c>
      <c r="G378" s="7">
        <f t="shared" si="205"/>
        <v>418817.8571</v>
      </c>
      <c r="H378" s="11"/>
      <c r="I378" s="10">
        <f t="shared" si="236"/>
        <v>0.01491994037</v>
      </c>
      <c r="J378" s="10">
        <f t="shared" si="232"/>
        <v>0.1277151555</v>
      </c>
      <c r="K378" s="10">
        <f t="shared" si="233"/>
        <v>0.006738382165</v>
      </c>
      <c r="L378" s="3">
        <v>152296.0</v>
      </c>
      <c r="M378" s="10">
        <f t="shared" si="237"/>
        <v>0.03258895528</v>
      </c>
      <c r="N378" s="10">
        <f t="shared" si="238"/>
        <v>0.6768784958</v>
      </c>
      <c r="O378" s="3">
        <v>45605.0</v>
      </c>
      <c r="P378" s="22">
        <f t="shared" si="431"/>
        <v>27472</v>
      </c>
      <c r="Q378" s="23">
        <f t="shared" si="323"/>
        <v>0.2805037857</v>
      </c>
      <c r="R378" s="3">
        <f t="shared" si="433"/>
        <v>131</v>
      </c>
      <c r="S378" s="11">
        <f t="shared" si="436"/>
        <v>2926</v>
      </c>
      <c r="T378" s="3">
        <v>9300.0</v>
      </c>
      <c r="U378" s="3">
        <v>1008.0</v>
      </c>
      <c r="V378" s="10">
        <f t="shared" si="1"/>
        <v>0.2905325489</v>
      </c>
      <c r="W378" s="11">
        <f t="shared" ref="W378:X378" si="506">T378-T377</f>
        <v>536</v>
      </c>
      <c r="X378" s="11">
        <f t="shared" si="506"/>
        <v>3</v>
      </c>
      <c r="Y378" s="10">
        <f t="shared" si="97"/>
        <v>0.0610652939</v>
      </c>
      <c r="Z378" s="10">
        <f t="shared" si="98"/>
        <v>0.1083870968</v>
      </c>
      <c r="AA378" s="12">
        <f t="shared" si="20"/>
        <v>1.550324131</v>
      </c>
      <c r="AB378" s="18">
        <f t="shared" si="28"/>
        <v>1.390167081</v>
      </c>
      <c r="AC378" s="15">
        <f t="shared" si="10"/>
        <v>7926.142857</v>
      </c>
      <c r="AD378" s="15">
        <f t="shared" si="26"/>
        <v>156.4285714</v>
      </c>
      <c r="AE378" s="15">
        <f t="shared" si="11"/>
        <v>32843.14286</v>
      </c>
      <c r="AF378" s="17">
        <f t="shared" si="15"/>
        <v>0.2527029442</v>
      </c>
      <c r="AG378" s="3">
        <v>1334595.0</v>
      </c>
      <c r="AH378" s="4">
        <f t="shared" si="442"/>
        <v>15329</v>
      </c>
      <c r="AI378" s="4">
        <f t="shared" si="425"/>
        <v>47411.57143</v>
      </c>
      <c r="AJ378" s="3">
        <v>398962.0</v>
      </c>
      <c r="AK378" s="3">
        <f t="shared" si="451"/>
        <v>6259</v>
      </c>
      <c r="AL378" s="4">
        <f t="shared" si="457"/>
        <v>13004.71429</v>
      </c>
    </row>
    <row r="379">
      <c r="A379" s="24">
        <v>44271.0</v>
      </c>
      <c r="B379" s="11">
        <f t="shared" si="482"/>
        <v>529122</v>
      </c>
      <c r="C379" s="3">
        <v>4926.0</v>
      </c>
      <c r="D379" s="3">
        <v>17226.0</v>
      </c>
      <c r="E379" s="3">
        <v>356679.0</v>
      </c>
      <c r="F379" s="3">
        <v>4122541.0</v>
      </c>
      <c r="G379" s="7">
        <f t="shared" si="205"/>
        <v>420667.449</v>
      </c>
      <c r="H379" s="11"/>
      <c r="I379" s="10">
        <f t="shared" si="236"/>
        <v>0.009397248357</v>
      </c>
      <c r="J379" s="10">
        <f t="shared" si="232"/>
        <v>0.1283485113</v>
      </c>
      <c r="K379" s="10">
        <f t="shared" si="233"/>
        <v>0.004416220095</v>
      </c>
      <c r="L379" s="3">
        <v>155217.0</v>
      </c>
      <c r="M379" s="10">
        <f t="shared" si="237"/>
        <v>0.03255581888</v>
      </c>
      <c r="N379" s="10">
        <f t="shared" si="238"/>
        <v>0.6740959552</v>
      </c>
      <c r="O379" s="3">
        <v>43553.0</v>
      </c>
      <c r="P379" s="22">
        <f t="shared" si="431"/>
        <v>18126</v>
      </c>
      <c r="Q379" s="23">
        <f t="shared" si="323"/>
        <v>0.2717643165</v>
      </c>
      <c r="R379" s="3">
        <f t="shared" si="433"/>
        <v>143</v>
      </c>
      <c r="S379" s="11">
        <f t="shared" si="436"/>
        <v>1862</v>
      </c>
      <c r="T379" s="3">
        <v>9844.0</v>
      </c>
      <c r="U379" s="3">
        <v>1067.0</v>
      </c>
      <c r="V379" s="10">
        <f t="shared" si="1"/>
        <v>0.2933482259</v>
      </c>
      <c r="W379" s="11">
        <f t="shared" ref="W379:X379" si="507">T379-T378</f>
        <v>544</v>
      </c>
      <c r="X379" s="11">
        <f t="shared" si="507"/>
        <v>59</v>
      </c>
      <c r="Y379" s="10">
        <f t="shared" si="97"/>
        <v>0.06342088818</v>
      </c>
      <c r="Z379" s="10">
        <f t="shared" si="98"/>
        <v>0.108390898</v>
      </c>
      <c r="AA379" s="12">
        <f t="shared" si="20"/>
        <v>1.364314996</v>
      </c>
      <c r="AB379" s="18">
        <f t="shared" si="28"/>
        <v>1.386391462</v>
      </c>
      <c r="AC379" s="15">
        <f t="shared" si="10"/>
        <v>7702.142857</v>
      </c>
      <c r="AD379" s="15">
        <f t="shared" si="26"/>
        <v>154.2857143</v>
      </c>
      <c r="AE379" s="15">
        <f t="shared" si="11"/>
        <v>32966.14286</v>
      </c>
      <c r="AF379" s="17">
        <f t="shared" si="15"/>
        <v>0.2377926047</v>
      </c>
      <c r="AG379" s="3">
        <v>1347073.0</v>
      </c>
      <c r="AH379" s="4">
        <f t="shared" si="442"/>
        <v>12478</v>
      </c>
      <c r="AI379" s="4">
        <f t="shared" si="425"/>
        <v>42861.14286</v>
      </c>
      <c r="AJ379" s="3">
        <v>399505.0</v>
      </c>
      <c r="AK379" s="3">
        <f t="shared" si="451"/>
        <v>543</v>
      </c>
      <c r="AL379" s="4">
        <f t="shared" si="457"/>
        <v>12145.71429</v>
      </c>
    </row>
    <row r="380">
      <c r="A380" s="24">
        <v>44272.0</v>
      </c>
      <c r="B380" s="11">
        <f t="shared" si="482"/>
        <v>532578</v>
      </c>
      <c r="C380" s="3">
        <v>3456.0</v>
      </c>
      <c r="D380" s="3">
        <v>17421.0</v>
      </c>
      <c r="E380" s="3">
        <v>359061.0</v>
      </c>
      <c r="F380" s="3">
        <v>4136190.0</v>
      </c>
      <c r="G380" s="7">
        <f t="shared" si="205"/>
        <v>422060.2041</v>
      </c>
      <c r="H380" s="11"/>
      <c r="I380" s="10">
        <f t="shared" si="236"/>
        <v>0.006531574949</v>
      </c>
      <c r="J380" s="10">
        <f t="shared" si="232"/>
        <v>0.128760526</v>
      </c>
      <c r="K380" s="10">
        <f t="shared" si="233"/>
        <v>0.003310822136</v>
      </c>
      <c r="L380" s="3">
        <v>156096.0</v>
      </c>
      <c r="M380" s="10">
        <f t="shared" si="237"/>
        <v>0.03271070153</v>
      </c>
      <c r="N380" s="10">
        <f t="shared" si="238"/>
        <v>0.6741942025</v>
      </c>
      <c r="O380" s="3">
        <v>44648.0</v>
      </c>
      <c r="P380" s="22">
        <f t="shared" si="431"/>
        <v>13649</v>
      </c>
      <c r="Q380" s="23">
        <f t="shared" si="323"/>
        <v>0.253205363</v>
      </c>
      <c r="R380" s="3">
        <f t="shared" si="433"/>
        <v>195</v>
      </c>
      <c r="S380" s="11">
        <f t="shared" si="436"/>
        <v>2382</v>
      </c>
      <c r="T380" s="3">
        <v>10284.0</v>
      </c>
      <c r="U380" s="3">
        <v>1167.0</v>
      </c>
      <c r="V380" s="10">
        <f t="shared" si="1"/>
        <v>0.2930950959</v>
      </c>
      <c r="W380" s="11">
        <f t="shared" ref="W380:X380" si="508">T380-T379</f>
        <v>440</v>
      </c>
      <c r="X380" s="11">
        <f t="shared" si="508"/>
        <v>100</v>
      </c>
      <c r="Y380" s="10">
        <f t="shared" si="97"/>
        <v>0.06588253383</v>
      </c>
      <c r="Z380" s="10">
        <f t="shared" si="98"/>
        <v>0.1134772462</v>
      </c>
      <c r="AA380" s="12">
        <f t="shared" si="20"/>
        <v>1.262646484</v>
      </c>
      <c r="AB380" s="18">
        <f t="shared" si="28"/>
        <v>1.370221597</v>
      </c>
      <c r="AC380" s="15">
        <f t="shared" si="10"/>
        <v>7388.285714</v>
      </c>
      <c r="AD380" s="15">
        <f t="shared" si="26"/>
        <v>156.5714286</v>
      </c>
      <c r="AE380" s="15">
        <f t="shared" si="11"/>
        <v>30522.85714</v>
      </c>
      <c r="AF380" s="17">
        <f t="shared" si="15"/>
        <v>0.247704022</v>
      </c>
      <c r="AG380" s="3">
        <v>1397342.0</v>
      </c>
      <c r="AH380" s="4">
        <f t="shared" si="442"/>
        <v>50269</v>
      </c>
      <c r="AI380" s="4">
        <f t="shared" si="425"/>
        <v>41364.42857</v>
      </c>
      <c r="AJ380" s="3">
        <v>406746.0</v>
      </c>
      <c r="AK380" s="3">
        <f t="shared" si="451"/>
        <v>7241</v>
      </c>
      <c r="AL380" s="4">
        <f t="shared" si="457"/>
        <v>12691.42857</v>
      </c>
    </row>
    <row r="381">
      <c r="A381" s="24">
        <v>44273.0</v>
      </c>
      <c r="B381" s="11">
        <f t="shared" si="482"/>
        <v>539080</v>
      </c>
      <c r="C381" s="3">
        <v>6502.0</v>
      </c>
      <c r="D381" s="3">
        <v>17628.0</v>
      </c>
      <c r="E381" s="3">
        <v>360895.0</v>
      </c>
      <c r="F381" s="3">
        <v>4162688.0</v>
      </c>
      <c r="G381" s="7">
        <f t="shared" si="205"/>
        <v>424764.0816</v>
      </c>
      <c r="H381" s="11"/>
      <c r="I381" s="10">
        <f t="shared" si="236"/>
        <v>0.01220854035</v>
      </c>
      <c r="J381" s="10">
        <f t="shared" si="232"/>
        <v>0.1295028597</v>
      </c>
      <c r="K381" s="10">
        <f t="shared" si="233"/>
        <v>0.006406378817</v>
      </c>
      <c r="L381" s="3">
        <v>160557.0</v>
      </c>
      <c r="M381" s="10">
        <f t="shared" si="237"/>
        <v>0.03270015582</v>
      </c>
      <c r="N381" s="10">
        <f t="shared" si="238"/>
        <v>0.6694646435</v>
      </c>
      <c r="O381" s="3">
        <v>47116.0</v>
      </c>
      <c r="P381" s="22">
        <f t="shared" si="431"/>
        <v>26498</v>
      </c>
      <c r="Q381" s="23">
        <f t="shared" si="323"/>
        <v>0.2453770096</v>
      </c>
      <c r="R381" s="3">
        <f t="shared" si="433"/>
        <v>207</v>
      </c>
      <c r="S381" s="11">
        <f t="shared" si="436"/>
        <v>1834</v>
      </c>
      <c r="T381" s="3">
        <v>10386.0</v>
      </c>
      <c r="U381" s="3">
        <v>1170.0</v>
      </c>
      <c r="V381" s="10">
        <f t="shared" si="1"/>
        <v>0.2978352007</v>
      </c>
      <c r="W381" s="11">
        <f t="shared" ref="W381:X381" si="509">T381-T380</f>
        <v>102</v>
      </c>
      <c r="X381" s="11">
        <f t="shared" si="509"/>
        <v>3</v>
      </c>
      <c r="Y381" s="10">
        <f t="shared" si="97"/>
        <v>0.06468730731</v>
      </c>
      <c r="Z381" s="10">
        <f t="shared" si="98"/>
        <v>0.1126516464</v>
      </c>
      <c r="AA381" s="12">
        <f t="shared" si="20"/>
        <v>1.160813137</v>
      </c>
      <c r="AB381" s="18">
        <f t="shared" si="28"/>
        <v>1.342077815</v>
      </c>
      <c r="AC381" s="15">
        <f t="shared" si="10"/>
        <v>7129.714286</v>
      </c>
      <c r="AD381" s="15">
        <f t="shared" si="26"/>
        <v>161.5714286</v>
      </c>
      <c r="AE381" s="15">
        <f t="shared" si="11"/>
        <v>29527.71429</v>
      </c>
      <c r="AF381" s="17">
        <f t="shared" si="15"/>
        <v>0.2472741197</v>
      </c>
      <c r="AG381" s="3">
        <v>1441706.0</v>
      </c>
      <c r="AH381" s="4">
        <f t="shared" si="442"/>
        <v>44364</v>
      </c>
      <c r="AI381" s="4">
        <f t="shared" si="425"/>
        <v>41735.57143</v>
      </c>
      <c r="AJ381" s="3">
        <v>421915.0</v>
      </c>
      <c r="AK381" s="3">
        <f t="shared" si="451"/>
        <v>15169</v>
      </c>
      <c r="AL381" s="4">
        <f t="shared" si="457"/>
        <v>13498.14286</v>
      </c>
    </row>
    <row r="382">
      <c r="A382" s="24">
        <v>44274.0</v>
      </c>
      <c r="B382" s="11">
        <f t="shared" si="482"/>
        <v>549839</v>
      </c>
      <c r="C382" s="3">
        <v>10759.0</v>
      </c>
      <c r="D382" s="3">
        <v>17841.0</v>
      </c>
      <c r="E382" s="3">
        <v>364808.0</v>
      </c>
      <c r="F382" s="3">
        <v>4202286.0</v>
      </c>
      <c r="G382" s="7">
        <f t="shared" si="205"/>
        <v>428804.6939</v>
      </c>
      <c r="H382" s="11"/>
      <c r="I382" s="10">
        <f t="shared" si="236"/>
        <v>0.01995807672</v>
      </c>
      <c r="J382" s="10">
        <f t="shared" si="232"/>
        <v>0.1308428317</v>
      </c>
      <c r="K382" s="10">
        <f t="shared" si="233"/>
        <v>0.009512603395</v>
      </c>
      <c r="L382" s="3">
        <v>167190.0</v>
      </c>
      <c r="M382" s="10">
        <f t="shared" si="237"/>
        <v>0.03244768014</v>
      </c>
      <c r="N382" s="10">
        <f t="shared" si="238"/>
        <v>0.6634814919</v>
      </c>
      <c r="O382" s="3">
        <v>50701.0</v>
      </c>
      <c r="P382" s="22">
        <f t="shared" si="431"/>
        <v>39598</v>
      </c>
      <c r="Q382" s="23">
        <f t="shared" si="323"/>
        <v>0.2717056417</v>
      </c>
      <c r="R382" s="3">
        <f t="shared" si="433"/>
        <v>213</v>
      </c>
      <c r="S382" s="11">
        <f t="shared" si="436"/>
        <v>3913</v>
      </c>
      <c r="T382" s="3">
        <v>10264.0</v>
      </c>
      <c r="U382" s="3">
        <v>1174.0</v>
      </c>
      <c r="V382" s="10">
        <f t="shared" si="1"/>
        <v>0.304070828</v>
      </c>
      <c r="W382" s="11">
        <f t="shared" ref="W382:X382" si="510">T382-T381</f>
        <v>-122</v>
      </c>
      <c r="X382" s="11">
        <f t="shared" si="510"/>
        <v>4</v>
      </c>
      <c r="Y382" s="10">
        <f t="shared" si="97"/>
        <v>0.06139123153</v>
      </c>
      <c r="Z382" s="10">
        <f t="shared" si="98"/>
        <v>0.1143803585</v>
      </c>
      <c r="AA382" s="12">
        <f t="shared" si="20"/>
        <v>1.131913402</v>
      </c>
      <c r="AB382" s="18">
        <f t="shared" si="28"/>
        <v>1.3083825</v>
      </c>
      <c r="AC382" s="15">
        <f t="shared" si="10"/>
        <v>7379.428571</v>
      </c>
      <c r="AD382" s="15">
        <f t="shared" si="26"/>
        <v>173.4285714</v>
      </c>
      <c r="AE382" s="15">
        <f t="shared" si="11"/>
        <v>29928</v>
      </c>
      <c r="AF382" s="17">
        <f t="shared" si="15"/>
        <v>0.2511048186</v>
      </c>
      <c r="AG382" s="3">
        <v>1477554.0</v>
      </c>
      <c r="AH382" s="4">
        <f t="shared" si="442"/>
        <v>35848</v>
      </c>
      <c r="AI382" s="4">
        <f t="shared" si="425"/>
        <v>35389.57143</v>
      </c>
      <c r="AJ382" s="3">
        <v>444451.0</v>
      </c>
      <c r="AK382" s="3">
        <f t="shared" si="451"/>
        <v>22536</v>
      </c>
      <c r="AL382" s="4">
        <f t="shared" si="457"/>
        <v>13251</v>
      </c>
    </row>
    <row r="383">
      <c r="A383" s="24">
        <v>44275.0</v>
      </c>
      <c r="B383" s="11">
        <f t="shared" si="482"/>
        <v>560971</v>
      </c>
      <c r="C383" s="3">
        <v>11132.0</v>
      </c>
      <c r="D383" s="3">
        <v>18068.0</v>
      </c>
      <c r="E383" s="3">
        <v>366774.0</v>
      </c>
      <c r="F383" s="3">
        <v>4242762.0</v>
      </c>
      <c r="G383" s="7">
        <f t="shared" si="205"/>
        <v>432934.898</v>
      </c>
      <c r="H383" s="11"/>
      <c r="I383" s="10">
        <f t="shared" si="236"/>
        <v>0.02024592653</v>
      </c>
      <c r="J383" s="10">
        <f t="shared" si="232"/>
        <v>0.1322183521</v>
      </c>
      <c r="K383" s="10">
        <f t="shared" si="233"/>
        <v>0.009631900351</v>
      </c>
      <c r="L383" s="3">
        <v>176129.0</v>
      </c>
      <c r="M383" s="10">
        <f t="shared" si="237"/>
        <v>0.03220843858</v>
      </c>
      <c r="N383" s="10">
        <f t="shared" si="238"/>
        <v>0.6538198944</v>
      </c>
      <c r="O383" s="3">
        <v>52885.0</v>
      </c>
      <c r="P383" s="22">
        <f t="shared" si="431"/>
        <v>40476</v>
      </c>
      <c r="Q383" s="23">
        <f t="shared" si="323"/>
        <v>0.2750271766</v>
      </c>
      <c r="R383" s="3">
        <f t="shared" si="433"/>
        <v>227</v>
      </c>
      <c r="S383" s="11">
        <f t="shared" si="436"/>
        <v>1966</v>
      </c>
      <c r="T383" s="3">
        <v>10583.0</v>
      </c>
      <c r="U383" s="3">
        <v>1237.0</v>
      </c>
      <c r="V383" s="10">
        <f t="shared" si="1"/>
        <v>0.313971667</v>
      </c>
      <c r="W383" s="11">
        <f t="shared" ref="W383:X383" si="511">T383-T382</f>
        <v>319</v>
      </c>
      <c r="X383" s="11">
        <f t="shared" si="511"/>
        <v>63</v>
      </c>
      <c r="Y383" s="10">
        <f t="shared" si="97"/>
        <v>0.06008664104</v>
      </c>
      <c r="Z383" s="10">
        <f t="shared" si="98"/>
        <v>0.1168855712</v>
      </c>
      <c r="AA383" s="12">
        <f t="shared" si="20"/>
        <v>1.115726506</v>
      </c>
      <c r="AB383" s="18">
        <f t="shared" si="28"/>
        <v>1.276376416</v>
      </c>
      <c r="AC383" s="15">
        <f t="shared" si="10"/>
        <v>7620.571429</v>
      </c>
      <c r="AD383" s="15">
        <f t="shared" si="26"/>
        <v>182.5714286</v>
      </c>
      <c r="AE383" s="15">
        <f t="shared" si="11"/>
        <v>29732.42857</v>
      </c>
      <c r="AF383" s="17">
        <f t="shared" si="15"/>
        <v>0.2581529801</v>
      </c>
      <c r="AG383" s="3">
        <v>1520350.0</v>
      </c>
      <c r="AH383" s="4">
        <f t="shared" si="442"/>
        <v>42796</v>
      </c>
      <c r="AI383" s="4">
        <f t="shared" si="425"/>
        <v>32419.42857</v>
      </c>
      <c r="AJ383" s="3">
        <v>465643.0</v>
      </c>
      <c r="AK383" s="3">
        <f t="shared" si="451"/>
        <v>21192</v>
      </c>
      <c r="AL383" s="4">
        <f t="shared" si="457"/>
        <v>12614.28571</v>
      </c>
    </row>
    <row r="384">
      <c r="A384" s="24">
        <v>44276.0</v>
      </c>
      <c r="B384" s="11">
        <f t="shared" si="482"/>
        <v>571596</v>
      </c>
      <c r="C384" s="3">
        <v>10625.0</v>
      </c>
      <c r="D384" s="3">
        <v>18262.0</v>
      </c>
      <c r="E384" s="3">
        <v>369998.0</v>
      </c>
      <c r="F384" s="3">
        <v>4283741.0</v>
      </c>
      <c r="G384" s="7">
        <f t="shared" si="205"/>
        <v>437116.4286</v>
      </c>
      <c r="H384" s="11"/>
      <c r="I384" s="10">
        <f t="shared" si="236"/>
        <v>0.01894037303</v>
      </c>
      <c r="J384" s="10">
        <f t="shared" si="232"/>
        <v>0.1334338374</v>
      </c>
      <c r="K384" s="10">
        <f t="shared" si="233"/>
        <v>0.009658566754</v>
      </c>
      <c r="L384" s="3">
        <v>183336.0</v>
      </c>
      <c r="M384" s="10">
        <f t="shared" si="237"/>
        <v>0.0319491389</v>
      </c>
      <c r="N384" s="10">
        <f t="shared" si="238"/>
        <v>0.6473068391</v>
      </c>
      <c r="O384" s="3">
        <v>50512.0</v>
      </c>
      <c r="P384" s="22">
        <f t="shared" si="431"/>
        <v>40979</v>
      </c>
      <c r="Q384" s="23">
        <f t="shared" si="323"/>
        <v>0.259279143</v>
      </c>
      <c r="R384" s="3">
        <f t="shared" si="433"/>
        <v>194</v>
      </c>
      <c r="S384" s="11">
        <f t="shared" si="436"/>
        <v>3224</v>
      </c>
      <c r="T384" s="3">
        <v>10652.0</v>
      </c>
      <c r="U384" s="3">
        <v>1273.0</v>
      </c>
      <c r="V384" s="10">
        <f t="shared" si="1"/>
        <v>0.320744022</v>
      </c>
      <c r="W384" s="11">
        <f t="shared" ref="W384:X384" si="512">T384-T383</f>
        <v>69</v>
      </c>
      <c r="X384" s="11">
        <f t="shared" si="512"/>
        <v>36</v>
      </c>
      <c r="Y384" s="10">
        <f t="shared" si="97"/>
        <v>0.05810097308</v>
      </c>
      <c r="Z384" s="10">
        <f t="shared" si="98"/>
        <v>0.1195080736</v>
      </c>
      <c r="AA384" s="12">
        <f t="shared" si="20"/>
        <v>1.091791651</v>
      </c>
      <c r="AB384" s="18">
        <f t="shared" si="28"/>
        <v>1.239647187</v>
      </c>
      <c r="AC384" s="15">
        <f t="shared" si="10"/>
        <v>7872.285714</v>
      </c>
      <c r="AD384" s="15">
        <f t="shared" si="26"/>
        <v>187.1428571</v>
      </c>
      <c r="AE384" s="15">
        <f t="shared" si="11"/>
        <v>29542.57143</v>
      </c>
      <c r="AF384" s="17">
        <f t="shared" si="15"/>
        <v>0.2652660623</v>
      </c>
      <c r="AG384" s="3">
        <v>1563242.0</v>
      </c>
      <c r="AH384" s="4">
        <f t="shared" si="442"/>
        <v>42892</v>
      </c>
      <c r="AI384" s="4">
        <f t="shared" si="425"/>
        <v>34853.71429</v>
      </c>
      <c r="AJ384" s="3">
        <v>474891.0</v>
      </c>
      <c r="AK384" s="3">
        <f t="shared" si="451"/>
        <v>9248</v>
      </c>
      <c r="AL384" s="4">
        <f t="shared" si="457"/>
        <v>11741.14286</v>
      </c>
    </row>
    <row r="385">
      <c r="A385" s="24">
        <v>44277.0</v>
      </c>
      <c r="B385" s="11">
        <f t="shared" si="482"/>
        <v>580642</v>
      </c>
      <c r="C385" s="3">
        <v>9046.0</v>
      </c>
      <c r="D385" s="3">
        <v>18451.0</v>
      </c>
      <c r="E385" s="3">
        <v>373666.0</v>
      </c>
      <c r="F385" s="3">
        <v>4315305.0</v>
      </c>
      <c r="G385" s="7">
        <f t="shared" si="205"/>
        <v>440337.2449</v>
      </c>
      <c r="H385" s="11"/>
      <c r="I385" s="10">
        <f t="shared" si="236"/>
        <v>0.01582586302</v>
      </c>
      <c r="J385" s="10">
        <f t="shared" si="232"/>
        <v>0.1345541045</v>
      </c>
      <c r="K385" s="10">
        <f t="shared" si="233"/>
        <v>0.007368325956</v>
      </c>
      <c r="L385" s="3">
        <v>188525.0</v>
      </c>
      <c r="M385" s="10">
        <f t="shared" si="237"/>
        <v>0.03177689523</v>
      </c>
      <c r="N385" s="10">
        <f t="shared" si="238"/>
        <v>0.6435393926</v>
      </c>
      <c r="O385" s="3">
        <v>43961.0</v>
      </c>
      <c r="P385" s="22">
        <f t="shared" si="431"/>
        <v>31564</v>
      </c>
      <c r="Q385" s="23">
        <f t="shared" si="323"/>
        <v>0.2865923204</v>
      </c>
      <c r="R385" s="3">
        <f t="shared" si="433"/>
        <v>189</v>
      </c>
      <c r="S385" s="11">
        <f t="shared" si="436"/>
        <v>3668</v>
      </c>
      <c r="T385" s="3">
        <v>11276.0</v>
      </c>
      <c r="U385" s="3">
        <v>1340.0</v>
      </c>
      <c r="V385" s="10">
        <f t="shared" si="1"/>
        <v>0.3246837122</v>
      </c>
      <c r="W385" s="11">
        <f t="shared" ref="W385:X385" si="513">T385-T384</f>
        <v>624</v>
      </c>
      <c r="X385" s="11">
        <f t="shared" si="513"/>
        <v>67</v>
      </c>
      <c r="Y385" s="10">
        <f t="shared" si="97"/>
        <v>0.05981169606</v>
      </c>
      <c r="Z385" s="10">
        <f t="shared" si="98"/>
        <v>0.1188364668</v>
      </c>
      <c r="AA385" s="12">
        <f t="shared" si="20"/>
        <v>1.017356668</v>
      </c>
      <c r="AB385" s="18">
        <f t="shared" si="28"/>
        <v>1.163508978</v>
      </c>
      <c r="AC385" s="15">
        <f t="shared" si="10"/>
        <v>8063.714286</v>
      </c>
      <c r="AD385" s="15">
        <f t="shared" si="26"/>
        <v>195.4285714</v>
      </c>
      <c r="AE385" s="15">
        <f t="shared" si="11"/>
        <v>30127.14286</v>
      </c>
      <c r="AF385" s="17">
        <f t="shared" si="15"/>
        <v>0.266135853</v>
      </c>
      <c r="AG385" s="3">
        <v>1589612.0</v>
      </c>
      <c r="AH385" s="4">
        <f t="shared" si="442"/>
        <v>26370</v>
      </c>
      <c r="AI385" s="4">
        <f t="shared" si="425"/>
        <v>36431</v>
      </c>
      <c r="AJ385" s="3">
        <v>479389.0</v>
      </c>
      <c r="AK385" s="3">
        <f t="shared" si="451"/>
        <v>4498</v>
      </c>
      <c r="AL385" s="4">
        <f t="shared" si="457"/>
        <v>11489.57143</v>
      </c>
    </row>
    <row r="386">
      <c r="A386" s="24">
        <v>44278.0</v>
      </c>
      <c r="B386" s="11">
        <f t="shared" si="482"/>
        <v>586123</v>
      </c>
      <c r="C386" s="3">
        <v>5481.0</v>
      </c>
      <c r="D386" s="3">
        <v>18703.0</v>
      </c>
      <c r="E386" s="3">
        <v>378176.0</v>
      </c>
      <c r="F386" s="3">
        <v>4334584.0</v>
      </c>
      <c r="G386" s="7">
        <f t="shared" si="205"/>
        <v>442304.4898</v>
      </c>
      <c r="H386" s="11"/>
      <c r="I386" s="10">
        <f t="shared" si="236"/>
        <v>0.009439551393</v>
      </c>
      <c r="J386" s="10">
        <f t="shared" si="232"/>
        <v>0.1352201272</v>
      </c>
      <c r="K386" s="10">
        <f t="shared" si="233"/>
        <v>0.00446758688</v>
      </c>
      <c r="L386" s="3">
        <v>189244.0</v>
      </c>
      <c r="M386" s="10">
        <f t="shared" si="237"/>
        <v>0.03190968449</v>
      </c>
      <c r="N386" s="10">
        <f t="shared" si="238"/>
        <v>0.6452161065</v>
      </c>
      <c r="O386" s="3">
        <v>50096.0</v>
      </c>
      <c r="P386" s="22">
        <f t="shared" si="431"/>
        <v>19279</v>
      </c>
      <c r="Q386" s="23">
        <f t="shared" si="323"/>
        <v>0.2842989782</v>
      </c>
      <c r="R386" s="3">
        <f t="shared" si="433"/>
        <v>252</v>
      </c>
      <c r="S386" s="11">
        <f t="shared" si="436"/>
        <v>4510</v>
      </c>
      <c r="T386" s="3">
        <v>11873.0</v>
      </c>
      <c r="U386" s="3">
        <v>1389.0</v>
      </c>
      <c r="V386" s="10">
        <f t="shared" si="1"/>
        <v>0.322874209</v>
      </c>
      <c r="W386" s="11">
        <f t="shared" ref="W386:X386" si="514">T386-T385</f>
        <v>597</v>
      </c>
      <c r="X386" s="11">
        <f t="shared" si="514"/>
        <v>49</v>
      </c>
      <c r="Y386" s="10">
        <f t="shared" si="97"/>
        <v>0.0627391093</v>
      </c>
      <c r="Z386" s="10">
        <f t="shared" si="98"/>
        <v>0.1169881243</v>
      </c>
      <c r="AA386" s="12">
        <f t="shared" si="20"/>
        <v>1.057238245</v>
      </c>
      <c r="AB386" s="18">
        <f t="shared" si="28"/>
        <v>1.11964087</v>
      </c>
      <c r="AC386" s="15">
        <f t="shared" si="10"/>
        <v>8143</v>
      </c>
      <c r="AD386" s="15">
        <f t="shared" si="26"/>
        <v>211</v>
      </c>
      <c r="AE386" s="15">
        <f t="shared" si="11"/>
        <v>30291.85714</v>
      </c>
      <c r="AF386" s="17">
        <f t="shared" si="15"/>
        <v>0.2679265189</v>
      </c>
      <c r="AG386" s="3">
        <v>1636436.0</v>
      </c>
      <c r="AH386" s="4">
        <f t="shared" si="442"/>
        <v>46824</v>
      </c>
      <c r="AI386" s="4">
        <f t="shared" si="425"/>
        <v>41337.57143</v>
      </c>
      <c r="AJ386" s="3">
        <v>481820.0</v>
      </c>
      <c r="AK386" s="3">
        <f t="shared" si="451"/>
        <v>2431</v>
      </c>
      <c r="AL386" s="4">
        <f t="shared" si="457"/>
        <v>11759.28571</v>
      </c>
    </row>
    <row r="387">
      <c r="A387" s="24">
        <v>44279.0</v>
      </c>
      <c r="B387" s="11">
        <f t="shared" si="482"/>
        <v>593710</v>
      </c>
      <c r="C387" s="3">
        <v>7587.0</v>
      </c>
      <c r="D387" s="3">
        <v>18952.0</v>
      </c>
      <c r="E387" s="3">
        <v>381807.0</v>
      </c>
      <c r="F387" s="3">
        <v>4367900.0</v>
      </c>
      <c r="G387" s="7">
        <f t="shared" si="205"/>
        <v>445704.0816</v>
      </c>
      <c r="H387" s="11"/>
      <c r="I387" s="10">
        <f t="shared" si="236"/>
        <v>0.01294438198</v>
      </c>
      <c r="J387" s="10">
        <f t="shared" si="232"/>
        <v>0.1359257309</v>
      </c>
      <c r="K387" s="10">
        <f t="shared" si="233"/>
        <v>0.007686089369</v>
      </c>
      <c r="L387" s="3">
        <v>192951.0</v>
      </c>
      <c r="M387" s="10">
        <f t="shared" si="237"/>
        <v>0.03192130838</v>
      </c>
      <c r="N387" s="10">
        <f t="shared" si="238"/>
        <v>0.6430866922</v>
      </c>
      <c r="O387" s="3">
        <v>51230.0</v>
      </c>
      <c r="P387" s="22">
        <f t="shared" si="431"/>
        <v>33316</v>
      </c>
      <c r="Q387" s="23">
        <f t="shared" si="323"/>
        <v>0.2277284188</v>
      </c>
      <c r="R387" s="3">
        <f t="shared" si="433"/>
        <v>249</v>
      </c>
      <c r="S387" s="11">
        <f t="shared" si="436"/>
        <v>3631</v>
      </c>
      <c r="T387" s="3">
        <v>11805.0</v>
      </c>
      <c r="U387" s="3">
        <v>1423.0</v>
      </c>
      <c r="V387" s="10">
        <f t="shared" si="1"/>
        <v>0.3249919995</v>
      </c>
      <c r="W387" s="11">
        <f t="shared" ref="W387:X387" si="515">T387-T386</f>
        <v>-68</v>
      </c>
      <c r="X387" s="11">
        <f t="shared" si="515"/>
        <v>34</v>
      </c>
      <c r="Y387" s="10">
        <f t="shared" si="97"/>
        <v>0.06118133619</v>
      </c>
      <c r="Z387" s="10">
        <f t="shared" si="98"/>
        <v>0.1205421432</v>
      </c>
      <c r="AA387" s="12">
        <f t="shared" si="20"/>
        <v>1.1820256</v>
      </c>
      <c r="AB387" s="18">
        <f t="shared" si="28"/>
        <v>1.108123601</v>
      </c>
      <c r="AC387" s="15">
        <f t="shared" si="10"/>
        <v>8733.142857</v>
      </c>
      <c r="AD387" s="15">
        <f t="shared" si="26"/>
        <v>218.7142857</v>
      </c>
      <c r="AE387" s="15">
        <f t="shared" si="11"/>
        <v>33101.42857</v>
      </c>
      <c r="AF387" s="17">
        <f t="shared" si="15"/>
        <v>0.2642869555</v>
      </c>
      <c r="AG387" s="3">
        <v>1696110.0</v>
      </c>
      <c r="AH387" s="4">
        <f t="shared" si="442"/>
        <v>59674</v>
      </c>
      <c r="AI387" s="4">
        <f t="shared" si="425"/>
        <v>42681.14286</v>
      </c>
      <c r="AJ387" s="3">
        <v>494520.0</v>
      </c>
      <c r="AK387" s="3">
        <f t="shared" si="451"/>
        <v>12700</v>
      </c>
      <c r="AL387" s="4">
        <f t="shared" si="457"/>
        <v>12539.14286</v>
      </c>
    </row>
    <row r="388">
      <c r="A388" s="24">
        <v>44280.0</v>
      </c>
      <c r="B388" s="11">
        <f t="shared" si="482"/>
        <v>603347</v>
      </c>
      <c r="C388" s="3">
        <v>9637.0</v>
      </c>
      <c r="D388" s="3">
        <v>19224.0</v>
      </c>
      <c r="E388" s="3">
        <v>387570.0</v>
      </c>
      <c r="F388" s="3">
        <v>4403317.0</v>
      </c>
      <c r="G388" s="7">
        <f t="shared" si="205"/>
        <v>449318.0612</v>
      </c>
      <c r="H388" s="11"/>
      <c r="I388" s="10">
        <f t="shared" si="236"/>
        <v>0.01623183035</v>
      </c>
      <c r="J388" s="10">
        <f t="shared" si="232"/>
        <v>0.137021023</v>
      </c>
      <c r="K388" s="10">
        <f t="shared" si="233"/>
        <v>0.008108473179</v>
      </c>
      <c r="L388" s="3">
        <v>196553.0</v>
      </c>
      <c r="M388" s="10">
        <f t="shared" si="237"/>
        <v>0.03186226168</v>
      </c>
      <c r="N388" s="10">
        <f t="shared" si="238"/>
        <v>0.6423666646</v>
      </c>
      <c r="O388" s="3">
        <v>54422.0</v>
      </c>
      <c r="P388" s="22">
        <f t="shared" si="431"/>
        <v>35417</v>
      </c>
      <c r="Q388" s="23">
        <f t="shared" si="323"/>
        <v>0.2721009685</v>
      </c>
      <c r="R388" s="3">
        <f t="shared" si="433"/>
        <v>272</v>
      </c>
      <c r="S388" s="11">
        <f t="shared" si="436"/>
        <v>5763</v>
      </c>
      <c r="T388" s="3">
        <v>11760.0</v>
      </c>
      <c r="U388" s="3">
        <v>1467.0</v>
      </c>
      <c r="V388" s="10">
        <f t="shared" si="1"/>
        <v>0.3257710737</v>
      </c>
      <c r="W388" s="11">
        <f t="shared" ref="W388:X388" si="516">T388-T387</f>
        <v>-45</v>
      </c>
      <c r="X388" s="11">
        <f t="shared" si="516"/>
        <v>44</v>
      </c>
      <c r="Y388" s="10">
        <f t="shared" si="97"/>
        <v>0.05983119057</v>
      </c>
      <c r="Z388" s="10">
        <f t="shared" si="98"/>
        <v>0.124744898</v>
      </c>
      <c r="AA388" s="12">
        <f t="shared" si="20"/>
        <v>1.287709385</v>
      </c>
      <c r="AB388" s="18">
        <f t="shared" si="28"/>
        <v>1.126251637</v>
      </c>
      <c r="AC388" s="15">
        <f t="shared" si="10"/>
        <v>9181</v>
      </c>
      <c r="AD388" s="15">
        <f t="shared" si="26"/>
        <v>228</v>
      </c>
      <c r="AE388" s="15">
        <f t="shared" si="11"/>
        <v>34375.57143</v>
      </c>
      <c r="AF388" s="17">
        <f t="shared" si="15"/>
        <v>0.2681046639</v>
      </c>
      <c r="AG388" s="3">
        <v>1747519.0</v>
      </c>
      <c r="AH388" s="4">
        <f t="shared" si="442"/>
        <v>51409</v>
      </c>
      <c r="AI388" s="4">
        <f t="shared" si="425"/>
        <v>43687.57143</v>
      </c>
      <c r="AJ388" s="3">
        <v>524604.0</v>
      </c>
      <c r="AK388" s="3">
        <f t="shared" si="451"/>
        <v>30084</v>
      </c>
      <c r="AL388" s="4">
        <f t="shared" si="457"/>
        <v>14669.85714</v>
      </c>
    </row>
    <row r="389">
      <c r="A389" s="24">
        <v>44281.0</v>
      </c>
      <c r="B389" s="11">
        <f t="shared" si="482"/>
        <v>614612</v>
      </c>
      <c r="C389" s="3">
        <v>11265.0</v>
      </c>
      <c r="D389" s="3">
        <v>19499.0</v>
      </c>
      <c r="E389" s="3">
        <v>392314.0</v>
      </c>
      <c r="F389" s="3">
        <v>4443610.0</v>
      </c>
      <c r="G389" s="7">
        <f t="shared" si="205"/>
        <v>453429.5918</v>
      </c>
      <c r="H389" s="11"/>
      <c r="I389" s="10">
        <f t="shared" si="236"/>
        <v>0.01867084779</v>
      </c>
      <c r="J389" s="10">
        <f t="shared" si="232"/>
        <v>0.1383136684</v>
      </c>
      <c r="K389" s="10">
        <f t="shared" si="233"/>
        <v>0.009150601694</v>
      </c>
      <c r="L389" s="3">
        <v>202799.0</v>
      </c>
      <c r="M389" s="10">
        <f t="shared" si="237"/>
        <v>0.03172570662</v>
      </c>
      <c r="N389" s="10">
        <f t="shared" si="238"/>
        <v>0.6383116503</v>
      </c>
      <c r="O389" s="3">
        <v>58667.0</v>
      </c>
      <c r="P389" s="22">
        <f t="shared" si="431"/>
        <v>40293</v>
      </c>
      <c r="Q389" s="23">
        <f t="shared" si="323"/>
        <v>0.2795770978</v>
      </c>
      <c r="R389" s="3">
        <f t="shared" si="433"/>
        <v>275</v>
      </c>
      <c r="S389" s="11">
        <f t="shared" si="436"/>
        <v>4744</v>
      </c>
      <c r="T389" s="3">
        <v>11823.0</v>
      </c>
      <c r="U389" s="3">
        <v>1480.0</v>
      </c>
      <c r="V389" s="10">
        <f t="shared" si="1"/>
        <v>0.3299626431</v>
      </c>
      <c r="W389" s="11">
        <f t="shared" ref="W389:X389" si="517">T389-T388</f>
        <v>63</v>
      </c>
      <c r="X389" s="11">
        <f t="shared" si="517"/>
        <v>13</v>
      </c>
      <c r="Y389" s="10">
        <f t="shared" si="97"/>
        <v>0.05829910404</v>
      </c>
      <c r="Z389" s="10">
        <f t="shared" si="98"/>
        <v>0.1251797344</v>
      </c>
      <c r="AA389" s="12">
        <f t="shared" si="20"/>
        <v>1.253929844</v>
      </c>
      <c r="AB389" s="18">
        <f t="shared" si="28"/>
        <v>1.143682557</v>
      </c>
      <c r="AC389" s="15">
        <f t="shared" si="10"/>
        <v>9253.285714</v>
      </c>
      <c r="AD389" s="15">
        <f t="shared" si="26"/>
        <v>236.8571429</v>
      </c>
      <c r="AE389" s="15">
        <f t="shared" si="11"/>
        <v>34474.85714</v>
      </c>
      <c r="AF389" s="17">
        <f t="shared" si="15"/>
        <v>0.2692291576</v>
      </c>
      <c r="AG389" s="3">
        <v>1803533.0</v>
      </c>
      <c r="AH389" s="4">
        <f t="shared" si="442"/>
        <v>56014</v>
      </c>
      <c r="AI389" s="4">
        <f t="shared" si="425"/>
        <v>46568.42857</v>
      </c>
      <c r="AJ389" s="3">
        <v>594662.0</v>
      </c>
      <c r="AK389" s="3">
        <f t="shared" si="451"/>
        <v>70058</v>
      </c>
      <c r="AL389" s="4">
        <f t="shared" si="457"/>
        <v>21458.71429</v>
      </c>
    </row>
    <row r="390">
      <c r="A390" s="24">
        <v>44282.0</v>
      </c>
      <c r="B390" s="11">
        <f t="shared" si="482"/>
        <v>624779</v>
      </c>
      <c r="C390" s="3">
        <v>10167.0</v>
      </c>
      <c r="D390" s="3">
        <v>19752.0</v>
      </c>
      <c r="E390" s="3">
        <v>393999.0</v>
      </c>
      <c r="F390" s="3">
        <v>4486163.0</v>
      </c>
      <c r="G390" s="7">
        <f t="shared" si="205"/>
        <v>457771.7347</v>
      </c>
      <c r="H390" s="11"/>
      <c r="I390" s="10">
        <f t="shared" si="236"/>
        <v>0.01654214366</v>
      </c>
      <c r="J390" s="10">
        <f t="shared" si="232"/>
        <v>0.1392680114</v>
      </c>
      <c r="K390" s="10">
        <f t="shared" si="233"/>
        <v>0.009576222936</v>
      </c>
      <c r="L390" s="3">
        <v>211028.0</v>
      </c>
      <c r="M390" s="10">
        <f t="shared" si="237"/>
        <v>0.03161437884</v>
      </c>
      <c r="N390" s="10">
        <f t="shared" si="238"/>
        <v>0.6306213877</v>
      </c>
      <c r="O390" s="3">
        <v>61430.0</v>
      </c>
      <c r="P390" s="22">
        <f t="shared" si="431"/>
        <v>42553</v>
      </c>
      <c r="Q390" s="23">
        <f t="shared" si="323"/>
        <v>0.2389255752</v>
      </c>
      <c r="R390" s="3">
        <f t="shared" si="433"/>
        <v>253</v>
      </c>
      <c r="S390" s="11">
        <f t="shared" si="436"/>
        <v>1685</v>
      </c>
      <c r="T390" s="3">
        <v>11779.0</v>
      </c>
      <c r="U390" s="3">
        <v>1512.0</v>
      </c>
      <c r="V390" s="10">
        <f t="shared" si="1"/>
        <v>0.3377642334</v>
      </c>
      <c r="W390" s="11">
        <f t="shared" ref="W390:X390" si="518">T390-T389</f>
        <v>-44</v>
      </c>
      <c r="X390" s="11">
        <f t="shared" si="518"/>
        <v>32</v>
      </c>
      <c r="Y390" s="10">
        <f t="shared" si="97"/>
        <v>0.05581723752</v>
      </c>
      <c r="Z390" s="10">
        <f t="shared" si="98"/>
        <v>0.1283640377</v>
      </c>
      <c r="AA390" s="12">
        <f t="shared" si="20"/>
        <v>1.196160768</v>
      </c>
      <c r="AB390" s="18">
        <f t="shared" si="28"/>
        <v>1.155173166</v>
      </c>
      <c r="AC390" s="15">
        <f t="shared" si="10"/>
        <v>9115.428571</v>
      </c>
      <c r="AD390" s="15">
        <f t="shared" si="26"/>
        <v>240.5714286</v>
      </c>
      <c r="AE390" s="15">
        <f t="shared" si="11"/>
        <v>34771.57143</v>
      </c>
      <c r="AF390" s="17">
        <f t="shared" si="15"/>
        <v>0.264071786</v>
      </c>
      <c r="AG390" s="3">
        <v>1870631.0</v>
      </c>
      <c r="AH390" s="4">
        <f t="shared" si="442"/>
        <v>67098</v>
      </c>
      <c r="AI390" s="4">
        <f t="shared" si="425"/>
        <v>50040.14286</v>
      </c>
      <c r="AJ390" s="3">
        <v>667303.0</v>
      </c>
      <c r="AK390" s="3">
        <f t="shared" si="451"/>
        <v>72641</v>
      </c>
      <c r="AL390" s="4">
        <f t="shared" si="457"/>
        <v>28808.57143</v>
      </c>
    </row>
    <row r="391">
      <c r="A391" s="24">
        <v>44283.0</v>
      </c>
      <c r="B391" s="11">
        <f t="shared" si="482"/>
        <v>633861</v>
      </c>
      <c r="C391" s="3">
        <v>9082.0</v>
      </c>
      <c r="D391" s="3">
        <v>19972.0</v>
      </c>
      <c r="E391" s="3">
        <v>395790.0</v>
      </c>
      <c r="F391" s="3">
        <v>4515464.0</v>
      </c>
      <c r="G391" s="7">
        <f t="shared" si="205"/>
        <v>460761.6327</v>
      </c>
      <c r="H391" s="11"/>
      <c r="I391" s="10">
        <f t="shared" si="236"/>
        <v>0.01453634005</v>
      </c>
      <c r="J391" s="10">
        <f t="shared" si="232"/>
        <v>0.140375607</v>
      </c>
      <c r="K391" s="10">
        <f t="shared" si="233"/>
        <v>0.006531416714</v>
      </c>
      <c r="L391" s="3">
        <v>218099.0</v>
      </c>
      <c r="M391" s="10">
        <f t="shared" si="237"/>
        <v>0.0315084853</v>
      </c>
      <c r="N391" s="10">
        <f t="shared" si="238"/>
        <v>0.6244113457</v>
      </c>
      <c r="O391" s="3">
        <v>59018.0</v>
      </c>
      <c r="P391" s="22">
        <f t="shared" si="431"/>
        <v>29301</v>
      </c>
      <c r="Q391" s="23">
        <f t="shared" si="323"/>
        <v>0.3099552916</v>
      </c>
      <c r="R391" s="3">
        <f t="shared" si="433"/>
        <v>220</v>
      </c>
      <c r="S391" s="11">
        <f t="shared" si="436"/>
        <v>1791</v>
      </c>
      <c r="T391" s="3">
        <v>11805.0</v>
      </c>
      <c r="U391" s="3">
        <v>1527.0</v>
      </c>
      <c r="V391" s="10">
        <f t="shared" si="1"/>
        <v>0.344080169</v>
      </c>
      <c r="W391" s="11">
        <f t="shared" ref="W391:X391" si="519">T391-T390</f>
        <v>26</v>
      </c>
      <c r="X391" s="11">
        <f t="shared" si="519"/>
        <v>15</v>
      </c>
      <c r="Y391" s="10">
        <f t="shared" si="97"/>
        <v>0.05412679563</v>
      </c>
      <c r="Z391" s="10">
        <f t="shared" si="98"/>
        <v>0.1293519695</v>
      </c>
      <c r="AA391" s="12">
        <f t="shared" si="20"/>
        <v>1.129913258</v>
      </c>
      <c r="AB391" s="18">
        <f t="shared" si="28"/>
        <v>1.16061911</v>
      </c>
      <c r="AC391" s="15">
        <f t="shared" si="10"/>
        <v>8895</v>
      </c>
      <c r="AD391" s="15">
        <f t="shared" si="26"/>
        <v>244.2857143</v>
      </c>
      <c r="AE391" s="15">
        <f t="shared" si="11"/>
        <v>33103.28571</v>
      </c>
      <c r="AF391" s="17">
        <f t="shared" si="15"/>
        <v>0.2713112358</v>
      </c>
      <c r="AG391" s="3">
        <v>1903498.0</v>
      </c>
      <c r="AH391" s="4">
        <f t="shared" si="442"/>
        <v>32867</v>
      </c>
      <c r="AI391" s="4">
        <f t="shared" si="425"/>
        <v>48608</v>
      </c>
      <c r="AJ391" s="3">
        <v>685971.0</v>
      </c>
      <c r="AK391" s="3">
        <f t="shared" si="451"/>
        <v>18668</v>
      </c>
      <c r="AL391" s="4">
        <f t="shared" si="457"/>
        <v>30154.28571</v>
      </c>
    </row>
    <row r="392">
      <c r="A392" s="24">
        <v>44284.0</v>
      </c>
      <c r="B392" s="11">
        <f t="shared" si="482"/>
        <v>641124</v>
      </c>
      <c r="C392" s="3">
        <v>7263.0</v>
      </c>
      <c r="D392" s="3">
        <v>20161.0</v>
      </c>
      <c r="E392" s="3">
        <v>399961.0</v>
      </c>
      <c r="F392" s="3">
        <v>4557943.0</v>
      </c>
      <c r="G392" s="7">
        <f t="shared" si="205"/>
        <v>465096.2245</v>
      </c>
      <c r="H392" s="11"/>
      <c r="I392" s="10">
        <f t="shared" si="236"/>
        <v>0.01145834812</v>
      </c>
      <c r="J392" s="10">
        <f t="shared" si="232"/>
        <v>0.14066082</v>
      </c>
      <c r="K392" s="10">
        <f t="shared" si="233"/>
        <v>0.0094074496</v>
      </c>
      <c r="L392" s="3">
        <v>221002.0</v>
      </c>
      <c r="M392" s="10">
        <f t="shared" si="237"/>
        <v>0.03144633487</v>
      </c>
      <c r="N392" s="10">
        <f t="shared" si="238"/>
        <v>0.6238434375</v>
      </c>
      <c r="O392" s="3">
        <v>55511.0</v>
      </c>
      <c r="P392" s="22">
        <f t="shared" si="431"/>
        <v>42479</v>
      </c>
      <c r="Q392" s="23">
        <f t="shared" si="323"/>
        <v>0.1709786012</v>
      </c>
      <c r="R392" s="3">
        <f t="shared" si="433"/>
        <v>189</v>
      </c>
      <c r="S392" s="11">
        <f t="shared" si="436"/>
        <v>4171</v>
      </c>
      <c r="T392" s="3">
        <v>12291.0</v>
      </c>
      <c r="U392" s="3">
        <v>1497.0</v>
      </c>
      <c r="V392" s="10">
        <f t="shared" si="1"/>
        <v>0.3447102277</v>
      </c>
      <c r="W392" s="11">
        <f t="shared" ref="W392:X392" si="520">T392-T391</f>
        <v>486</v>
      </c>
      <c r="X392" s="11">
        <f t="shared" si="520"/>
        <v>-30</v>
      </c>
      <c r="Y392" s="10">
        <f t="shared" si="97"/>
        <v>0.05561488131</v>
      </c>
      <c r="Z392" s="10">
        <f t="shared" si="98"/>
        <v>0.1217964364</v>
      </c>
      <c r="AA392" s="12">
        <f t="shared" si="20"/>
        <v>1.071501966</v>
      </c>
      <c r="AB392" s="18">
        <f t="shared" si="28"/>
        <v>1.168354152</v>
      </c>
      <c r="AC392" s="15">
        <f t="shared" si="10"/>
        <v>8640.285714</v>
      </c>
      <c r="AD392" s="15">
        <f t="shared" si="26"/>
        <v>244.2857143</v>
      </c>
      <c r="AE392" s="15">
        <f t="shared" si="11"/>
        <v>34662.57143</v>
      </c>
      <c r="AF392" s="17">
        <f t="shared" si="15"/>
        <v>0.2547949902</v>
      </c>
      <c r="AG392" s="3">
        <v>1920347.0</v>
      </c>
      <c r="AH392" s="4">
        <f t="shared" si="442"/>
        <v>16849</v>
      </c>
      <c r="AI392" s="4">
        <f t="shared" si="425"/>
        <v>47247.85714</v>
      </c>
      <c r="AJ392" s="3">
        <v>689392.0</v>
      </c>
      <c r="AK392" s="3">
        <f t="shared" si="451"/>
        <v>3421</v>
      </c>
      <c r="AL392" s="4">
        <f t="shared" si="457"/>
        <v>30000.42857</v>
      </c>
    </row>
    <row r="393">
      <c r="A393" s="24">
        <v>44285.0</v>
      </c>
      <c r="B393" s="11">
        <f t="shared" si="482"/>
        <v>645733</v>
      </c>
      <c r="C393" s="3">
        <v>4609.0</v>
      </c>
      <c r="D393" s="3">
        <v>20435.0</v>
      </c>
      <c r="E393" s="3">
        <v>402964.0</v>
      </c>
      <c r="F393" s="3">
        <v>4576398.0</v>
      </c>
      <c r="G393" s="7">
        <f t="shared" si="205"/>
        <v>466979.3878</v>
      </c>
      <c r="H393" s="11"/>
      <c r="I393" s="10">
        <f t="shared" si="236"/>
        <v>0.00718893693</v>
      </c>
      <c r="J393" s="10">
        <f t="shared" si="232"/>
        <v>0.1411007085</v>
      </c>
      <c r="K393" s="10">
        <f t="shared" si="233"/>
        <v>0.004048975601</v>
      </c>
      <c r="L393" s="3">
        <v>222234.0</v>
      </c>
      <c r="M393" s="10">
        <f t="shared" si="237"/>
        <v>0.03164620671</v>
      </c>
      <c r="N393" s="10">
        <f t="shared" si="238"/>
        <v>0.6240412059</v>
      </c>
      <c r="O393" s="3">
        <v>55280.0</v>
      </c>
      <c r="P393" s="22">
        <f t="shared" si="431"/>
        <v>18455</v>
      </c>
      <c r="Q393" s="23">
        <f t="shared" si="323"/>
        <v>0.2497426172</v>
      </c>
      <c r="R393" s="3">
        <f t="shared" si="433"/>
        <v>274</v>
      </c>
      <c r="S393" s="11">
        <f t="shared" si="436"/>
        <v>3003</v>
      </c>
      <c r="T393" s="3">
        <v>12553.0</v>
      </c>
      <c r="U393" s="3">
        <v>1529.0</v>
      </c>
      <c r="V393" s="10">
        <f t="shared" si="1"/>
        <v>0.3441577246</v>
      </c>
      <c r="W393" s="11">
        <f t="shared" ref="W393:X393" si="521">T393-T392</f>
        <v>262</v>
      </c>
      <c r="X393" s="11">
        <f t="shared" si="521"/>
        <v>32</v>
      </c>
      <c r="Y393" s="10">
        <f t="shared" si="97"/>
        <v>0.05648550627</v>
      </c>
      <c r="Z393" s="10">
        <f t="shared" si="98"/>
        <v>0.1218035529</v>
      </c>
      <c r="AA393" s="12">
        <f t="shared" si="20"/>
        <v>1.045771127</v>
      </c>
      <c r="AB393" s="18">
        <f t="shared" si="28"/>
        <v>1.166715993</v>
      </c>
      <c r="AC393" s="15">
        <f t="shared" si="10"/>
        <v>8515.714286</v>
      </c>
      <c r="AD393" s="15">
        <f t="shared" si="26"/>
        <v>247.4285714</v>
      </c>
      <c r="AE393" s="15">
        <f t="shared" si="11"/>
        <v>34544.85714</v>
      </c>
      <c r="AF393" s="17">
        <f t="shared" si="15"/>
        <v>0.2498583672</v>
      </c>
      <c r="AG393" s="3">
        <v>2000998.0</v>
      </c>
      <c r="AH393" s="4">
        <f t="shared" si="442"/>
        <v>80651</v>
      </c>
      <c r="AI393" s="4">
        <f t="shared" si="425"/>
        <v>52080.28571</v>
      </c>
      <c r="AJ393" s="28">
        <v>721289.0</v>
      </c>
      <c r="AK393" s="3">
        <v>31897.0</v>
      </c>
      <c r="AL393" s="4">
        <f t="shared" si="457"/>
        <v>34209.85714</v>
      </c>
    </row>
    <row r="394">
      <c r="A394" s="24">
        <v>44286.0</v>
      </c>
      <c r="B394" s="11">
        <f t="shared" si="482"/>
        <v>652433</v>
      </c>
      <c r="C394" s="3">
        <v>6700.0</v>
      </c>
      <c r="D394" s="3">
        <v>20737.0</v>
      </c>
      <c r="E394" s="3">
        <v>406935.0</v>
      </c>
      <c r="F394" s="3">
        <v>4609152.0</v>
      </c>
      <c r="G394" s="7">
        <f t="shared" si="205"/>
        <v>470321.6327</v>
      </c>
      <c r="H394" s="11"/>
      <c r="I394" s="10">
        <f t="shared" si="236"/>
        <v>0.01037580548</v>
      </c>
      <c r="J394" s="10">
        <f t="shared" si="232"/>
        <v>0.1415516347</v>
      </c>
      <c r="K394" s="10">
        <f t="shared" si="233"/>
        <v>0.007157157223</v>
      </c>
      <c r="L394" s="3">
        <v>224761.0</v>
      </c>
      <c r="M394" s="10">
        <f t="shared" si="237"/>
        <v>0.03178410657</v>
      </c>
      <c r="N394" s="10">
        <f t="shared" si="238"/>
        <v>0.6237192171</v>
      </c>
      <c r="O394" s="3">
        <v>55287.0</v>
      </c>
      <c r="P394" s="22">
        <f t="shared" si="431"/>
        <v>32754</v>
      </c>
      <c r="Q394" s="23">
        <f t="shared" si="323"/>
        <v>0.2045551688</v>
      </c>
      <c r="R394" s="3">
        <f t="shared" si="433"/>
        <v>302</v>
      </c>
      <c r="S394" s="11">
        <f t="shared" si="436"/>
        <v>3971</v>
      </c>
      <c r="T394" s="3">
        <v>12346.0</v>
      </c>
      <c r="U394" s="3">
        <v>1492.0</v>
      </c>
      <c r="V394" s="10">
        <f t="shared" si="1"/>
        <v>0.3444966763</v>
      </c>
      <c r="W394" s="11">
        <f t="shared" ref="W394:X394" si="522">T394-T393</f>
        <v>-207</v>
      </c>
      <c r="X394" s="11">
        <f t="shared" si="522"/>
        <v>-37</v>
      </c>
      <c r="Y394" s="10">
        <f t="shared" si="97"/>
        <v>0.0549294584</v>
      </c>
      <c r="Z394" s="10">
        <f t="shared" si="98"/>
        <v>0.1208488579</v>
      </c>
      <c r="AA394" s="12">
        <f t="shared" si="20"/>
        <v>0.9605934699</v>
      </c>
      <c r="AB394" s="18">
        <f t="shared" si="28"/>
        <v>1.135082831</v>
      </c>
      <c r="AC394" s="15">
        <f t="shared" si="10"/>
        <v>8389</v>
      </c>
      <c r="AD394" s="15">
        <f t="shared" si="26"/>
        <v>255</v>
      </c>
      <c r="AE394" s="15">
        <f t="shared" si="11"/>
        <v>34464.57143</v>
      </c>
      <c r="AF394" s="17">
        <f t="shared" si="15"/>
        <v>0.2465479029</v>
      </c>
      <c r="AG394" s="3">
        <v>2011029.0</v>
      </c>
      <c r="AH394" s="4">
        <f t="shared" si="442"/>
        <v>10031</v>
      </c>
      <c r="AI394" s="4">
        <f t="shared" si="425"/>
        <v>44988.42857</v>
      </c>
      <c r="AJ394" s="3">
        <v>753187.0</v>
      </c>
      <c r="AK394" s="28">
        <f t="shared" ref="AK394:AK398" si="524">AJ394-AJ393</f>
        <v>31898</v>
      </c>
      <c r="AL394" s="4">
        <f t="shared" si="457"/>
        <v>36952.42857</v>
      </c>
    </row>
    <row r="395">
      <c r="A395" s="24">
        <v>44287.0</v>
      </c>
      <c r="B395" s="11">
        <f t="shared" si="482"/>
        <v>661721</v>
      </c>
      <c r="C395" s="3">
        <v>9288.0</v>
      </c>
      <c r="D395" s="3">
        <v>20995.0</v>
      </c>
      <c r="E395" s="3">
        <v>410565.0</v>
      </c>
      <c r="F395" s="3">
        <v>4649596.0</v>
      </c>
      <c r="G395" s="7">
        <f t="shared" si="205"/>
        <v>474448.5714</v>
      </c>
      <c r="H395" s="11"/>
      <c r="I395" s="10">
        <f t="shared" si="236"/>
        <v>0.01423594453</v>
      </c>
      <c r="J395" s="10">
        <f t="shared" si="232"/>
        <v>0.1423179562</v>
      </c>
      <c r="K395" s="10">
        <f t="shared" si="233"/>
        <v>0.008774716043</v>
      </c>
      <c r="L395" s="3">
        <v>230161.0</v>
      </c>
      <c r="M395" s="10">
        <f t="shared" si="237"/>
        <v>0.03172787323</v>
      </c>
      <c r="N395" s="10">
        <f t="shared" si="238"/>
        <v>0.6204503106</v>
      </c>
      <c r="O395" s="3">
        <v>55915.0</v>
      </c>
      <c r="P395" s="22">
        <f t="shared" si="431"/>
        <v>40444</v>
      </c>
      <c r="Q395" s="23">
        <f t="shared" si="323"/>
        <v>0.2296508753</v>
      </c>
      <c r="R395" s="3">
        <f t="shared" si="433"/>
        <v>258</v>
      </c>
      <c r="S395" s="11">
        <f t="shared" si="436"/>
        <v>3630</v>
      </c>
      <c r="T395" s="3">
        <v>12062.0</v>
      </c>
      <c r="U395" s="3">
        <v>1512.0</v>
      </c>
      <c r="V395" s="10">
        <f t="shared" si="1"/>
        <v>0.3478218161</v>
      </c>
      <c r="W395" s="11">
        <f t="shared" ref="W395:X395" si="523">T395-T394</f>
        <v>-284</v>
      </c>
      <c r="X395" s="11">
        <f t="shared" si="523"/>
        <v>20</v>
      </c>
      <c r="Y395" s="10">
        <f t="shared" si="97"/>
        <v>0.05240679351</v>
      </c>
      <c r="Z395" s="10">
        <f t="shared" si="98"/>
        <v>0.1253523462</v>
      </c>
      <c r="AA395" s="12">
        <f t="shared" si="20"/>
        <v>0.9083044175</v>
      </c>
      <c r="AB395" s="18">
        <f t="shared" si="28"/>
        <v>1.080882121</v>
      </c>
      <c r="AC395" s="15">
        <f t="shared" si="10"/>
        <v>8339.142857</v>
      </c>
      <c r="AD395" s="15">
        <f t="shared" si="26"/>
        <v>253</v>
      </c>
      <c r="AE395" s="15">
        <f t="shared" si="11"/>
        <v>35182.71429</v>
      </c>
      <c r="AF395" s="17">
        <f t="shared" si="15"/>
        <v>0.2404836039</v>
      </c>
      <c r="AG395" s="3">
        <v>2065948.0</v>
      </c>
      <c r="AH395" s="4">
        <f t="shared" si="442"/>
        <v>54919</v>
      </c>
      <c r="AI395" s="4">
        <f t="shared" si="425"/>
        <v>45489.85714</v>
      </c>
      <c r="AJ395" s="3">
        <v>787207.0</v>
      </c>
      <c r="AK395" s="3">
        <f t="shared" si="524"/>
        <v>34020</v>
      </c>
      <c r="AL395" s="4">
        <f t="shared" si="457"/>
        <v>37514.71429</v>
      </c>
    </row>
    <row r="396">
      <c r="A396" s="24">
        <v>44288.0</v>
      </c>
      <c r="B396" s="11">
        <f t="shared" si="482"/>
        <v>670776</v>
      </c>
      <c r="C396" s="3">
        <v>9055.0</v>
      </c>
      <c r="D396" s="3">
        <v>21262.0</v>
      </c>
      <c r="E396" s="3">
        <v>413370.0</v>
      </c>
      <c r="F396" s="3">
        <v>4689589.0</v>
      </c>
      <c r="G396" s="7">
        <f t="shared" si="205"/>
        <v>478529.4898</v>
      </c>
      <c r="H396" s="11"/>
      <c r="I396" s="10">
        <f t="shared" si="236"/>
        <v>0.01368401486</v>
      </c>
      <c r="J396" s="10">
        <f t="shared" si="232"/>
        <v>0.1430351359</v>
      </c>
      <c r="K396" s="10">
        <f t="shared" si="233"/>
        <v>0.008601392465</v>
      </c>
      <c r="L396" s="3">
        <v>236144.0</v>
      </c>
      <c r="M396" s="10">
        <f t="shared" si="237"/>
        <v>0.0316976159</v>
      </c>
      <c r="N396" s="10">
        <f t="shared" si="238"/>
        <v>0.6162563956</v>
      </c>
      <c r="O396" s="3">
        <v>57800.0</v>
      </c>
      <c r="P396" s="22">
        <f t="shared" si="431"/>
        <v>39993</v>
      </c>
      <c r="Q396" s="23">
        <f t="shared" si="323"/>
        <v>0.2264146226</v>
      </c>
      <c r="R396" s="3">
        <f t="shared" si="433"/>
        <v>267</v>
      </c>
      <c r="S396" s="11">
        <f t="shared" si="436"/>
        <v>2805</v>
      </c>
      <c r="T396" s="3">
        <v>11747.0</v>
      </c>
      <c r="U396" s="3">
        <v>1467.0</v>
      </c>
      <c r="V396" s="10">
        <f t="shared" si="1"/>
        <v>0.3520459885</v>
      </c>
      <c r="W396" s="11">
        <f t="shared" ref="W396:X396" si="525">T396-T395</f>
        <v>-315</v>
      </c>
      <c r="X396" s="11">
        <f t="shared" si="525"/>
        <v>-45</v>
      </c>
      <c r="Y396" s="10">
        <f t="shared" si="97"/>
        <v>0.0497450708</v>
      </c>
      <c r="Z396" s="10">
        <f t="shared" si="98"/>
        <v>0.1248829488</v>
      </c>
      <c r="AA396" s="12">
        <f t="shared" si="20"/>
        <v>0.8670896824</v>
      </c>
      <c r="AB396" s="18">
        <f t="shared" si="28"/>
        <v>1.025619241</v>
      </c>
      <c r="AC396" s="15">
        <f t="shared" si="10"/>
        <v>8023.428571</v>
      </c>
      <c r="AD396" s="15">
        <f t="shared" si="26"/>
        <v>251.8571429</v>
      </c>
      <c r="AE396" s="15">
        <f t="shared" si="11"/>
        <v>35139.85714</v>
      </c>
      <c r="AF396" s="17">
        <f t="shared" si="15"/>
        <v>0.2328889645</v>
      </c>
      <c r="AG396" s="3">
        <v>2156680.0</v>
      </c>
      <c r="AH396" s="4">
        <f t="shared" si="442"/>
        <v>90732</v>
      </c>
      <c r="AI396" s="4">
        <f t="shared" si="425"/>
        <v>50449.57143</v>
      </c>
      <c r="AJ396" s="3">
        <v>863195.0</v>
      </c>
      <c r="AK396" s="3">
        <f t="shared" si="524"/>
        <v>75988</v>
      </c>
      <c r="AL396" s="4">
        <f t="shared" si="457"/>
        <v>38361.85714</v>
      </c>
    </row>
    <row r="397">
      <c r="A397" s="24">
        <v>44289.0</v>
      </c>
      <c r="B397" s="11">
        <f t="shared" si="482"/>
        <v>679413</v>
      </c>
      <c r="C397" s="3">
        <v>8637.0</v>
      </c>
      <c r="D397" s="3">
        <v>21504.0</v>
      </c>
      <c r="E397" s="3">
        <v>415601.0</v>
      </c>
      <c r="F397" s="3">
        <v>4726187.0</v>
      </c>
      <c r="G397" s="7">
        <f t="shared" si="205"/>
        <v>482263.9796</v>
      </c>
      <c r="H397" s="11"/>
      <c r="I397" s="10">
        <f t="shared" si="236"/>
        <v>0.01287613153</v>
      </c>
      <c r="J397" s="10">
        <f t="shared" si="232"/>
        <v>0.1437549974</v>
      </c>
      <c r="K397" s="10">
        <f t="shared" si="233"/>
        <v>0.007804095412</v>
      </c>
      <c r="L397" s="3">
        <v>242308.0</v>
      </c>
      <c r="M397" s="10">
        <f t="shared" si="237"/>
        <v>0.03165085154</v>
      </c>
      <c r="N397" s="10">
        <f t="shared" si="238"/>
        <v>0.6117059874</v>
      </c>
      <c r="O397" s="3">
        <v>55056.0</v>
      </c>
      <c r="P397" s="22">
        <f t="shared" si="431"/>
        <v>36598</v>
      </c>
      <c r="Q397" s="23">
        <f t="shared" si="323"/>
        <v>0.2359965025</v>
      </c>
      <c r="R397" s="3">
        <f t="shared" si="433"/>
        <v>242</v>
      </c>
      <c r="S397" s="11">
        <f t="shared" si="436"/>
        <v>2231</v>
      </c>
      <c r="T397" s="3">
        <v>11383.0</v>
      </c>
      <c r="U397" s="3">
        <v>1437.0</v>
      </c>
      <c r="V397" s="10">
        <f t="shared" si="1"/>
        <v>0.3566431611</v>
      </c>
      <c r="W397" s="11">
        <f t="shared" ref="W397:X397" si="526">T397-T396</f>
        <v>-364</v>
      </c>
      <c r="X397" s="11">
        <f t="shared" si="526"/>
        <v>-30</v>
      </c>
      <c r="Y397" s="10">
        <f t="shared" si="97"/>
        <v>0.04697740066</v>
      </c>
      <c r="Z397" s="10">
        <f t="shared" si="98"/>
        <v>0.1262408855</v>
      </c>
      <c r="AA397" s="12">
        <f t="shared" si="20"/>
        <v>0.8562249248</v>
      </c>
      <c r="AB397" s="18">
        <f t="shared" si="28"/>
        <v>0.977056978</v>
      </c>
      <c r="AC397" s="15">
        <f t="shared" si="10"/>
        <v>7804.857143</v>
      </c>
      <c r="AD397" s="15">
        <f t="shared" si="26"/>
        <v>250.2857143</v>
      </c>
      <c r="AE397" s="15">
        <f t="shared" si="11"/>
        <v>34289.14286</v>
      </c>
      <c r="AF397" s="17">
        <f t="shared" si="15"/>
        <v>0.2324705256</v>
      </c>
      <c r="AG397" s="3">
        <v>2235731.0</v>
      </c>
      <c r="AH397" s="4">
        <f t="shared" si="442"/>
        <v>79051</v>
      </c>
      <c r="AI397" s="4">
        <f t="shared" si="425"/>
        <v>52157.14286</v>
      </c>
      <c r="AJ397" s="3">
        <v>891002.0</v>
      </c>
      <c r="AK397" s="3">
        <f t="shared" si="524"/>
        <v>27807</v>
      </c>
      <c r="AL397" s="4">
        <f t="shared" si="457"/>
        <v>31957</v>
      </c>
    </row>
    <row r="398">
      <c r="A398" s="24">
        <v>44290.0</v>
      </c>
      <c r="B398" s="11">
        <f t="shared" si="482"/>
        <v>685979</v>
      </c>
      <c r="C398" s="3">
        <v>6566.0</v>
      </c>
      <c r="D398" s="3">
        <v>21715.0</v>
      </c>
      <c r="E398" s="3">
        <v>416972.0</v>
      </c>
      <c r="F398" s="3">
        <v>4753281.0</v>
      </c>
      <c r="G398" s="7">
        <f t="shared" si="205"/>
        <v>485028.6735</v>
      </c>
      <c r="H398" s="11"/>
      <c r="I398" s="10">
        <f t="shared" si="236"/>
        <v>0.009664224853</v>
      </c>
      <c r="J398" s="10">
        <f t="shared" si="232"/>
        <v>0.1443169465</v>
      </c>
      <c r="K398" s="10">
        <f t="shared" si="233"/>
        <v>0.005732739733</v>
      </c>
      <c r="L398" s="3">
        <v>247292.0</v>
      </c>
      <c r="M398" s="10">
        <f t="shared" si="237"/>
        <v>0.031655488</v>
      </c>
      <c r="N398" s="10">
        <f t="shared" si="238"/>
        <v>0.6078495114</v>
      </c>
      <c r="O398" s="3">
        <v>52528.0</v>
      </c>
      <c r="P398" s="22">
        <f t="shared" si="431"/>
        <v>27094</v>
      </c>
      <c r="Q398" s="23">
        <f t="shared" si="323"/>
        <v>0.2423414778</v>
      </c>
      <c r="R398" s="3">
        <f t="shared" si="433"/>
        <v>211</v>
      </c>
      <c r="S398" s="11">
        <f t="shared" si="436"/>
        <v>1371</v>
      </c>
      <c r="T398" s="3">
        <v>11571.0</v>
      </c>
      <c r="U398" s="3">
        <v>1440.0</v>
      </c>
      <c r="V398" s="10">
        <f t="shared" si="1"/>
        <v>0.3604950006</v>
      </c>
      <c r="W398" s="11">
        <f t="shared" ref="W398:X398" si="527">T398-T397</f>
        <v>188</v>
      </c>
      <c r="X398" s="11">
        <f t="shared" si="527"/>
        <v>3</v>
      </c>
      <c r="Y398" s="10">
        <f t="shared" si="97"/>
        <v>0.04679083836</v>
      </c>
      <c r="Z398" s="10">
        <f t="shared" si="98"/>
        <v>0.1244490537</v>
      </c>
      <c r="AA398" s="12">
        <f t="shared" si="20"/>
        <v>0.8370352525</v>
      </c>
      <c r="AB398" s="18">
        <f t="shared" si="28"/>
        <v>0.9352172629</v>
      </c>
      <c r="AC398" s="15">
        <f t="shared" si="10"/>
        <v>7445.428571</v>
      </c>
      <c r="AD398" s="15">
        <f t="shared" si="26"/>
        <v>249</v>
      </c>
      <c r="AE398" s="15">
        <f t="shared" si="11"/>
        <v>33973.85714</v>
      </c>
      <c r="AF398" s="17">
        <f t="shared" si="15"/>
        <v>0.2228114093</v>
      </c>
      <c r="AG398" s="3">
        <v>2312501.0</v>
      </c>
      <c r="AH398" s="4">
        <f t="shared" si="442"/>
        <v>76770</v>
      </c>
      <c r="AI398" s="4">
        <f t="shared" si="425"/>
        <v>58429</v>
      </c>
      <c r="AJ398" s="3">
        <v>905117.0</v>
      </c>
      <c r="AK398" s="3">
        <f t="shared" si="524"/>
        <v>14115</v>
      </c>
      <c r="AL398" s="4">
        <f t="shared" si="457"/>
        <v>31306.57143</v>
      </c>
    </row>
    <row r="399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22"/>
      <c r="Q399" s="22"/>
      <c r="R399" s="11"/>
      <c r="S399" s="11"/>
      <c r="T399" s="11"/>
      <c r="U399" s="11"/>
      <c r="V399" s="11"/>
      <c r="W399" s="11"/>
      <c r="X399" s="11"/>
      <c r="Y399" s="11"/>
      <c r="Z399" s="11"/>
      <c r="AA399" s="11"/>
      <c r="AB399" s="11"/>
      <c r="AC399" s="11"/>
      <c r="AD399" s="11"/>
      <c r="AE399" s="11"/>
      <c r="AF399" s="11"/>
      <c r="AG399" s="11"/>
      <c r="AH399" s="11"/>
      <c r="AI399" s="11"/>
      <c r="AJ399" s="11"/>
      <c r="AK399" s="11"/>
      <c r="AL399" s="11"/>
    </row>
    <row r="400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22"/>
      <c r="Q400" s="22"/>
      <c r="R400" s="11"/>
      <c r="S400" s="11"/>
      <c r="T400" s="11"/>
      <c r="U400" s="11"/>
      <c r="V400" s="11"/>
      <c r="W400" s="11"/>
      <c r="X400" s="11"/>
      <c r="Y400" s="11"/>
      <c r="Z400" s="11"/>
      <c r="AA400" s="11"/>
      <c r="AB400" s="11"/>
      <c r="AC400" s="11"/>
      <c r="AD400" s="11"/>
      <c r="AE400" s="11"/>
      <c r="AF400" s="11"/>
      <c r="AG400" s="11"/>
      <c r="AH400" s="11"/>
      <c r="AI400" s="11"/>
      <c r="AJ400" s="11"/>
      <c r="AK400" s="11"/>
      <c r="AL400" s="11"/>
    </row>
    <row r="401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22"/>
      <c r="Q401" s="22"/>
      <c r="R401" s="11"/>
      <c r="S401" s="11"/>
      <c r="T401" s="11"/>
      <c r="U401" s="11"/>
      <c r="V401" s="11"/>
      <c r="W401" s="11"/>
      <c r="X401" s="11"/>
      <c r="Y401" s="11"/>
      <c r="Z401" s="11"/>
      <c r="AA401" s="11"/>
      <c r="AB401" s="11"/>
      <c r="AC401" s="11"/>
      <c r="AD401" s="11"/>
      <c r="AE401" s="11"/>
      <c r="AF401" s="11"/>
      <c r="AG401" s="11"/>
      <c r="AH401" s="11"/>
      <c r="AI401" s="11"/>
      <c r="AJ401" s="11"/>
      <c r="AK401" s="11"/>
      <c r="AL401" s="11"/>
    </row>
    <row r="402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22"/>
      <c r="Q402" s="22"/>
      <c r="R402" s="11"/>
      <c r="S402" s="11"/>
      <c r="T402" s="11"/>
      <c r="U402" s="11"/>
      <c r="V402" s="11"/>
      <c r="W402" s="11"/>
      <c r="X402" s="11"/>
      <c r="Y402" s="11"/>
      <c r="Z402" s="11"/>
      <c r="AA402" s="11"/>
      <c r="AB402" s="11"/>
      <c r="AC402" s="11"/>
      <c r="AD402" s="11"/>
      <c r="AE402" s="11"/>
      <c r="AF402" s="11"/>
      <c r="AG402" s="11"/>
      <c r="AH402" s="11"/>
      <c r="AI402" s="11"/>
      <c r="AJ402" s="11"/>
      <c r="AK402" s="11"/>
      <c r="AL402" s="11"/>
    </row>
    <row r="403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22"/>
      <c r="Q403" s="22"/>
      <c r="R403" s="11"/>
      <c r="S403" s="11"/>
      <c r="T403" s="11"/>
      <c r="U403" s="11"/>
      <c r="V403" s="11"/>
      <c r="W403" s="11"/>
      <c r="X403" s="11"/>
      <c r="Y403" s="11"/>
      <c r="Z403" s="11"/>
      <c r="AA403" s="11"/>
      <c r="AB403" s="11"/>
      <c r="AC403" s="11"/>
      <c r="AD403" s="11"/>
      <c r="AE403" s="11"/>
      <c r="AF403" s="11"/>
      <c r="AG403" s="11"/>
      <c r="AH403" s="11"/>
      <c r="AI403" s="11"/>
      <c r="AJ403" s="11"/>
      <c r="AK403" s="11"/>
      <c r="AL403" s="11"/>
    </row>
    <row r="404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22"/>
      <c r="Q404" s="22"/>
      <c r="R404" s="11"/>
      <c r="S404" s="11"/>
      <c r="T404" s="11"/>
      <c r="U404" s="11"/>
      <c r="V404" s="11"/>
      <c r="W404" s="11"/>
      <c r="X404" s="11"/>
      <c r="Y404" s="11"/>
      <c r="Z404" s="11"/>
      <c r="AA404" s="11"/>
      <c r="AB404" s="11"/>
      <c r="AC404" s="11"/>
      <c r="AD404" s="11"/>
      <c r="AE404" s="11"/>
      <c r="AF404" s="11"/>
      <c r="AG404" s="11"/>
      <c r="AH404" s="11"/>
      <c r="AI404" s="11"/>
      <c r="AJ404" s="11"/>
      <c r="AK404" s="11"/>
      <c r="AL404" s="11"/>
    </row>
    <row r="405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22"/>
      <c r="Q405" s="22"/>
      <c r="R405" s="11"/>
      <c r="S405" s="11"/>
      <c r="T405" s="11"/>
      <c r="U405" s="11"/>
      <c r="V405" s="11"/>
      <c r="W405" s="11"/>
      <c r="X405" s="11"/>
      <c r="Y405" s="11"/>
      <c r="Z405" s="11"/>
      <c r="AA405" s="11"/>
      <c r="AB405" s="11"/>
      <c r="AC405" s="11"/>
      <c r="AD405" s="11"/>
      <c r="AE405" s="11"/>
      <c r="AF405" s="11"/>
      <c r="AG405" s="11"/>
      <c r="AH405" s="11"/>
      <c r="AI405" s="11"/>
      <c r="AJ405" s="11"/>
      <c r="AK405" s="11"/>
      <c r="AL405" s="11"/>
    </row>
    <row r="406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22"/>
      <c r="Q406" s="22"/>
      <c r="R406" s="11"/>
      <c r="S406" s="11"/>
      <c r="T406" s="11"/>
      <c r="U406" s="11"/>
      <c r="V406" s="11"/>
      <c r="W406" s="11"/>
      <c r="X406" s="11"/>
      <c r="Y406" s="11"/>
      <c r="Z406" s="11"/>
      <c r="AA406" s="11"/>
      <c r="AB406" s="11"/>
      <c r="AC406" s="11"/>
      <c r="AD406" s="11"/>
      <c r="AE406" s="11"/>
      <c r="AF406" s="11"/>
      <c r="AG406" s="11"/>
      <c r="AH406" s="11"/>
      <c r="AI406" s="11"/>
      <c r="AJ406" s="11"/>
      <c r="AK406" s="11"/>
      <c r="AL406" s="11"/>
    </row>
    <row r="407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22"/>
      <c r="Q407" s="22"/>
      <c r="R407" s="11"/>
      <c r="S407" s="11"/>
      <c r="T407" s="11"/>
      <c r="U407" s="11"/>
      <c r="V407" s="11"/>
      <c r="W407" s="11"/>
      <c r="X407" s="11"/>
      <c r="Y407" s="11"/>
      <c r="Z407" s="11"/>
      <c r="AA407" s="11"/>
      <c r="AB407" s="11"/>
      <c r="AC407" s="11"/>
      <c r="AD407" s="11"/>
      <c r="AE407" s="11"/>
      <c r="AF407" s="11"/>
      <c r="AG407" s="11"/>
      <c r="AH407" s="11"/>
      <c r="AI407" s="11"/>
      <c r="AJ407" s="11"/>
      <c r="AK407" s="11"/>
      <c r="AL407" s="11"/>
    </row>
    <row r="408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22"/>
      <c r="Q408" s="22"/>
      <c r="R408" s="11"/>
      <c r="S408" s="11"/>
      <c r="T408" s="11"/>
      <c r="U408" s="11"/>
      <c r="V408" s="11"/>
      <c r="W408" s="11"/>
      <c r="X408" s="11"/>
      <c r="Y408" s="11"/>
      <c r="Z408" s="11"/>
      <c r="AA408" s="11"/>
      <c r="AB408" s="11"/>
      <c r="AC408" s="11"/>
      <c r="AD408" s="11"/>
      <c r="AE408" s="11"/>
      <c r="AF408" s="11"/>
      <c r="AG408" s="11"/>
      <c r="AH408" s="11"/>
      <c r="AI408" s="11"/>
      <c r="AJ408" s="11"/>
      <c r="AK408" s="11"/>
      <c r="AL408" s="11"/>
    </row>
    <row r="409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22"/>
      <c r="Q409" s="22"/>
      <c r="R409" s="11"/>
      <c r="S409" s="11"/>
      <c r="T409" s="11"/>
      <c r="U409" s="11"/>
      <c r="V409" s="11"/>
      <c r="W409" s="11"/>
      <c r="X409" s="11"/>
      <c r="Y409" s="11"/>
      <c r="Z409" s="11"/>
      <c r="AA409" s="11"/>
      <c r="AB409" s="11"/>
      <c r="AC409" s="11"/>
      <c r="AD409" s="11"/>
      <c r="AE409" s="11"/>
      <c r="AF409" s="11"/>
      <c r="AG409" s="11"/>
      <c r="AH409" s="11"/>
      <c r="AI409" s="11"/>
      <c r="AJ409" s="11"/>
      <c r="AK409" s="11"/>
      <c r="AL409" s="11"/>
    </row>
    <row r="410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22"/>
      <c r="Q410" s="22"/>
      <c r="R410" s="11"/>
      <c r="S410" s="11"/>
      <c r="T410" s="11"/>
      <c r="U410" s="11"/>
      <c r="V410" s="11"/>
      <c r="W410" s="11"/>
      <c r="X410" s="11"/>
      <c r="Y410" s="11"/>
      <c r="Z410" s="11"/>
      <c r="AA410" s="11"/>
      <c r="AB410" s="11"/>
      <c r="AC410" s="11"/>
      <c r="AD410" s="11"/>
      <c r="AE410" s="11"/>
      <c r="AF410" s="11"/>
      <c r="AG410" s="11"/>
      <c r="AH410" s="11"/>
      <c r="AI410" s="11"/>
      <c r="AJ410" s="11"/>
      <c r="AK410" s="11"/>
      <c r="AL410" s="11"/>
    </row>
    <row r="411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22"/>
      <c r="Q411" s="22"/>
      <c r="R411" s="11"/>
      <c r="S411" s="11"/>
      <c r="T411" s="11"/>
      <c r="U411" s="11"/>
      <c r="V411" s="11"/>
      <c r="W411" s="11"/>
      <c r="X411" s="11"/>
      <c r="Y411" s="11"/>
      <c r="Z411" s="11"/>
      <c r="AA411" s="11"/>
      <c r="AB411" s="11"/>
      <c r="AC411" s="11"/>
      <c r="AD411" s="11"/>
      <c r="AE411" s="11"/>
      <c r="AF411" s="11"/>
      <c r="AG411" s="11"/>
      <c r="AH411" s="11"/>
      <c r="AI411" s="11"/>
      <c r="AJ411" s="11"/>
      <c r="AK411" s="11"/>
      <c r="AL411" s="11"/>
    </row>
    <row r="412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22"/>
      <c r="Q412" s="22"/>
      <c r="R412" s="11"/>
      <c r="S412" s="11"/>
      <c r="T412" s="11"/>
      <c r="U412" s="11"/>
      <c r="V412" s="11"/>
      <c r="W412" s="11"/>
      <c r="X412" s="11"/>
      <c r="Y412" s="11"/>
      <c r="Z412" s="11"/>
      <c r="AA412" s="11"/>
      <c r="AB412" s="11"/>
      <c r="AC412" s="11"/>
      <c r="AD412" s="11"/>
      <c r="AE412" s="11"/>
      <c r="AF412" s="11"/>
      <c r="AG412" s="11"/>
      <c r="AH412" s="11"/>
      <c r="AI412" s="11"/>
      <c r="AJ412" s="11"/>
      <c r="AK412" s="11"/>
      <c r="AL412" s="11"/>
    </row>
    <row r="413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22"/>
      <c r="Q413" s="22"/>
      <c r="R413" s="11"/>
      <c r="S413" s="11"/>
      <c r="T413" s="11"/>
      <c r="U413" s="11"/>
      <c r="V413" s="11"/>
      <c r="W413" s="11"/>
      <c r="X413" s="11"/>
      <c r="Y413" s="11"/>
      <c r="Z413" s="11"/>
      <c r="AA413" s="11"/>
      <c r="AB413" s="11"/>
      <c r="AC413" s="11"/>
      <c r="AD413" s="11"/>
      <c r="AE413" s="11"/>
      <c r="AF413" s="11"/>
      <c r="AG413" s="11"/>
      <c r="AH413" s="11"/>
      <c r="AI413" s="11"/>
      <c r="AJ413" s="11"/>
      <c r="AK413" s="11"/>
      <c r="AL413" s="11"/>
    </row>
    <row r="414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22"/>
      <c r="Q414" s="22"/>
      <c r="R414" s="11"/>
      <c r="S414" s="11"/>
      <c r="T414" s="11"/>
      <c r="U414" s="11"/>
      <c r="V414" s="11"/>
      <c r="W414" s="11"/>
      <c r="X414" s="11"/>
      <c r="Y414" s="11"/>
      <c r="Z414" s="11"/>
      <c r="AA414" s="11"/>
      <c r="AB414" s="11"/>
      <c r="AC414" s="11"/>
      <c r="AD414" s="11"/>
      <c r="AE414" s="11"/>
      <c r="AF414" s="11"/>
      <c r="AG414" s="11"/>
      <c r="AH414" s="11"/>
      <c r="AI414" s="11"/>
      <c r="AJ414" s="11"/>
      <c r="AK414" s="11"/>
      <c r="AL414" s="11"/>
    </row>
    <row r="415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22"/>
      <c r="Q415" s="22"/>
      <c r="R415" s="11"/>
      <c r="S415" s="11"/>
      <c r="T415" s="11"/>
      <c r="U415" s="11"/>
      <c r="V415" s="11"/>
      <c r="W415" s="11"/>
      <c r="X415" s="11"/>
      <c r="Y415" s="11"/>
      <c r="Z415" s="11"/>
      <c r="AA415" s="11"/>
      <c r="AB415" s="11"/>
      <c r="AC415" s="11"/>
      <c r="AD415" s="11"/>
      <c r="AE415" s="11"/>
      <c r="AF415" s="11"/>
      <c r="AG415" s="11"/>
      <c r="AH415" s="11"/>
      <c r="AI415" s="11"/>
      <c r="AJ415" s="11"/>
      <c r="AK415" s="11"/>
      <c r="AL415" s="11"/>
    </row>
    <row r="416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22"/>
      <c r="Q416" s="22"/>
      <c r="R416" s="11"/>
      <c r="S416" s="11"/>
      <c r="T416" s="11"/>
      <c r="U416" s="11"/>
      <c r="V416" s="11"/>
      <c r="W416" s="11"/>
      <c r="X416" s="11"/>
      <c r="Y416" s="11"/>
      <c r="Z416" s="11"/>
      <c r="AA416" s="11"/>
      <c r="AB416" s="11"/>
      <c r="AC416" s="11"/>
      <c r="AD416" s="11"/>
      <c r="AE416" s="11"/>
      <c r="AF416" s="11"/>
      <c r="AG416" s="11"/>
      <c r="AH416" s="11"/>
      <c r="AI416" s="11"/>
      <c r="AJ416" s="11"/>
      <c r="AK416" s="11"/>
      <c r="AL416" s="11"/>
    </row>
    <row r="417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22"/>
      <c r="Q417" s="22"/>
      <c r="R417" s="11"/>
      <c r="S417" s="11"/>
      <c r="T417" s="11"/>
      <c r="U417" s="11"/>
      <c r="V417" s="11"/>
      <c r="W417" s="11"/>
      <c r="X417" s="11"/>
      <c r="Y417" s="11"/>
      <c r="Z417" s="11"/>
      <c r="AA417" s="11"/>
      <c r="AB417" s="11"/>
      <c r="AC417" s="11"/>
      <c r="AD417" s="11"/>
      <c r="AE417" s="11"/>
      <c r="AF417" s="11"/>
      <c r="AG417" s="11"/>
      <c r="AH417" s="11"/>
      <c r="AI417" s="11"/>
      <c r="AJ417" s="11"/>
      <c r="AK417" s="11"/>
      <c r="AL417" s="11"/>
    </row>
    <row r="418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22"/>
      <c r="Q418" s="22"/>
      <c r="R418" s="11"/>
      <c r="S418" s="11"/>
      <c r="T418" s="11"/>
      <c r="U418" s="11"/>
      <c r="V418" s="11"/>
      <c r="W418" s="11"/>
      <c r="X418" s="11"/>
      <c r="Y418" s="11"/>
      <c r="Z418" s="11"/>
      <c r="AA418" s="11"/>
      <c r="AB418" s="11"/>
      <c r="AC418" s="11"/>
      <c r="AD418" s="11"/>
      <c r="AE418" s="11"/>
      <c r="AF418" s="11"/>
      <c r="AG418" s="11"/>
      <c r="AH418" s="11"/>
      <c r="AI418" s="11"/>
      <c r="AJ418" s="11"/>
      <c r="AK418" s="11"/>
      <c r="AL418" s="11"/>
    </row>
    <row r="419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22"/>
      <c r="Q419" s="22"/>
      <c r="R419" s="11"/>
      <c r="S419" s="11"/>
      <c r="T419" s="11"/>
      <c r="U419" s="11"/>
      <c r="V419" s="11"/>
      <c r="W419" s="11"/>
      <c r="X419" s="11"/>
      <c r="Y419" s="11"/>
      <c r="Z419" s="11"/>
      <c r="AA419" s="11"/>
      <c r="AB419" s="11"/>
      <c r="AC419" s="11"/>
      <c r="AD419" s="11"/>
      <c r="AE419" s="11"/>
      <c r="AF419" s="11"/>
      <c r="AG419" s="11"/>
      <c r="AH419" s="11"/>
      <c r="AI419" s="11"/>
      <c r="AJ419" s="11"/>
      <c r="AK419" s="11"/>
      <c r="AL419" s="11"/>
    </row>
    <row r="420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22"/>
      <c r="Q420" s="22"/>
      <c r="R420" s="11"/>
      <c r="S420" s="11"/>
      <c r="T420" s="11"/>
      <c r="U420" s="11"/>
      <c r="V420" s="11"/>
      <c r="W420" s="11"/>
      <c r="X420" s="11"/>
      <c r="Y420" s="11"/>
      <c r="Z420" s="11"/>
      <c r="AA420" s="11"/>
      <c r="AB420" s="11"/>
      <c r="AC420" s="11"/>
      <c r="AD420" s="11"/>
      <c r="AE420" s="11"/>
      <c r="AF420" s="11"/>
      <c r="AG420" s="11"/>
      <c r="AH420" s="11"/>
      <c r="AI420" s="11"/>
      <c r="AJ420" s="11"/>
      <c r="AK420" s="11"/>
      <c r="AL420" s="11"/>
    </row>
    <row r="421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22"/>
      <c r="Q421" s="22"/>
      <c r="R421" s="11"/>
      <c r="S421" s="11"/>
      <c r="T421" s="11"/>
      <c r="U421" s="11"/>
      <c r="V421" s="11"/>
      <c r="W421" s="11"/>
      <c r="X421" s="11"/>
      <c r="Y421" s="11"/>
      <c r="Z421" s="11"/>
      <c r="AA421" s="11"/>
      <c r="AB421" s="11"/>
      <c r="AC421" s="11"/>
      <c r="AD421" s="11"/>
      <c r="AE421" s="11"/>
      <c r="AF421" s="11"/>
      <c r="AG421" s="11"/>
      <c r="AH421" s="11"/>
      <c r="AI421" s="11"/>
      <c r="AJ421" s="11"/>
      <c r="AK421" s="11"/>
      <c r="AL421" s="11"/>
    </row>
    <row r="422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22"/>
      <c r="Q422" s="22"/>
      <c r="R422" s="11"/>
      <c r="S422" s="11"/>
      <c r="T422" s="11"/>
      <c r="U422" s="11"/>
      <c r="V422" s="11"/>
      <c r="W422" s="11"/>
      <c r="X422" s="11"/>
      <c r="Y422" s="11"/>
      <c r="Z422" s="11"/>
      <c r="AA422" s="11"/>
      <c r="AB422" s="11"/>
      <c r="AC422" s="11"/>
      <c r="AD422" s="11"/>
      <c r="AE422" s="11"/>
      <c r="AF422" s="11"/>
      <c r="AG422" s="11"/>
      <c r="AH422" s="11"/>
      <c r="AI422" s="11"/>
      <c r="AJ422" s="11"/>
      <c r="AK422" s="11"/>
      <c r="AL422" s="11"/>
    </row>
    <row r="423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22"/>
      <c r="Q423" s="22"/>
      <c r="R423" s="11"/>
      <c r="S423" s="11"/>
      <c r="T423" s="11"/>
      <c r="U423" s="11"/>
      <c r="V423" s="11"/>
      <c r="W423" s="11"/>
      <c r="X423" s="11"/>
      <c r="Y423" s="11"/>
      <c r="Z423" s="11"/>
      <c r="AA423" s="11"/>
      <c r="AB423" s="11"/>
      <c r="AC423" s="11"/>
      <c r="AD423" s="11"/>
      <c r="AE423" s="11"/>
      <c r="AF423" s="11"/>
      <c r="AG423" s="11"/>
      <c r="AH423" s="11"/>
      <c r="AI423" s="11"/>
      <c r="AJ423" s="11"/>
      <c r="AK423" s="11"/>
      <c r="AL423" s="11"/>
    </row>
    <row r="424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22"/>
      <c r="Q424" s="22"/>
      <c r="R424" s="11"/>
      <c r="S424" s="11"/>
      <c r="T424" s="11"/>
      <c r="U424" s="11"/>
      <c r="V424" s="11"/>
      <c r="W424" s="11"/>
      <c r="X424" s="11"/>
      <c r="Y424" s="11"/>
      <c r="Z424" s="11"/>
      <c r="AA424" s="11"/>
      <c r="AB424" s="11"/>
      <c r="AC424" s="11"/>
      <c r="AD424" s="11"/>
      <c r="AE424" s="11"/>
      <c r="AF424" s="11"/>
      <c r="AG424" s="11"/>
      <c r="AH424" s="11"/>
      <c r="AI424" s="11"/>
      <c r="AJ424" s="11"/>
      <c r="AK424" s="11"/>
      <c r="AL424" s="11"/>
    </row>
    <row r="425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22"/>
      <c r="Q425" s="22"/>
      <c r="R425" s="11"/>
      <c r="S425" s="11"/>
      <c r="T425" s="11"/>
      <c r="U425" s="11"/>
      <c r="V425" s="11"/>
      <c r="W425" s="11"/>
      <c r="X425" s="11"/>
      <c r="Y425" s="11"/>
      <c r="Z425" s="11"/>
      <c r="AA425" s="11"/>
      <c r="AB425" s="11"/>
      <c r="AC425" s="11"/>
      <c r="AD425" s="11"/>
      <c r="AE425" s="11"/>
      <c r="AF425" s="11"/>
      <c r="AG425" s="11"/>
      <c r="AH425" s="11"/>
      <c r="AI425" s="11"/>
      <c r="AJ425" s="11"/>
      <c r="AK425" s="11"/>
      <c r="AL425" s="11"/>
    </row>
    <row r="426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22"/>
      <c r="Q426" s="22"/>
      <c r="R426" s="11"/>
      <c r="S426" s="11"/>
      <c r="T426" s="11"/>
      <c r="U426" s="11"/>
      <c r="V426" s="11"/>
      <c r="W426" s="11"/>
      <c r="X426" s="11"/>
      <c r="Y426" s="11"/>
      <c r="Z426" s="11"/>
      <c r="AA426" s="11"/>
      <c r="AB426" s="11"/>
      <c r="AC426" s="11"/>
      <c r="AD426" s="11"/>
      <c r="AE426" s="11"/>
      <c r="AF426" s="11"/>
      <c r="AG426" s="11"/>
      <c r="AH426" s="11"/>
      <c r="AI426" s="11"/>
      <c r="AJ426" s="11"/>
      <c r="AK426" s="11"/>
      <c r="AL426" s="11"/>
    </row>
    <row r="427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22"/>
      <c r="Q427" s="22"/>
      <c r="R427" s="11"/>
      <c r="S427" s="11"/>
      <c r="T427" s="11"/>
      <c r="U427" s="11"/>
      <c r="V427" s="11"/>
      <c r="W427" s="11"/>
      <c r="X427" s="11"/>
      <c r="Y427" s="11"/>
      <c r="Z427" s="11"/>
      <c r="AA427" s="11"/>
      <c r="AB427" s="11"/>
      <c r="AC427" s="11"/>
      <c r="AD427" s="11"/>
      <c r="AE427" s="11"/>
      <c r="AF427" s="11"/>
      <c r="AG427" s="11"/>
      <c r="AH427" s="11"/>
      <c r="AI427" s="11"/>
      <c r="AJ427" s="11"/>
      <c r="AK427" s="11"/>
      <c r="AL427" s="11"/>
    </row>
    <row r="428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22"/>
      <c r="Q428" s="22"/>
      <c r="R428" s="11"/>
      <c r="S428" s="11"/>
      <c r="T428" s="11"/>
      <c r="U428" s="11"/>
      <c r="V428" s="11"/>
      <c r="W428" s="11"/>
      <c r="X428" s="11"/>
      <c r="Y428" s="11"/>
      <c r="Z428" s="11"/>
      <c r="AA428" s="11"/>
      <c r="AB428" s="11"/>
      <c r="AC428" s="11"/>
      <c r="AD428" s="11"/>
      <c r="AE428" s="11"/>
      <c r="AF428" s="11"/>
      <c r="AG428" s="11"/>
      <c r="AH428" s="11"/>
      <c r="AI428" s="11"/>
      <c r="AJ428" s="11"/>
      <c r="AK428" s="11"/>
      <c r="AL428" s="11"/>
    </row>
    <row r="429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22"/>
      <c r="Q429" s="22"/>
      <c r="R429" s="11"/>
      <c r="S429" s="11"/>
      <c r="T429" s="11"/>
      <c r="U429" s="11"/>
      <c r="V429" s="11"/>
      <c r="W429" s="11"/>
      <c r="X429" s="11"/>
      <c r="Y429" s="11"/>
      <c r="Z429" s="11"/>
      <c r="AA429" s="11"/>
      <c r="AB429" s="11"/>
      <c r="AC429" s="11"/>
      <c r="AD429" s="11"/>
      <c r="AE429" s="11"/>
      <c r="AF429" s="11"/>
      <c r="AG429" s="11"/>
      <c r="AH429" s="11"/>
      <c r="AI429" s="11"/>
      <c r="AJ429" s="11"/>
      <c r="AK429" s="11"/>
      <c r="AL429" s="11"/>
    </row>
    <row r="430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22"/>
      <c r="Q430" s="22"/>
      <c r="R430" s="11"/>
      <c r="S430" s="11"/>
      <c r="T430" s="11"/>
      <c r="U430" s="11"/>
      <c r="V430" s="11"/>
      <c r="W430" s="11"/>
      <c r="X430" s="11"/>
      <c r="Y430" s="11"/>
      <c r="Z430" s="11"/>
      <c r="AA430" s="11"/>
      <c r="AB430" s="11"/>
      <c r="AC430" s="11"/>
      <c r="AD430" s="11"/>
      <c r="AE430" s="11"/>
      <c r="AF430" s="11"/>
      <c r="AG430" s="11"/>
      <c r="AH430" s="11"/>
      <c r="AI430" s="11"/>
      <c r="AJ430" s="11"/>
      <c r="AK430" s="11"/>
      <c r="AL430" s="11"/>
    </row>
    <row r="431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22"/>
      <c r="Q431" s="22"/>
      <c r="R431" s="11"/>
      <c r="S431" s="11"/>
      <c r="T431" s="11"/>
      <c r="U431" s="11"/>
      <c r="V431" s="11"/>
      <c r="W431" s="11"/>
      <c r="X431" s="11"/>
      <c r="Y431" s="11"/>
      <c r="Z431" s="11"/>
      <c r="AA431" s="11"/>
      <c r="AB431" s="11"/>
      <c r="AC431" s="11"/>
      <c r="AD431" s="11"/>
      <c r="AE431" s="11"/>
      <c r="AF431" s="11"/>
      <c r="AG431" s="11"/>
      <c r="AH431" s="11"/>
      <c r="AI431" s="11"/>
      <c r="AJ431" s="11"/>
      <c r="AK431" s="11"/>
      <c r="AL431" s="11"/>
    </row>
    <row r="432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22"/>
      <c r="Q432" s="22"/>
      <c r="R432" s="11"/>
      <c r="S432" s="11"/>
      <c r="T432" s="11"/>
      <c r="U432" s="11"/>
      <c r="V432" s="11"/>
      <c r="W432" s="11"/>
      <c r="X432" s="11"/>
      <c r="Y432" s="11"/>
      <c r="Z432" s="11"/>
      <c r="AA432" s="11"/>
      <c r="AB432" s="11"/>
      <c r="AC432" s="11"/>
      <c r="AD432" s="11"/>
      <c r="AE432" s="11"/>
      <c r="AF432" s="11"/>
      <c r="AG432" s="11"/>
      <c r="AH432" s="11"/>
      <c r="AI432" s="11"/>
      <c r="AJ432" s="11"/>
      <c r="AK432" s="11"/>
      <c r="AL432" s="11"/>
    </row>
    <row r="433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22"/>
      <c r="Q433" s="22"/>
      <c r="R433" s="11"/>
      <c r="S433" s="11"/>
      <c r="T433" s="11"/>
      <c r="U433" s="11"/>
      <c r="V433" s="11"/>
      <c r="W433" s="11"/>
      <c r="X433" s="11"/>
      <c r="Y433" s="11"/>
      <c r="Z433" s="11"/>
      <c r="AA433" s="11"/>
      <c r="AB433" s="11"/>
      <c r="AC433" s="11"/>
      <c r="AD433" s="11"/>
      <c r="AE433" s="11"/>
      <c r="AF433" s="11"/>
      <c r="AG433" s="11"/>
      <c r="AH433" s="11"/>
      <c r="AI433" s="11"/>
      <c r="AJ433" s="11"/>
      <c r="AK433" s="11"/>
      <c r="AL433" s="11"/>
    </row>
    <row r="434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22"/>
      <c r="Q434" s="22"/>
      <c r="R434" s="11"/>
      <c r="S434" s="11"/>
      <c r="T434" s="11"/>
      <c r="U434" s="11"/>
      <c r="V434" s="11"/>
      <c r="W434" s="11"/>
      <c r="X434" s="11"/>
      <c r="Y434" s="11"/>
      <c r="Z434" s="11"/>
      <c r="AA434" s="11"/>
      <c r="AB434" s="11"/>
      <c r="AC434" s="11"/>
      <c r="AD434" s="11"/>
      <c r="AE434" s="11"/>
      <c r="AF434" s="11"/>
      <c r="AG434" s="11"/>
      <c r="AH434" s="11"/>
      <c r="AI434" s="11"/>
      <c r="AJ434" s="11"/>
      <c r="AK434" s="11"/>
      <c r="AL434" s="11"/>
    </row>
    <row r="435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22"/>
      <c r="Q435" s="22"/>
      <c r="R435" s="11"/>
      <c r="S435" s="11"/>
      <c r="T435" s="11"/>
      <c r="U435" s="11"/>
      <c r="V435" s="11"/>
      <c r="W435" s="11"/>
      <c r="X435" s="11"/>
      <c r="Y435" s="11"/>
      <c r="Z435" s="11"/>
      <c r="AA435" s="11"/>
      <c r="AB435" s="11"/>
      <c r="AC435" s="11"/>
      <c r="AD435" s="11"/>
      <c r="AE435" s="11"/>
      <c r="AF435" s="11"/>
      <c r="AG435" s="11"/>
      <c r="AH435" s="11"/>
      <c r="AI435" s="11"/>
      <c r="AJ435" s="11"/>
      <c r="AK435" s="11"/>
      <c r="AL435" s="11"/>
    </row>
    <row r="436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22"/>
      <c r="Q436" s="22"/>
      <c r="R436" s="11"/>
      <c r="S436" s="11"/>
      <c r="T436" s="11"/>
      <c r="U436" s="11"/>
      <c r="V436" s="11"/>
      <c r="W436" s="11"/>
      <c r="X436" s="11"/>
      <c r="Y436" s="11"/>
      <c r="Z436" s="11"/>
      <c r="AA436" s="11"/>
      <c r="AB436" s="11"/>
      <c r="AC436" s="11"/>
      <c r="AD436" s="11"/>
      <c r="AE436" s="11"/>
      <c r="AF436" s="11"/>
      <c r="AG436" s="11"/>
      <c r="AH436" s="11"/>
      <c r="AI436" s="11"/>
      <c r="AJ436" s="11"/>
      <c r="AK436" s="11"/>
      <c r="AL436" s="11"/>
    </row>
    <row r="437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22"/>
      <c r="Q437" s="22"/>
      <c r="R437" s="11"/>
      <c r="S437" s="11"/>
      <c r="T437" s="11"/>
      <c r="U437" s="11"/>
      <c r="V437" s="11"/>
      <c r="W437" s="11"/>
      <c r="X437" s="11"/>
      <c r="Y437" s="11"/>
      <c r="Z437" s="11"/>
      <c r="AA437" s="11"/>
      <c r="AB437" s="11"/>
      <c r="AC437" s="11"/>
      <c r="AD437" s="11"/>
      <c r="AE437" s="11"/>
      <c r="AF437" s="11"/>
      <c r="AG437" s="11"/>
      <c r="AH437" s="11"/>
      <c r="AI437" s="11"/>
      <c r="AJ437" s="11"/>
      <c r="AK437" s="11"/>
      <c r="AL437" s="11"/>
    </row>
    <row r="438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22"/>
      <c r="Q438" s="22"/>
      <c r="R438" s="11"/>
      <c r="S438" s="11"/>
      <c r="T438" s="11"/>
      <c r="U438" s="11"/>
      <c r="V438" s="11"/>
      <c r="W438" s="11"/>
      <c r="X438" s="11"/>
      <c r="Y438" s="11"/>
      <c r="Z438" s="11"/>
      <c r="AA438" s="11"/>
      <c r="AB438" s="11"/>
      <c r="AC438" s="11"/>
      <c r="AD438" s="11"/>
      <c r="AE438" s="11"/>
      <c r="AF438" s="11"/>
      <c r="AG438" s="11"/>
      <c r="AH438" s="11"/>
      <c r="AI438" s="11"/>
      <c r="AJ438" s="11"/>
      <c r="AK438" s="11"/>
      <c r="AL438" s="11"/>
    </row>
    <row r="439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22"/>
      <c r="Q439" s="22"/>
      <c r="R439" s="11"/>
      <c r="S439" s="11"/>
      <c r="T439" s="11"/>
      <c r="U439" s="11"/>
      <c r="V439" s="11"/>
      <c r="W439" s="11"/>
      <c r="X439" s="11"/>
      <c r="Y439" s="11"/>
      <c r="Z439" s="11"/>
      <c r="AA439" s="11"/>
      <c r="AB439" s="11"/>
      <c r="AC439" s="11"/>
      <c r="AD439" s="11"/>
      <c r="AE439" s="11"/>
      <c r="AF439" s="11"/>
      <c r="AG439" s="11"/>
      <c r="AH439" s="11"/>
      <c r="AI439" s="11"/>
      <c r="AJ439" s="11"/>
      <c r="AK439" s="11"/>
      <c r="AL439" s="11"/>
    </row>
    <row r="440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22"/>
      <c r="Q440" s="22"/>
      <c r="R440" s="11"/>
      <c r="S440" s="11"/>
      <c r="T440" s="11"/>
      <c r="U440" s="11"/>
      <c r="V440" s="11"/>
      <c r="W440" s="11"/>
      <c r="X440" s="11"/>
      <c r="Y440" s="11"/>
      <c r="Z440" s="11"/>
      <c r="AA440" s="11"/>
      <c r="AB440" s="11"/>
      <c r="AC440" s="11"/>
      <c r="AD440" s="11"/>
      <c r="AE440" s="11"/>
      <c r="AF440" s="11"/>
      <c r="AG440" s="11"/>
      <c r="AH440" s="11"/>
      <c r="AI440" s="11"/>
      <c r="AJ440" s="11"/>
      <c r="AK440" s="11"/>
      <c r="AL440" s="11"/>
    </row>
    <row r="441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22"/>
      <c r="Q441" s="22"/>
      <c r="R441" s="11"/>
      <c r="S441" s="11"/>
      <c r="T441" s="11"/>
      <c r="U441" s="11"/>
      <c r="V441" s="11"/>
      <c r="W441" s="11"/>
      <c r="X441" s="11"/>
      <c r="Y441" s="11"/>
      <c r="Z441" s="11"/>
      <c r="AA441" s="11"/>
      <c r="AB441" s="11"/>
      <c r="AC441" s="11"/>
      <c r="AD441" s="11"/>
      <c r="AE441" s="11"/>
      <c r="AF441" s="11"/>
      <c r="AG441" s="11"/>
      <c r="AH441" s="11"/>
      <c r="AI441" s="11"/>
      <c r="AJ441" s="11"/>
      <c r="AK441" s="11"/>
      <c r="AL441" s="11"/>
    </row>
    <row r="442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22"/>
      <c r="Q442" s="22"/>
      <c r="R442" s="11"/>
      <c r="S442" s="11"/>
      <c r="T442" s="11"/>
      <c r="U442" s="11"/>
      <c r="V442" s="11"/>
      <c r="W442" s="11"/>
      <c r="X442" s="11"/>
      <c r="Y442" s="11"/>
      <c r="Z442" s="11"/>
      <c r="AA442" s="11"/>
      <c r="AB442" s="11"/>
      <c r="AC442" s="11"/>
      <c r="AD442" s="11"/>
      <c r="AE442" s="11"/>
      <c r="AF442" s="11"/>
      <c r="AG442" s="11"/>
      <c r="AH442" s="11"/>
      <c r="AI442" s="11"/>
      <c r="AJ442" s="11"/>
      <c r="AK442" s="11"/>
      <c r="AL442" s="11"/>
    </row>
    <row r="443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22"/>
      <c r="Q443" s="22"/>
      <c r="R443" s="11"/>
      <c r="S443" s="11"/>
      <c r="T443" s="11"/>
      <c r="U443" s="11"/>
      <c r="V443" s="11"/>
      <c r="W443" s="11"/>
      <c r="X443" s="11"/>
      <c r="Y443" s="11"/>
      <c r="Z443" s="11"/>
      <c r="AA443" s="11"/>
      <c r="AB443" s="11"/>
      <c r="AC443" s="11"/>
      <c r="AD443" s="11"/>
      <c r="AE443" s="11"/>
      <c r="AF443" s="11"/>
      <c r="AG443" s="11"/>
      <c r="AH443" s="11"/>
      <c r="AI443" s="11"/>
      <c r="AJ443" s="11"/>
      <c r="AK443" s="11"/>
      <c r="AL443" s="11"/>
    </row>
    <row r="444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22"/>
      <c r="Q444" s="22"/>
      <c r="R444" s="11"/>
      <c r="S444" s="11"/>
      <c r="T444" s="11"/>
      <c r="U444" s="11"/>
      <c r="V444" s="11"/>
      <c r="W444" s="11"/>
      <c r="X444" s="11"/>
      <c r="Y444" s="11"/>
      <c r="Z444" s="11"/>
      <c r="AA444" s="11"/>
      <c r="AB444" s="11"/>
      <c r="AC444" s="11"/>
      <c r="AD444" s="11"/>
      <c r="AE444" s="11"/>
      <c r="AF444" s="11"/>
      <c r="AG444" s="11"/>
      <c r="AH444" s="11"/>
      <c r="AI444" s="11"/>
      <c r="AJ444" s="11"/>
      <c r="AK444" s="11"/>
      <c r="AL444" s="11"/>
    </row>
    <row r="445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22"/>
      <c r="Q445" s="22"/>
      <c r="R445" s="11"/>
      <c r="S445" s="11"/>
      <c r="T445" s="11"/>
      <c r="U445" s="11"/>
      <c r="V445" s="11"/>
      <c r="W445" s="11"/>
      <c r="X445" s="11"/>
      <c r="Y445" s="11"/>
      <c r="Z445" s="11"/>
      <c r="AA445" s="11"/>
      <c r="AB445" s="11"/>
      <c r="AC445" s="11"/>
      <c r="AD445" s="11"/>
      <c r="AE445" s="11"/>
      <c r="AF445" s="11"/>
      <c r="AG445" s="11"/>
      <c r="AH445" s="11"/>
      <c r="AI445" s="11"/>
      <c r="AJ445" s="11"/>
      <c r="AK445" s="11"/>
      <c r="AL445" s="11"/>
    </row>
    <row r="446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22"/>
      <c r="Q446" s="22"/>
      <c r="R446" s="11"/>
      <c r="S446" s="11"/>
      <c r="T446" s="11"/>
      <c r="U446" s="11"/>
      <c r="V446" s="11"/>
      <c r="W446" s="11"/>
      <c r="X446" s="11"/>
      <c r="Y446" s="11"/>
      <c r="Z446" s="11"/>
      <c r="AA446" s="11"/>
      <c r="AB446" s="11"/>
      <c r="AC446" s="11"/>
      <c r="AD446" s="11"/>
      <c r="AE446" s="11"/>
      <c r="AF446" s="11"/>
      <c r="AG446" s="11"/>
      <c r="AH446" s="11"/>
      <c r="AI446" s="11"/>
      <c r="AJ446" s="11"/>
      <c r="AK446" s="11"/>
      <c r="AL446" s="11"/>
    </row>
    <row r="447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22"/>
      <c r="Q447" s="22"/>
      <c r="R447" s="11"/>
      <c r="S447" s="11"/>
      <c r="T447" s="11"/>
      <c r="U447" s="11"/>
      <c r="V447" s="11"/>
      <c r="W447" s="11"/>
      <c r="X447" s="11"/>
      <c r="Y447" s="11"/>
      <c r="Z447" s="11"/>
      <c r="AA447" s="11"/>
      <c r="AB447" s="11"/>
      <c r="AC447" s="11"/>
      <c r="AD447" s="11"/>
      <c r="AE447" s="11"/>
      <c r="AF447" s="11"/>
      <c r="AG447" s="11"/>
      <c r="AH447" s="11"/>
      <c r="AI447" s="11"/>
      <c r="AJ447" s="11"/>
      <c r="AK447" s="11"/>
      <c r="AL447" s="11"/>
    </row>
    <row r="448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22"/>
      <c r="Q448" s="22"/>
      <c r="R448" s="11"/>
      <c r="S448" s="11"/>
      <c r="T448" s="11"/>
      <c r="U448" s="11"/>
      <c r="V448" s="11"/>
      <c r="W448" s="11"/>
      <c r="X448" s="11"/>
      <c r="Y448" s="11"/>
      <c r="Z448" s="11"/>
      <c r="AA448" s="11"/>
      <c r="AB448" s="11"/>
      <c r="AC448" s="11"/>
      <c r="AD448" s="11"/>
      <c r="AE448" s="11"/>
      <c r="AF448" s="11"/>
      <c r="AG448" s="11"/>
      <c r="AH448" s="11"/>
      <c r="AI448" s="11"/>
      <c r="AJ448" s="11"/>
      <c r="AK448" s="11"/>
      <c r="AL448" s="11"/>
    </row>
    <row r="449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22"/>
      <c r="Q449" s="22"/>
      <c r="R449" s="11"/>
      <c r="S449" s="11"/>
      <c r="T449" s="11"/>
      <c r="U449" s="11"/>
      <c r="V449" s="11"/>
      <c r="W449" s="11"/>
      <c r="X449" s="11"/>
      <c r="Y449" s="11"/>
      <c r="Z449" s="11"/>
      <c r="AA449" s="11"/>
      <c r="AB449" s="11"/>
      <c r="AC449" s="11"/>
      <c r="AD449" s="11"/>
      <c r="AE449" s="11"/>
      <c r="AF449" s="11"/>
      <c r="AG449" s="11"/>
      <c r="AH449" s="11"/>
      <c r="AI449" s="11"/>
      <c r="AJ449" s="11"/>
      <c r="AK449" s="11"/>
      <c r="AL449" s="11"/>
    </row>
    <row r="450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22"/>
      <c r="Q450" s="22"/>
      <c r="R450" s="11"/>
      <c r="S450" s="11"/>
      <c r="T450" s="11"/>
      <c r="U450" s="11"/>
      <c r="V450" s="11"/>
      <c r="W450" s="11"/>
      <c r="X450" s="11"/>
      <c r="Y450" s="11"/>
      <c r="Z450" s="11"/>
      <c r="AA450" s="11"/>
      <c r="AB450" s="11"/>
      <c r="AC450" s="11"/>
      <c r="AD450" s="11"/>
      <c r="AE450" s="11"/>
      <c r="AF450" s="11"/>
      <c r="AG450" s="11"/>
      <c r="AH450" s="11"/>
      <c r="AI450" s="11"/>
      <c r="AJ450" s="11"/>
      <c r="AK450" s="11"/>
      <c r="AL450" s="11"/>
    </row>
    <row r="451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22"/>
      <c r="Q451" s="22"/>
      <c r="R451" s="11"/>
      <c r="S451" s="11"/>
      <c r="T451" s="11"/>
      <c r="U451" s="11"/>
      <c r="V451" s="11"/>
      <c r="W451" s="11"/>
      <c r="X451" s="11"/>
      <c r="Y451" s="11"/>
      <c r="Z451" s="11"/>
      <c r="AA451" s="11"/>
      <c r="AB451" s="11"/>
      <c r="AC451" s="11"/>
      <c r="AD451" s="11"/>
      <c r="AE451" s="11"/>
      <c r="AF451" s="11"/>
      <c r="AG451" s="11"/>
      <c r="AH451" s="11"/>
      <c r="AI451" s="11"/>
      <c r="AJ451" s="11"/>
      <c r="AK451" s="11"/>
      <c r="AL451" s="11"/>
    </row>
    <row r="452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22"/>
      <c r="Q452" s="22"/>
      <c r="R452" s="11"/>
      <c r="S452" s="11"/>
      <c r="T452" s="11"/>
      <c r="U452" s="11"/>
      <c r="V452" s="11"/>
      <c r="W452" s="11"/>
      <c r="X452" s="11"/>
      <c r="Y452" s="11"/>
      <c r="Z452" s="11"/>
      <c r="AA452" s="11"/>
      <c r="AB452" s="11"/>
      <c r="AC452" s="11"/>
      <c r="AD452" s="11"/>
      <c r="AE452" s="11"/>
      <c r="AF452" s="11"/>
      <c r="AG452" s="11"/>
      <c r="AH452" s="11"/>
      <c r="AI452" s="11"/>
      <c r="AJ452" s="11"/>
      <c r="AK452" s="11"/>
      <c r="AL452" s="11"/>
    </row>
    <row r="453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22"/>
      <c r="Q453" s="22"/>
      <c r="R453" s="11"/>
      <c r="S453" s="11"/>
      <c r="T453" s="11"/>
      <c r="U453" s="11"/>
      <c r="V453" s="11"/>
      <c r="W453" s="11"/>
      <c r="X453" s="11"/>
      <c r="Y453" s="11"/>
      <c r="Z453" s="11"/>
      <c r="AA453" s="11"/>
      <c r="AB453" s="11"/>
      <c r="AC453" s="11"/>
      <c r="AD453" s="11"/>
      <c r="AE453" s="11"/>
      <c r="AF453" s="11"/>
      <c r="AG453" s="11"/>
      <c r="AH453" s="11"/>
      <c r="AI453" s="11"/>
      <c r="AJ453" s="11"/>
      <c r="AK453" s="11"/>
      <c r="AL453" s="11"/>
    </row>
    <row r="454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22"/>
      <c r="Q454" s="22"/>
      <c r="R454" s="11"/>
      <c r="S454" s="11"/>
      <c r="T454" s="11"/>
      <c r="U454" s="11"/>
      <c r="V454" s="11"/>
      <c r="W454" s="11"/>
      <c r="X454" s="11"/>
      <c r="Y454" s="11"/>
      <c r="Z454" s="11"/>
      <c r="AA454" s="11"/>
      <c r="AB454" s="11"/>
      <c r="AC454" s="11"/>
      <c r="AD454" s="11"/>
      <c r="AE454" s="11"/>
      <c r="AF454" s="11"/>
      <c r="AG454" s="11"/>
      <c r="AH454" s="11"/>
      <c r="AI454" s="11"/>
      <c r="AJ454" s="11"/>
      <c r="AK454" s="11"/>
      <c r="AL454" s="11"/>
    </row>
    <row r="455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22"/>
      <c r="Q455" s="22"/>
      <c r="R455" s="11"/>
      <c r="S455" s="11"/>
      <c r="T455" s="11"/>
      <c r="U455" s="11"/>
      <c r="V455" s="11"/>
      <c r="W455" s="11"/>
      <c r="X455" s="11"/>
      <c r="Y455" s="11"/>
      <c r="Z455" s="11"/>
      <c r="AA455" s="11"/>
      <c r="AB455" s="11"/>
      <c r="AC455" s="11"/>
      <c r="AD455" s="11"/>
      <c r="AE455" s="11"/>
      <c r="AF455" s="11"/>
      <c r="AG455" s="11"/>
      <c r="AH455" s="11"/>
      <c r="AI455" s="11"/>
      <c r="AJ455" s="11"/>
      <c r="AK455" s="11"/>
      <c r="AL455" s="11"/>
    </row>
    <row r="456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22"/>
      <c r="Q456" s="22"/>
      <c r="R456" s="11"/>
      <c r="S456" s="11"/>
      <c r="T456" s="11"/>
      <c r="U456" s="11"/>
      <c r="V456" s="11"/>
      <c r="W456" s="11"/>
      <c r="X456" s="11"/>
      <c r="Y456" s="11"/>
      <c r="Z456" s="11"/>
      <c r="AA456" s="11"/>
      <c r="AB456" s="11"/>
      <c r="AC456" s="11"/>
      <c r="AD456" s="11"/>
      <c r="AE456" s="11"/>
      <c r="AF456" s="11"/>
      <c r="AG456" s="11"/>
      <c r="AH456" s="11"/>
      <c r="AI456" s="11"/>
      <c r="AJ456" s="11"/>
      <c r="AK456" s="11"/>
      <c r="AL456" s="11"/>
    </row>
    <row r="457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22"/>
      <c r="Q457" s="22"/>
      <c r="R457" s="11"/>
      <c r="S457" s="11"/>
      <c r="T457" s="11"/>
      <c r="U457" s="11"/>
      <c r="V457" s="11"/>
      <c r="W457" s="11"/>
      <c r="X457" s="11"/>
      <c r="Y457" s="11"/>
      <c r="Z457" s="11"/>
      <c r="AA457" s="11"/>
      <c r="AB457" s="11"/>
      <c r="AC457" s="11"/>
      <c r="AD457" s="11"/>
      <c r="AE457" s="11"/>
      <c r="AF457" s="11"/>
      <c r="AG457" s="11"/>
      <c r="AH457" s="11"/>
      <c r="AI457" s="11"/>
      <c r="AJ457" s="11"/>
      <c r="AK457" s="11"/>
      <c r="AL457" s="11"/>
    </row>
    <row r="458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22"/>
      <c r="Q458" s="22"/>
      <c r="R458" s="11"/>
      <c r="S458" s="11"/>
      <c r="T458" s="11"/>
      <c r="U458" s="11"/>
      <c r="V458" s="11"/>
      <c r="W458" s="11"/>
      <c r="X458" s="11"/>
      <c r="Y458" s="11"/>
      <c r="Z458" s="11"/>
      <c r="AA458" s="11"/>
      <c r="AB458" s="11"/>
      <c r="AC458" s="11"/>
      <c r="AD458" s="11"/>
      <c r="AE458" s="11"/>
      <c r="AF458" s="11"/>
      <c r="AG458" s="11"/>
      <c r="AH458" s="11"/>
      <c r="AI458" s="11"/>
      <c r="AJ458" s="11"/>
      <c r="AK458" s="11"/>
      <c r="AL458" s="11"/>
    </row>
    <row r="459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22"/>
      <c r="Q459" s="22"/>
      <c r="R459" s="11"/>
      <c r="S459" s="11"/>
      <c r="T459" s="11"/>
      <c r="U459" s="11"/>
      <c r="V459" s="11"/>
      <c r="W459" s="11"/>
      <c r="X459" s="11"/>
      <c r="Y459" s="11"/>
      <c r="Z459" s="11"/>
      <c r="AA459" s="11"/>
      <c r="AB459" s="11"/>
      <c r="AC459" s="11"/>
      <c r="AD459" s="11"/>
      <c r="AE459" s="11"/>
      <c r="AF459" s="11"/>
      <c r="AG459" s="11"/>
      <c r="AH459" s="11"/>
      <c r="AI459" s="11"/>
      <c r="AJ459" s="11"/>
      <c r="AK459" s="11"/>
      <c r="AL459" s="11"/>
    </row>
    <row r="460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22"/>
      <c r="Q460" s="22"/>
      <c r="R460" s="11"/>
      <c r="S460" s="11"/>
      <c r="T460" s="11"/>
      <c r="U460" s="11"/>
      <c r="V460" s="11"/>
      <c r="W460" s="11"/>
      <c r="X460" s="11"/>
      <c r="Y460" s="11"/>
      <c r="Z460" s="11"/>
      <c r="AA460" s="11"/>
      <c r="AB460" s="11"/>
      <c r="AC460" s="11"/>
      <c r="AD460" s="11"/>
      <c r="AE460" s="11"/>
      <c r="AF460" s="11"/>
      <c r="AG460" s="11"/>
      <c r="AH460" s="11"/>
      <c r="AI460" s="11"/>
      <c r="AJ460" s="11"/>
      <c r="AK460" s="11"/>
      <c r="AL460" s="11"/>
    </row>
    <row r="461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22"/>
      <c r="Q461" s="22"/>
      <c r="R461" s="11"/>
      <c r="S461" s="11"/>
      <c r="T461" s="11"/>
      <c r="U461" s="11"/>
      <c r="V461" s="11"/>
      <c r="W461" s="11"/>
      <c r="X461" s="11"/>
      <c r="Y461" s="11"/>
      <c r="Z461" s="11"/>
      <c r="AA461" s="11"/>
      <c r="AB461" s="11"/>
      <c r="AC461" s="11"/>
      <c r="AD461" s="11"/>
      <c r="AE461" s="11"/>
      <c r="AF461" s="11"/>
      <c r="AG461" s="11"/>
      <c r="AH461" s="11"/>
      <c r="AI461" s="11"/>
      <c r="AJ461" s="11"/>
      <c r="AK461" s="11"/>
      <c r="AL461" s="11"/>
    </row>
    <row r="462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22"/>
      <c r="Q462" s="22"/>
      <c r="R462" s="11"/>
      <c r="S462" s="11"/>
      <c r="T462" s="11"/>
      <c r="U462" s="11"/>
      <c r="V462" s="11"/>
      <c r="W462" s="11"/>
      <c r="X462" s="11"/>
      <c r="Y462" s="11"/>
      <c r="Z462" s="11"/>
      <c r="AA462" s="11"/>
      <c r="AB462" s="11"/>
      <c r="AC462" s="11"/>
      <c r="AD462" s="11"/>
      <c r="AE462" s="11"/>
      <c r="AF462" s="11"/>
      <c r="AG462" s="11"/>
      <c r="AH462" s="11"/>
      <c r="AI462" s="11"/>
      <c r="AJ462" s="11"/>
      <c r="AK462" s="11"/>
      <c r="AL462" s="11"/>
    </row>
    <row r="463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22"/>
      <c r="Q463" s="22"/>
      <c r="R463" s="11"/>
      <c r="S463" s="11"/>
      <c r="T463" s="11"/>
      <c r="U463" s="11"/>
      <c r="V463" s="11"/>
      <c r="W463" s="11"/>
      <c r="X463" s="11"/>
      <c r="Y463" s="11"/>
      <c r="Z463" s="11"/>
      <c r="AA463" s="11"/>
      <c r="AB463" s="11"/>
      <c r="AC463" s="11"/>
      <c r="AD463" s="11"/>
      <c r="AE463" s="11"/>
      <c r="AF463" s="11"/>
      <c r="AG463" s="11"/>
      <c r="AH463" s="11"/>
      <c r="AI463" s="11"/>
      <c r="AJ463" s="11"/>
      <c r="AK463" s="11"/>
      <c r="AL463" s="11"/>
    </row>
    <row r="464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22"/>
      <c r="Q464" s="22"/>
      <c r="R464" s="11"/>
      <c r="S464" s="11"/>
      <c r="T464" s="11"/>
      <c r="U464" s="11"/>
      <c r="V464" s="11"/>
      <c r="W464" s="11"/>
      <c r="X464" s="11"/>
      <c r="Y464" s="11"/>
      <c r="Z464" s="11"/>
      <c r="AA464" s="11"/>
      <c r="AB464" s="11"/>
      <c r="AC464" s="11"/>
      <c r="AD464" s="11"/>
      <c r="AE464" s="11"/>
      <c r="AF464" s="11"/>
      <c r="AG464" s="11"/>
      <c r="AH464" s="11"/>
      <c r="AI464" s="11"/>
      <c r="AJ464" s="11"/>
      <c r="AK464" s="11"/>
      <c r="AL464" s="11"/>
    </row>
    <row r="465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22"/>
      <c r="Q465" s="22"/>
      <c r="R465" s="11"/>
      <c r="S465" s="11"/>
      <c r="T465" s="11"/>
      <c r="U465" s="11"/>
      <c r="V465" s="11"/>
      <c r="W465" s="11"/>
      <c r="X465" s="11"/>
      <c r="Y465" s="11"/>
      <c r="Z465" s="11"/>
      <c r="AA465" s="11"/>
      <c r="AB465" s="11"/>
      <c r="AC465" s="11"/>
      <c r="AD465" s="11"/>
      <c r="AE465" s="11"/>
      <c r="AF465" s="11"/>
      <c r="AG465" s="11"/>
      <c r="AH465" s="11"/>
      <c r="AI465" s="11"/>
      <c r="AJ465" s="11"/>
      <c r="AK465" s="11"/>
      <c r="AL465" s="11"/>
    </row>
    <row r="466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22"/>
      <c r="Q466" s="22"/>
      <c r="R466" s="11"/>
      <c r="S466" s="11"/>
      <c r="T466" s="11"/>
      <c r="U466" s="11"/>
      <c r="V466" s="11"/>
      <c r="W466" s="11"/>
      <c r="X466" s="11"/>
      <c r="Y466" s="11"/>
      <c r="Z466" s="11"/>
      <c r="AA466" s="11"/>
      <c r="AB466" s="11"/>
      <c r="AC466" s="11"/>
      <c r="AD466" s="11"/>
      <c r="AE466" s="11"/>
      <c r="AF466" s="11"/>
      <c r="AG466" s="11"/>
      <c r="AH466" s="11"/>
      <c r="AI466" s="11"/>
      <c r="AJ466" s="11"/>
      <c r="AK466" s="11"/>
      <c r="AL466" s="11"/>
    </row>
    <row r="467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22"/>
      <c r="Q467" s="22"/>
      <c r="R467" s="11"/>
      <c r="S467" s="11"/>
      <c r="T467" s="11"/>
      <c r="U467" s="11"/>
      <c r="V467" s="11"/>
      <c r="W467" s="11"/>
      <c r="X467" s="11"/>
      <c r="Y467" s="11"/>
      <c r="Z467" s="11"/>
      <c r="AA467" s="11"/>
      <c r="AB467" s="11"/>
      <c r="AC467" s="11"/>
      <c r="AD467" s="11"/>
      <c r="AE467" s="11"/>
      <c r="AF467" s="11"/>
      <c r="AG467" s="11"/>
      <c r="AH467" s="11"/>
      <c r="AI467" s="11"/>
      <c r="AJ467" s="11"/>
      <c r="AK467" s="11"/>
      <c r="AL467" s="11"/>
    </row>
    <row r="468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22"/>
      <c r="Q468" s="22"/>
      <c r="R468" s="11"/>
      <c r="S468" s="11"/>
      <c r="T468" s="11"/>
      <c r="U468" s="11"/>
      <c r="V468" s="11"/>
      <c r="W468" s="11"/>
      <c r="X468" s="11"/>
      <c r="Y468" s="11"/>
      <c r="Z468" s="11"/>
      <c r="AA468" s="11"/>
      <c r="AB468" s="11"/>
      <c r="AC468" s="11"/>
      <c r="AD468" s="11"/>
      <c r="AE468" s="11"/>
      <c r="AF468" s="11"/>
      <c r="AG468" s="11"/>
      <c r="AH468" s="11"/>
      <c r="AI468" s="11"/>
      <c r="AJ468" s="11"/>
      <c r="AK468" s="11"/>
      <c r="AL468" s="11"/>
    </row>
    <row r="469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22"/>
      <c r="Q469" s="22"/>
      <c r="R469" s="11"/>
      <c r="S469" s="11"/>
      <c r="T469" s="11"/>
      <c r="U469" s="11"/>
      <c r="V469" s="11"/>
      <c r="W469" s="11"/>
      <c r="X469" s="11"/>
      <c r="Y469" s="11"/>
      <c r="Z469" s="11"/>
      <c r="AA469" s="11"/>
      <c r="AB469" s="11"/>
      <c r="AC469" s="11"/>
      <c r="AD469" s="11"/>
      <c r="AE469" s="11"/>
      <c r="AF469" s="11"/>
      <c r="AG469" s="11"/>
      <c r="AH469" s="11"/>
      <c r="AI469" s="11"/>
      <c r="AJ469" s="11"/>
      <c r="AK469" s="11"/>
      <c r="AL469" s="11"/>
    </row>
    <row r="470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22"/>
      <c r="Q470" s="22"/>
      <c r="R470" s="11"/>
      <c r="S470" s="11"/>
      <c r="T470" s="11"/>
      <c r="U470" s="11"/>
      <c r="V470" s="11"/>
      <c r="W470" s="11"/>
      <c r="X470" s="11"/>
      <c r="Y470" s="11"/>
      <c r="Z470" s="11"/>
      <c r="AA470" s="11"/>
      <c r="AB470" s="11"/>
      <c r="AC470" s="11"/>
      <c r="AD470" s="11"/>
      <c r="AE470" s="11"/>
      <c r="AF470" s="11"/>
      <c r="AG470" s="11"/>
      <c r="AH470" s="11"/>
      <c r="AI470" s="11"/>
      <c r="AJ470" s="11"/>
      <c r="AK470" s="11"/>
      <c r="AL470" s="11"/>
    </row>
    <row r="471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22"/>
      <c r="Q471" s="22"/>
      <c r="R471" s="11"/>
      <c r="S471" s="11"/>
      <c r="T471" s="11"/>
      <c r="U471" s="11"/>
      <c r="V471" s="11"/>
      <c r="W471" s="11"/>
      <c r="X471" s="11"/>
      <c r="Y471" s="11"/>
      <c r="Z471" s="11"/>
      <c r="AA471" s="11"/>
      <c r="AB471" s="11"/>
      <c r="AC471" s="11"/>
      <c r="AD471" s="11"/>
      <c r="AE471" s="11"/>
      <c r="AF471" s="11"/>
      <c r="AG471" s="11"/>
      <c r="AH471" s="11"/>
      <c r="AI471" s="11"/>
      <c r="AJ471" s="11"/>
      <c r="AK471" s="11"/>
      <c r="AL471" s="11"/>
    </row>
    <row r="472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22"/>
      <c r="Q472" s="22"/>
      <c r="R472" s="11"/>
      <c r="S472" s="11"/>
      <c r="T472" s="11"/>
      <c r="U472" s="11"/>
      <c r="V472" s="11"/>
      <c r="W472" s="11"/>
      <c r="X472" s="11"/>
      <c r="Y472" s="11"/>
      <c r="Z472" s="11"/>
      <c r="AA472" s="11"/>
      <c r="AB472" s="11"/>
      <c r="AC472" s="11"/>
      <c r="AD472" s="11"/>
      <c r="AE472" s="11"/>
      <c r="AF472" s="11"/>
      <c r="AG472" s="11"/>
      <c r="AH472" s="11"/>
      <c r="AI472" s="11"/>
      <c r="AJ472" s="11"/>
      <c r="AK472" s="11"/>
      <c r="AL472" s="11"/>
    </row>
    <row r="473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22"/>
      <c r="Q473" s="22"/>
      <c r="R473" s="11"/>
      <c r="S473" s="11"/>
      <c r="T473" s="11"/>
      <c r="U473" s="11"/>
      <c r="V473" s="11"/>
      <c r="W473" s="11"/>
      <c r="X473" s="11"/>
      <c r="Y473" s="11"/>
      <c r="Z473" s="11"/>
      <c r="AA473" s="11"/>
      <c r="AB473" s="11"/>
      <c r="AC473" s="11"/>
      <c r="AD473" s="11"/>
      <c r="AE473" s="11"/>
      <c r="AF473" s="11"/>
      <c r="AG473" s="11"/>
      <c r="AH473" s="11"/>
      <c r="AI473" s="11"/>
      <c r="AJ473" s="11"/>
      <c r="AK473" s="11"/>
      <c r="AL473" s="11"/>
    </row>
    <row r="474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22"/>
      <c r="Q474" s="22"/>
      <c r="R474" s="11"/>
      <c r="S474" s="11"/>
      <c r="T474" s="11"/>
      <c r="U474" s="11"/>
      <c r="V474" s="11"/>
      <c r="W474" s="11"/>
      <c r="X474" s="11"/>
      <c r="Y474" s="11"/>
      <c r="Z474" s="11"/>
      <c r="AA474" s="11"/>
      <c r="AB474" s="11"/>
      <c r="AC474" s="11"/>
      <c r="AD474" s="11"/>
      <c r="AE474" s="11"/>
      <c r="AF474" s="11"/>
      <c r="AG474" s="11"/>
      <c r="AH474" s="11"/>
      <c r="AI474" s="11"/>
      <c r="AJ474" s="11"/>
      <c r="AK474" s="11"/>
      <c r="AL474" s="11"/>
    </row>
    <row r="475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22"/>
      <c r="Q475" s="22"/>
      <c r="R475" s="11"/>
      <c r="S475" s="11"/>
      <c r="T475" s="11"/>
      <c r="U475" s="11"/>
      <c r="V475" s="11"/>
      <c r="W475" s="11"/>
      <c r="X475" s="11"/>
      <c r="Y475" s="11"/>
      <c r="Z475" s="11"/>
      <c r="AA475" s="11"/>
      <c r="AB475" s="11"/>
      <c r="AC475" s="11"/>
      <c r="AD475" s="11"/>
      <c r="AE475" s="11"/>
      <c r="AF475" s="11"/>
      <c r="AG475" s="11"/>
      <c r="AH475" s="11"/>
      <c r="AI475" s="11"/>
      <c r="AJ475" s="11"/>
      <c r="AK475" s="11"/>
      <c r="AL475" s="11"/>
    </row>
    <row r="476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22"/>
      <c r="Q476" s="22"/>
      <c r="R476" s="11"/>
      <c r="S476" s="11"/>
      <c r="T476" s="11"/>
      <c r="U476" s="11"/>
      <c r="V476" s="11"/>
      <c r="W476" s="11"/>
      <c r="X476" s="11"/>
      <c r="Y476" s="11"/>
      <c r="Z476" s="11"/>
      <c r="AA476" s="11"/>
      <c r="AB476" s="11"/>
      <c r="AC476" s="11"/>
      <c r="AD476" s="11"/>
      <c r="AE476" s="11"/>
      <c r="AF476" s="11"/>
      <c r="AG476" s="11"/>
      <c r="AH476" s="11"/>
      <c r="AI476" s="11"/>
      <c r="AJ476" s="11"/>
      <c r="AK476" s="11"/>
      <c r="AL476" s="11"/>
    </row>
    <row r="477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22"/>
      <c r="Q477" s="22"/>
      <c r="R477" s="11"/>
      <c r="S477" s="11"/>
      <c r="T477" s="11"/>
      <c r="U477" s="11"/>
      <c r="V477" s="11"/>
      <c r="W477" s="11"/>
      <c r="X477" s="11"/>
      <c r="Y477" s="11"/>
      <c r="Z477" s="11"/>
      <c r="AA477" s="11"/>
      <c r="AB477" s="11"/>
      <c r="AC477" s="11"/>
      <c r="AD477" s="11"/>
      <c r="AE477" s="11"/>
      <c r="AF477" s="11"/>
      <c r="AG477" s="11"/>
      <c r="AH477" s="11"/>
      <c r="AI477" s="11"/>
      <c r="AJ477" s="11"/>
      <c r="AK477" s="11"/>
      <c r="AL477" s="11"/>
    </row>
    <row r="478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22"/>
      <c r="Q478" s="22"/>
      <c r="R478" s="11"/>
      <c r="S478" s="11"/>
      <c r="T478" s="11"/>
      <c r="U478" s="11"/>
      <c r="V478" s="11"/>
      <c r="W478" s="11"/>
      <c r="X478" s="11"/>
      <c r="Y478" s="11"/>
      <c r="Z478" s="11"/>
      <c r="AA478" s="11"/>
      <c r="AB478" s="11"/>
      <c r="AC478" s="11"/>
      <c r="AD478" s="11"/>
      <c r="AE478" s="11"/>
      <c r="AF478" s="11"/>
      <c r="AG478" s="11"/>
      <c r="AH478" s="11"/>
      <c r="AI478" s="11"/>
      <c r="AJ478" s="11"/>
      <c r="AK478" s="11"/>
      <c r="AL478" s="11"/>
    </row>
    <row r="479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22"/>
      <c r="Q479" s="22"/>
      <c r="R479" s="11"/>
      <c r="S479" s="11"/>
      <c r="T479" s="11"/>
      <c r="U479" s="11"/>
      <c r="V479" s="11"/>
      <c r="W479" s="11"/>
      <c r="X479" s="11"/>
      <c r="Y479" s="11"/>
      <c r="Z479" s="11"/>
      <c r="AA479" s="11"/>
      <c r="AB479" s="11"/>
      <c r="AC479" s="11"/>
      <c r="AD479" s="11"/>
      <c r="AE479" s="11"/>
      <c r="AF479" s="11"/>
      <c r="AG479" s="11"/>
      <c r="AH479" s="11"/>
      <c r="AI479" s="11"/>
      <c r="AJ479" s="11"/>
      <c r="AK479" s="11"/>
      <c r="AL479" s="11"/>
    </row>
    <row r="480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22"/>
      <c r="Q480" s="22"/>
      <c r="R480" s="11"/>
      <c r="S480" s="11"/>
      <c r="T480" s="11"/>
      <c r="U480" s="11"/>
      <c r="V480" s="11"/>
      <c r="W480" s="11"/>
      <c r="X480" s="11"/>
      <c r="Y480" s="11"/>
      <c r="Z480" s="11"/>
      <c r="AA480" s="11"/>
      <c r="AB480" s="11"/>
      <c r="AC480" s="11"/>
      <c r="AD480" s="11"/>
      <c r="AE480" s="11"/>
      <c r="AF480" s="11"/>
      <c r="AG480" s="11"/>
      <c r="AH480" s="11"/>
      <c r="AI480" s="11"/>
      <c r="AJ480" s="11"/>
      <c r="AK480" s="11"/>
      <c r="AL480" s="11"/>
    </row>
    <row r="481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22"/>
      <c r="Q481" s="22"/>
      <c r="R481" s="11"/>
      <c r="S481" s="11"/>
      <c r="T481" s="11"/>
      <c r="U481" s="11"/>
      <c r="V481" s="11"/>
      <c r="W481" s="11"/>
      <c r="X481" s="11"/>
      <c r="Y481" s="11"/>
      <c r="Z481" s="11"/>
      <c r="AA481" s="11"/>
      <c r="AB481" s="11"/>
      <c r="AC481" s="11"/>
      <c r="AD481" s="11"/>
      <c r="AE481" s="11"/>
      <c r="AF481" s="11"/>
      <c r="AG481" s="11"/>
      <c r="AH481" s="11"/>
      <c r="AI481" s="11"/>
      <c r="AJ481" s="11"/>
      <c r="AK481" s="11"/>
      <c r="AL481" s="11"/>
    </row>
    <row r="482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22"/>
      <c r="Q482" s="22"/>
      <c r="R482" s="11"/>
      <c r="S482" s="11"/>
      <c r="T482" s="11"/>
      <c r="U482" s="11"/>
      <c r="V482" s="11"/>
      <c r="W482" s="11"/>
      <c r="X482" s="11"/>
      <c r="Y482" s="11"/>
      <c r="Z482" s="11"/>
      <c r="AA482" s="11"/>
      <c r="AB482" s="11"/>
      <c r="AC482" s="11"/>
      <c r="AD482" s="11"/>
      <c r="AE482" s="11"/>
      <c r="AF482" s="11"/>
      <c r="AG482" s="11"/>
      <c r="AH482" s="11"/>
      <c r="AI482" s="11"/>
      <c r="AJ482" s="11"/>
      <c r="AK482" s="11"/>
      <c r="AL482" s="11"/>
    </row>
    <row r="483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22"/>
      <c r="Q483" s="22"/>
      <c r="R483" s="11"/>
      <c r="S483" s="11"/>
      <c r="T483" s="11"/>
      <c r="U483" s="11"/>
      <c r="V483" s="11"/>
      <c r="W483" s="11"/>
      <c r="X483" s="11"/>
      <c r="Y483" s="11"/>
      <c r="Z483" s="11"/>
      <c r="AA483" s="11"/>
      <c r="AB483" s="11"/>
      <c r="AC483" s="11"/>
      <c r="AD483" s="11"/>
      <c r="AE483" s="11"/>
      <c r="AF483" s="11"/>
      <c r="AG483" s="11"/>
      <c r="AH483" s="11"/>
      <c r="AI483" s="11"/>
      <c r="AJ483" s="11"/>
      <c r="AK483" s="11"/>
      <c r="AL483" s="11"/>
    </row>
    <row r="484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22"/>
      <c r="Q484" s="22"/>
      <c r="R484" s="11"/>
      <c r="S484" s="11"/>
      <c r="T484" s="11"/>
      <c r="U484" s="11"/>
      <c r="V484" s="11"/>
      <c r="W484" s="11"/>
      <c r="X484" s="11"/>
      <c r="Y484" s="11"/>
      <c r="Z484" s="11"/>
      <c r="AA484" s="11"/>
      <c r="AB484" s="11"/>
      <c r="AC484" s="11"/>
      <c r="AD484" s="11"/>
      <c r="AE484" s="11"/>
      <c r="AF484" s="11"/>
      <c r="AG484" s="11"/>
      <c r="AH484" s="11"/>
      <c r="AI484" s="11"/>
      <c r="AJ484" s="11"/>
      <c r="AK484" s="11"/>
      <c r="AL484" s="11"/>
    </row>
    <row r="485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22"/>
      <c r="Q485" s="22"/>
      <c r="R485" s="11"/>
      <c r="S485" s="11"/>
      <c r="T485" s="11"/>
      <c r="U485" s="11"/>
      <c r="V485" s="11"/>
      <c r="W485" s="11"/>
      <c r="X485" s="11"/>
      <c r="Y485" s="11"/>
      <c r="Z485" s="11"/>
      <c r="AA485" s="11"/>
      <c r="AB485" s="11"/>
      <c r="AC485" s="11"/>
      <c r="AD485" s="11"/>
      <c r="AE485" s="11"/>
      <c r="AF485" s="11"/>
      <c r="AG485" s="11"/>
      <c r="AH485" s="11"/>
      <c r="AI485" s="11"/>
      <c r="AJ485" s="11"/>
      <c r="AK485" s="11"/>
      <c r="AL485" s="11"/>
    </row>
    <row r="486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22"/>
      <c r="Q486" s="22"/>
      <c r="R486" s="11"/>
      <c r="S486" s="11"/>
      <c r="T486" s="11"/>
      <c r="U486" s="11"/>
      <c r="V486" s="11"/>
      <c r="W486" s="11"/>
      <c r="X486" s="11"/>
      <c r="Y486" s="11"/>
      <c r="Z486" s="11"/>
      <c r="AA486" s="11"/>
      <c r="AB486" s="11"/>
      <c r="AC486" s="11"/>
      <c r="AD486" s="11"/>
      <c r="AE486" s="11"/>
      <c r="AF486" s="11"/>
      <c r="AG486" s="11"/>
      <c r="AH486" s="11"/>
      <c r="AI486" s="11"/>
      <c r="AJ486" s="11"/>
      <c r="AK486" s="11"/>
      <c r="AL486" s="11"/>
    </row>
    <row r="487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22"/>
      <c r="Q487" s="22"/>
      <c r="R487" s="11"/>
      <c r="S487" s="11"/>
      <c r="T487" s="11"/>
      <c r="U487" s="11"/>
      <c r="V487" s="11"/>
      <c r="W487" s="11"/>
      <c r="X487" s="11"/>
      <c r="Y487" s="11"/>
      <c r="Z487" s="11"/>
      <c r="AA487" s="11"/>
      <c r="AB487" s="11"/>
      <c r="AC487" s="11"/>
      <c r="AD487" s="11"/>
      <c r="AE487" s="11"/>
      <c r="AF487" s="11"/>
      <c r="AG487" s="11"/>
      <c r="AH487" s="11"/>
      <c r="AI487" s="11"/>
      <c r="AJ487" s="11"/>
      <c r="AK487" s="11"/>
      <c r="AL487" s="11"/>
    </row>
    <row r="488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22"/>
      <c r="Q488" s="22"/>
      <c r="R488" s="11"/>
      <c r="S488" s="11"/>
      <c r="T488" s="11"/>
      <c r="U488" s="11"/>
      <c r="V488" s="11"/>
      <c r="W488" s="11"/>
      <c r="X488" s="11"/>
      <c r="Y488" s="11"/>
      <c r="Z488" s="11"/>
      <c r="AA488" s="11"/>
      <c r="AB488" s="11"/>
      <c r="AC488" s="11"/>
      <c r="AD488" s="11"/>
      <c r="AE488" s="11"/>
      <c r="AF488" s="11"/>
      <c r="AG488" s="11"/>
      <c r="AH488" s="11"/>
      <c r="AI488" s="11"/>
      <c r="AJ488" s="11"/>
      <c r="AK488" s="11"/>
      <c r="AL488" s="11"/>
    </row>
    <row r="489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22"/>
      <c r="Q489" s="22"/>
      <c r="R489" s="11"/>
      <c r="S489" s="11"/>
      <c r="T489" s="11"/>
      <c r="U489" s="11"/>
      <c r="V489" s="11"/>
      <c r="W489" s="11"/>
      <c r="X489" s="11"/>
      <c r="Y489" s="11"/>
      <c r="Z489" s="11"/>
      <c r="AA489" s="11"/>
      <c r="AB489" s="11"/>
      <c r="AC489" s="11"/>
      <c r="AD489" s="11"/>
      <c r="AE489" s="11"/>
      <c r="AF489" s="11"/>
      <c r="AG489" s="11"/>
      <c r="AH489" s="11"/>
      <c r="AI489" s="11"/>
      <c r="AJ489" s="11"/>
      <c r="AK489" s="11"/>
      <c r="AL489" s="11"/>
    </row>
    <row r="490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22"/>
      <c r="Q490" s="22"/>
      <c r="R490" s="11"/>
      <c r="S490" s="11"/>
      <c r="T490" s="11"/>
      <c r="U490" s="11"/>
      <c r="V490" s="11"/>
      <c r="W490" s="11"/>
      <c r="X490" s="11"/>
      <c r="Y490" s="11"/>
      <c r="Z490" s="11"/>
      <c r="AA490" s="11"/>
      <c r="AB490" s="11"/>
      <c r="AC490" s="11"/>
      <c r="AD490" s="11"/>
      <c r="AE490" s="11"/>
      <c r="AF490" s="11"/>
      <c r="AG490" s="11"/>
      <c r="AH490" s="11"/>
      <c r="AI490" s="11"/>
      <c r="AJ490" s="11"/>
      <c r="AK490" s="11"/>
      <c r="AL490" s="11"/>
    </row>
    <row r="491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22"/>
      <c r="Q491" s="22"/>
      <c r="R491" s="11"/>
      <c r="S491" s="11"/>
      <c r="T491" s="11"/>
      <c r="U491" s="11"/>
      <c r="V491" s="11"/>
      <c r="W491" s="11"/>
      <c r="X491" s="11"/>
      <c r="Y491" s="11"/>
      <c r="Z491" s="11"/>
      <c r="AA491" s="11"/>
      <c r="AB491" s="11"/>
      <c r="AC491" s="11"/>
      <c r="AD491" s="11"/>
      <c r="AE491" s="11"/>
      <c r="AF491" s="11"/>
      <c r="AG491" s="11"/>
      <c r="AH491" s="11"/>
      <c r="AI491" s="11"/>
      <c r="AJ491" s="11"/>
      <c r="AK491" s="11"/>
      <c r="AL491" s="11"/>
    </row>
    <row r="492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22"/>
      <c r="Q492" s="22"/>
      <c r="R492" s="11"/>
      <c r="S492" s="11"/>
      <c r="T492" s="11"/>
      <c r="U492" s="11"/>
      <c r="V492" s="11"/>
      <c r="W492" s="11"/>
      <c r="X492" s="11"/>
      <c r="Y492" s="11"/>
      <c r="Z492" s="11"/>
      <c r="AA492" s="11"/>
      <c r="AB492" s="11"/>
      <c r="AC492" s="11"/>
      <c r="AD492" s="11"/>
      <c r="AE492" s="11"/>
      <c r="AF492" s="11"/>
      <c r="AG492" s="11"/>
      <c r="AH492" s="11"/>
      <c r="AI492" s="11"/>
      <c r="AJ492" s="11"/>
      <c r="AK492" s="11"/>
      <c r="AL492" s="11"/>
    </row>
    <row r="493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22"/>
      <c r="Q493" s="22"/>
      <c r="R493" s="11"/>
      <c r="S493" s="11"/>
      <c r="T493" s="11"/>
      <c r="U493" s="11"/>
      <c r="V493" s="11"/>
      <c r="W493" s="11"/>
      <c r="X493" s="11"/>
      <c r="Y493" s="11"/>
      <c r="Z493" s="11"/>
      <c r="AA493" s="11"/>
      <c r="AB493" s="11"/>
      <c r="AC493" s="11"/>
      <c r="AD493" s="11"/>
      <c r="AE493" s="11"/>
      <c r="AF493" s="11"/>
      <c r="AG493" s="11"/>
      <c r="AH493" s="11"/>
      <c r="AI493" s="11"/>
      <c r="AJ493" s="11"/>
      <c r="AK493" s="11"/>
      <c r="AL493" s="11"/>
    </row>
    <row r="494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22"/>
      <c r="Q494" s="22"/>
      <c r="R494" s="11"/>
      <c r="S494" s="11"/>
      <c r="T494" s="11"/>
      <c r="U494" s="11"/>
      <c r="V494" s="11"/>
      <c r="W494" s="11"/>
      <c r="X494" s="11"/>
      <c r="Y494" s="11"/>
      <c r="Z494" s="11"/>
      <c r="AA494" s="11"/>
      <c r="AB494" s="11"/>
      <c r="AC494" s="11"/>
      <c r="AD494" s="11"/>
      <c r="AE494" s="11"/>
      <c r="AF494" s="11"/>
      <c r="AG494" s="11"/>
      <c r="AH494" s="11"/>
      <c r="AI494" s="11"/>
      <c r="AJ494" s="11"/>
      <c r="AK494" s="11"/>
      <c r="AL494" s="11"/>
    </row>
    <row r="495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22"/>
      <c r="Q495" s="22"/>
      <c r="R495" s="11"/>
      <c r="S495" s="11"/>
      <c r="T495" s="11"/>
      <c r="U495" s="11"/>
      <c r="V495" s="11"/>
      <c r="W495" s="11"/>
      <c r="X495" s="11"/>
      <c r="Y495" s="11"/>
      <c r="Z495" s="11"/>
      <c r="AA495" s="11"/>
      <c r="AB495" s="11"/>
      <c r="AC495" s="11"/>
      <c r="AD495" s="11"/>
      <c r="AE495" s="11"/>
      <c r="AF495" s="11"/>
      <c r="AG495" s="11"/>
      <c r="AH495" s="11"/>
      <c r="AI495" s="11"/>
      <c r="AJ495" s="11"/>
      <c r="AK495" s="11"/>
      <c r="AL495" s="11"/>
    </row>
    <row r="496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22"/>
      <c r="Q496" s="22"/>
      <c r="R496" s="11"/>
      <c r="S496" s="11"/>
      <c r="T496" s="11"/>
      <c r="U496" s="11"/>
      <c r="V496" s="11"/>
      <c r="W496" s="11"/>
      <c r="X496" s="11"/>
      <c r="Y496" s="11"/>
      <c r="Z496" s="11"/>
      <c r="AA496" s="11"/>
      <c r="AB496" s="11"/>
      <c r="AC496" s="11"/>
      <c r="AD496" s="11"/>
      <c r="AE496" s="11"/>
      <c r="AF496" s="11"/>
      <c r="AG496" s="11"/>
      <c r="AH496" s="11"/>
      <c r="AI496" s="11"/>
      <c r="AJ496" s="11"/>
      <c r="AK496" s="11"/>
      <c r="AL496" s="11"/>
    </row>
    <row r="497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22"/>
      <c r="Q497" s="22"/>
      <c r="R497" s="11"/>
      <c r="S497" s="11"/>
      <c r="T497" s="11"/>
      <c r="U497" s="11"/>
      <c r="V497" s="11"/>
      <c r="W497" s="11"/>
      <c r="X497" s="11"/>
      <c r="Y497" s="11"/>
      <c r="Z497" s="11"/>
      <c r="AA497" s="11"/>
      <c r="AB497" s="11"/>
      <c r="AC497" s="11"/>
      <c r="AD497" s="11"/>
      <c r="AE497" s="11"/>
      <c r="AF497" s="11"/>
      <c r="AG497" s="11"/>
      <c r="AH497" s="11"/>
      <c r="AI497" s="11"/>
      <c r="AJ497" s="11"/>
      <c r="AK497" s="11"/>
      <c r="AL497" s="11"/>
    </row>
    <row r="498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22"/>
      <c r="Q498" s="22"/>
      <c r="R498" s="11"/>
      <c r="S498" s="11"/>
      <c r="T498" s="11"/>
      <c r="U498" s="11"/>
      <c r="V498" s="11"/>
      <c r="W498" s="11"/>
      <c r="X498" s="11"/>
      <c r="Y498" s="11"/>
      <c r="Z498" s="11"/>
      <c r="AA498" s="11"/>
      <c r="AB498" s="11"/>
      <c r="AC498" s="11"/>
      <c r="AD498" s="11"/>
      <c r="AE498" s="11"/>
      <c r="AF498" s="11"/>
      <c r="AG498" s="11"/>
      <c r="AH498" s="11"/>
      <c r="AI498" s="11"/>
      <c r="AJ498" s="11"/>
      <c r="AK498" s="11"/>
      <c r="AL498" s="11"/>
    </row>
    <row r="499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22"/>
      <c r="Q499" s="22"/>
      <c r="R499" s="11"/>
      <c r="S499" s="11"/>
      <c r="T499" s="11"/>
      <c r="U499" s="11"/>
      <c r="V499" s="11"/>
      <c r="W499" s="11"/>
      <c r="X499" s="11"/>
      <c r="Y499" s="11"/>
      <c r="Z499" s="11"/>
      <c r="AA499" s="11"/>
      <c r="AB499" s="11"/>
      <c r="AC499" s="11"/>
      <c r="AD499" s="11"/>
      <c r="AE499" s="11"/>
      <c r="AF499" s="11"/>
      <c r="AG499" s="11"/>
      <c r="AH499" s="11"/>
      <c r="AI499" s="11"/>
      <c r="AJ499" s="11"/>
      <c r="AK499" s="11"/>
      <c r="AL499" s="11"/>
    </row>
    <row r="500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22"/>
      <c r="Q500" s="22"/>
      <c r="R500" s="11"/>
      <c r="S500" s="11"/>
      <c r="T500" s="11"/>
      <c r="U500" s="11"/>
      <c r="V500" s="11"/>
      <c r="W500" s="11"/>
      <c r="X500" s="11"/>
      <c r="Y500" s="11"/>
      <c r="Z500" s="11"/>
      <c r="AA500" s="11"/>
      <c r="AB500" s="11"/>
      <c r="AC500" s="11"/>
      <c r="AD500" s="11"/>
      <c r="AE500" s="11"/>
      <c r="AF500" s="11"/>
      <c r="AG500" s="11"/>
      <c r="AH500" s="11"/>
      <c r="AI500" s="11"/>
      <c r="AJ500" s="11"/>
      <c r="AK500" s="11"/>
      <c r="AL500" s="11"/>
    </row>
    <row r="501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22"/>
      <c r="Q501" s="22"/>
      <c r="R501" s="11"/>
      <c r="S501" s="11"/>
      <c r="T501" s="11"/>
      <c r="U501" s="11"/>
      <c r="V501" s="11"/>
      <c r="W501" s="11"/>
      <c r="X501" s="11"/>
      <c r="Y501" s="11"/>
      <c r="Z501" s="11"/>
      <c r="AA501" s="11"/>
      <c r="AB501" s="11"/>
      <c r="AC501" s="11"/>
      <c r="AD501" s="11"/>
      <c r="AE501" s="11"/>
      <c r="AF501" s="11"/>
      <c r="AG501" s="11"/>
      <c r="AH501" s="11"/>
      <c r="AI501" s="11"/>
      <c r="AJ501" s="11"/>
      <c r="AK501" s="11"/>
      <c r="AL501" s="11"/>
    </row>
    <row r="502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22"/>
      <c r="Q502" s="22"/>
      <c r="R502" s="11"/>
      <c r="S502" s="11"/>
      <c r="T502" s="11"/>
      <c r="U502" s="11"/>
      <c r="V502" s="11"/>
      <c r="W502" s="11"/>
      <c r="X502" s="11"/>
      <c r="Y502" s="11"/>
      <c r="Z502" s="11"/>
      <c r="AA502" s="11"/>
      <c r="AB502" s="11"/>
      <c r="AC502" s="11"/>
      <c r="AD502" s="11"/>
      <c r="AE502" s="11"/>
      <c r="AF502" s="11"/>
      <c r="AG502" s="11"/>
      <c r="AH502" s="11"/>
      <c r="AI502" s="11"/>
      <c r="AJ502" s="11"/>
      <c r="AK502" s="11"/>
      <c r="AL502" s="11"/>
    </row>
    <row r="503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22"/>
      <c r="Q503" s="22"/>
      <c r="R503" s="11"/>
      <c r="S503" s="11"/>
      <c r="T503" s="11"/>
      <c r="U503" s="11"/>
      <c r="V503" s="11"/>
      <c r="W503" s="11"/>
      <c r="X503" s="11"/>
      <c r="Y503" s="11"/>
      <c r="Z503" s="11"/>
      <c r="AA503" s="11"/>
      <c r="AB503" s="11"/>
      <c r="AC503" s="11"/>
      <c r="AD503" s="11"/>
      <c r="AE503" s="11"/>
      <c r="AF503" s="11"/>
      <c r="AG503" s="11"/>
      <c r="AH503" s="11"/>
      <c r="AI503" s="11"/>
      <c r="AJ503" s="11"/>
      <c r="AK503" s="11"/>
      <c r="AL503" s="11"/>
    </row>
    <row r="504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22"/>
      <c r="Q504" s="22"/>
      <c r="R504" s="11"/>
      <c r="S504" s="11"/>
      <c r="T504" s="11"/>
      <c r="U504" s="11"/>
      <c r="V504" s="11"/>
      <c r="W504" s="11"/>
      <c r="X504" s="11"/>
      <c r="Y504" s="11"/>
      <c r="Z504" s="11"/>
      <c r="AA504" s="11"/>
      <c r="AB504" s="11"/>
      <c r="AC504" s="11"/>
      <c r="AD504" s="11"/>
      <c r="AE504" s="11"/>
      <c r="AF504" s="11"/>
      <c r="AG504" s="11"/>
      <c r="AH504" s="11"/>
      <c r="AI504" s="11"/>
      <c r="AJ504" s="11"/>
      <c r="AK504" s="11"/>
      <c r="AL504" s="11"/>
    </row>
    <row r="505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22"/>
      <c r="Q505" s="22"/>
      <c r="R505" s="11"/>
      <c r="S505" s="11"/>
      <c r="T505" s="11"/>
      <c r="U505" s="11"/>
      <c r="V505" s="11"/>
      <c r="W505" s="11"/>
      <c r="X505" s="11"/>
      <c r="Y505" s="11"/>
      <c r="Z505" s="11"/>
      <c r="AA505" s="11"/>
      <c r="AB505" s="11"/>
      <c r="AC505" s="11"/>
      <c r="AD505" s="11"/>
      <c r="AE505" s="11"/>
      <c r="AF505" s="11"/>
      <c r="AG505" s="11"/>
      <c r="AH505" s="11"/>
      <c r="AI505" s="11"/>
      <c r="AJ505" s="11"/>
      <c r="AK505" s="11"/>
      <c r="AL505" s="11"/>
    </row>
    <row r="506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22"/>
      <c r="Q506" s="22"/>
      <c r="R506" s="11"/>
      <c r="S506" s="11"/>
      <c r="T506" s="11"/>
      <c r="U506" s="11"/>
      <c r="V506" s="11"/>
      <c r="W506" s="11"/>
      <c r="X506" s="11"/>
      <c r="Y506" s="11"/>
      <c r="Z506" s="11"/>
      <c r="AA506" s="11"/>
      <c r="AB506" s="11"/>
      <c r="AC506" s="11"/>
      <c r="AD506" s="11"/>
      <c r="AE506" s="11"/>
      <c r="AF506" s="11"/>
      <c r="AG506" s="11"/>
      <c r="AH506" s="11"/>
      <c r="AI506" s="11"/>
      <c r="AJ506" s="11"/>
      <c r="AK506" s="11"/>
      <c r="AL506" s="11"/>
    </row>
    <row r="507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22"/>
      <c r="Q507" s="22"/>
      <c r="R507" s="11"/>
      <c r="S507" s="11"/>
      <c r="T507" s="11"/>
      <c r="U507" s="11"/>
      <c r="V507" s="11"/>
      <c r="W507" s="11"/>
      <c r="X507" s="11"/>
      <c r="Y507" s="11"/>
      <c r="Z507" s="11"/>
      <c r="AA507" s="11"/>
      <c r="AB507" s="11"/>
      <c r="AC507" s="11"/>
      <c r="AD507" s="11"/>
      <c r="AE507" s="11"/>
      <c r="AF507" s="11"/>
      <c r="AG507" s="11"/>
      <c r="AH507" s="11"/>
      <c r="AI507" s="11"/>
      <c r="AJ507" s="11"/>
      <c r="AK507" s="11"/>
      <c r="AL507" s="11"/>
    </row>
    <row r="508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22"/>
      <c r="Q508" s="22"/>
      <c r="R508" s="11"/>
      <c r="S508" s="11"/>
      <c r="T508" s="11"/>
      <c r="U508" s="11"/>
      <c r="V508" s="11"/>
      <c r="W508" s="11"/>
      <c r="X508" s="11"/>
      <c r="Y508" s="11"/>
      <c r="Z508" s="11"/>
      <c r="AA508" s="11"/>
      <c r="AB508" s="11"/>
      <c r="AC508" s="11"/>
      <c r="AD508" s="11"/>
      <c r="AE508" s="11"/>
      <c r="AF508" s="11"/>
      <c r="AG508" s="11"/>
      <c r="AH508" s="11"/>
      <c r="AI508" s="11"/>
      <c r="AJ508" s="11"/>
      <c r="AK508" s="11"/>
      <c r="AL508" s="11"/>
    </row>
    <row r="509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22"/>
      <c r="Q509" s="22"/>
      <c r="R509" s="11"/>
      <c r="S509" s="11"/>
      <c r="T509" s="11"/>
      <c r="U509" s="11"/>
      <c r="V509" s="11"/>
      <c r="W509" s="11"/>
      <c r="X509" s="11"/>
      <c r="Y509" s="11"/>
      <c r="Z509" s="11"/>
      <c r="AA509" s="11"/>
      <c r="AB509" s="11"/>
      <c r="AC509" s="11"/>
      <c r="AD509" s="11"/>
      <c r="AE509" s="11"/>
      <c r="AF509" s="11"/>
      <c r="AG509" s="11"/>
      <c r="AH509" s="11"/>
      <c r="AI509" s="11"/>
      <c r="AJ509" s="11"/>
      <c r="AK509" s="11"/>
      <c r="AL509" s="11"/>
    </row>
    <row r="510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22"/>
      <c r="Q510" s="22"/>
      <c r="R510" s="11"/>
      <c r="S510" s="11"/>
      <c r="T510" s="11"/>
      <c r="U510" s="11"/>
      <c r="V510" s="11"/>
      <c r="W510" s="11"/>
      <c r="X510" s="11"/>
      <c r="Y510" s="11"/>
      <c r="Z510" s="11"/>
      <c r="AA510" s="11"/>
      <c r="AB510" s="11"/>
      <c r="AC510" s="11"/>
      <c r="AD510" s="11"/>
      <c r="AE510" s="11"/>
      <c r="AF510" s="11"/>
      <c r="AG510" s="11"/>
      <c r="AH510" s="11"/>
      <c r="AI510" s="11"/>
      <c r="AJ510" s="11"/>
      <c r="AK510" s="11"/>
      <c r="AL510" s="11"/>
    </row>
    <row r="511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22"/>
      <c r="Q511" s="22"/>
      <c r="R511" s="11"/>
      <c r="S511" s="11"/>
      <c r="T511" s="11"/>
      <c r="U511" s="11"/>
      <c r="V511" s="11"/>
      <c r="W511" s="11"/>
      <c r="X511" s="11"/>
      <c r="Y511" s="11"/>
      <c r="Z511" s="11"/>
      <c r="AA511" s="11"/>
      <c r="AB511" s="11"/>
      <c r="AC511" s="11"/>
      <c r="AD511" s="11"/>
      <c r="AE511" s="11"/>
      <c r="AF511" s="11"/>
      <c r="AG511" s="11"/>
      <c r="AH511" s="11"/>
      <c r="AI511" s="11"/>
      <c r="AJ511" s="11"/>
      <c r="AK511" s="11"/>
      <c r="AL511" s="11"/>
    </row>
    <row r="512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22"/>
      <c r="Q512" s="22"/>
      <c r="R512" s="11"/>
      <c r="S512" s="11"/>
      <c r="T512" s="11"/>
      <c r="U512" s="11"/>
      <c r="V512" s="11"/>
      <c r="W512" s="11"/>
      <c r="X512" s="11"/>
      <c r="Y512" s="11"/>
      <c r="Z512" s="11"/>
      <c r="AA512" s="11"/>
      <c r="AB512" s="11"/>
      <c r="AC512" s="11"/>
      <c r="AD512" s="11"/>
      <c r="AE512" s="11"/>
      <c r="AF512" s="11"/>
      <c r="AG512" s="11"/>
      <c r="AH512" s="11"/>
      <c r="AI512" s="11"/>
      <c r="AJ512" s="11"/>
      <c r="AK512" s="11"/>
      <c r="AL512" s="11"/>
    </row>
    <row r="513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22"/>
      <c r="Q513" s="22"/>
      <c r="R513" s="11"/>
      <c r="S513" s="11"/>
      <c r="T513" s="11"/>
      <c r="U513" s="11"/>
      <c r="V513" s="11"/>
      <c r="W513" s="11"/>
      <c r="X513" s="11"/>
      <c r="Y513" s="11"/>
      <c r="Z513" s="11"/>
      <c r="AA513" s="11"/>
      <c r="AB513" s="11"/>
      <c r="AC513" s="11"/>
      <c r="AD513" s="11"/>
      <c r="AE513" s="11"/>
      <c r="AF513" s="11"/>
      <c r="AG513" s="11"/>
      <c r="AH513" s="11"/>
      <c r="AI513" s="11"/>
      <c r="AJ513" s="11"/>
      <c r="AK513" s="11"/>
      <c r="AL513" s="11"/>
    </row>
    <row r="514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22"/>
      <c r="Q514" s="22"/>
      <c r="R514" s="11"/>
      <c r="S514" s="11"/>
      <c r="T514" s="11"/>
      <c r="U514" s="11"/>
      <c r="V514" s="11"/>
      <c r="W514" s="11"/>
      <c r="X514" s="11"/>
      <c r="Y514" s="11"/>
      <c r="Z514" s="11"/>
      <c r="AA514" s="11"/>
      <c r="AB514" s="11"/>
      <c r="AC514" s="11"/>
      <c r="AD514" s="11"/>
      <c r="AE514" s="11"/>
      <c r="AF514" s="11"/>
      <c r="AG514" s="11"/>
      <c r="AH514" s="11"/>
      <c r="AI514" s="11"/>
      <c r="AJ514" s="11"/>
      <c r="AK514" s="11"/>
      <c r="AL514" s="11"/>
    </row>
    <row r="515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22"/>
      <c r="Q515" s="22"/>
      <c r="R515" s="11"/>
      <c r="S515" s="11"/>
      <c r="T515" s="11"/>
      <c r="U515" s="11"/>
      <c r="V515" s="11"/>
      <c r="W515" s="11"/>
      <c r="X515" s="11"/>
      <c r="Y515" s="11"/>
      <c r="Z515" s="11"/>
      <c r="AA515" s="11"/>
      <c r="AB515" s="11"/>
      <c r="AC515" s="11"/>
      <c r="AD515" s="11"/>
      <c r="AE515" s="11"/>
      <c r="AF515" s="11"/>
      <c r="AG515" s="11"/>
      <c r="AH515" s="11"/>
      <c r="AI515" s="11"/>
      <c r="AJ515" s="11"/>
      <c r="AK515" s="11"/>
      <c r="AL515" s="11"/>
    </row>
    <row r="516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22"/>
      <c r="Q516" s="22"/>
      <c r="R516" s="11"/>
      <c r="S516" s="11"/>
      <c r="T516" s="11"/>
      <c r="U516" s="11"/>
      <c r="V516" s="11"/>
      <c r="W516" s="11"/>
      <c r="X516" s="11"/>
      <c r="Y516" s="11"/>
      <c r="Z516" s="11"/>
      <c r="AA516" s="11"/>
      <c r="AB516" s="11"/>
      <c r="AC516" s="11"/>
      <c r="AD516" s="11"/>
      <c r="AE516" s="11"/>
      <c r="AF516" s="11"/>
      <c r="AG516" s="11"/>
      <c r="AH516" s="11"/>
      <c r="AI516" s="11"/>
      <c r="AJ516" s="11"/>
      <c r="AK516" s="11"/>
      <c r="AL516" s="11"/>
    </row>
    <row r="517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22"/>
      <c r="Q517" s="22"/>
      <c r="R517" s="11"/>
      <c r="S517" s="11"/>
      <c r="T517" s="11"/>
      <c r="U517" s="11"/>
      <c r="V517" s="11"/>
      <c r="W517" s="11"/>
      <c r="X517" s="11"/>
      <c r="Y517" s="11"/>
      <c r="Z517" s="11"/>
      <c r="AA517" s="11"/>
      <c r="AB517" s="11"/>
      <c r="AC517" s="11"/>
      <c r="AD517" s="11"/>
      <c r="AE517" s="11"/>
      <c r="AF517" s="11"/>
      <c r="AG517" s="11"/>
      <c r="AH517" s="11"/>
      <c r="AI517" s="11"/>
      <c r="AJ517" s="11"/>
      <c r="AK517" s="11"/>
      <c r="AL517" s="11"/>
    </row>
    <row r="518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22"/>
      <c r="Q518" s="22"/>
      <c r="R518" s="11"/>
      <c r="S518" s="11"/>
      <c r="T518" s="11"/>
      <c r="U518" s="11"/>
      <c r="V518" s="11"/>
      <c r="W518" s="11"/>
      <c r="X518" s="11"/>
      <c r="Y518" s="11"/>
      <c r="Z518" s="11"/>
      <c r="AA518" s="11"/>
      <c r="AB518" s="11"/>
      <c r="AC518" s="11"/>
      <c r="AD518" s="11"/>
      <c r="AE518" s="11"/>
      <c r="AF518" s="11"/>
      <c r="AG518" s="11"/>
      <c r="AH518" s="11"/>
      <c r="AI518" s="11"/>
      <c r="AJ518" s="11"/>
      <c r="AK518" s="11"/>
      <c r="AL518" s="11"/>
    </row>
    <row r="519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22"/>
      <c r="Q519" s="22"/>
      <c r="R519" s="11"/>
      <c r="S519" s="11"/>
      <c r="T519" s="11"/>
      <c r="U519" s="11"/>
      <c r="V519" s="11"/>
      <c r="W519" s="11"/>
      <c r="X519" s="11"/>
      <c r="Y519" s="11"/>
      <c r="Z519" s="11"/>
      <c r="AA519" s="11"/>
      <c r="AB519" s="11"/>
      <c r="AC519" s="11"/>
      <c r="AD519" s="11"/>
      <c r="AE519" s="11"/>
      <c r="AF519" s="11"/>
      <c r="AG519" s="11"/>
      <c r="AH519" s="11"/>
      <c r="AI519" s="11"/>
      <c r="AJ519" s="11"/>
      <c r="AK519" s="11"/>
      <c r="AL519" s="11"/>
    </row>
    <row r="520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22"/>
      <c r="Q520" s="22"/>
      <c r="R520" s="11"/>
      <c r="S520" s="11"/>
      <c r="T520" s="11"/>
      <c r="U520" s="11"/>
      <c r="V520" s="11"/>
      <c r="W520" s="11"/>
      <c r="X520" s="11"/>
      <c r="Y520" s="11"/>
      <c r="Z520" s="11"/>
      <c r="AA520" s="11"/>
      <c r="AB520" s="11"/>
      <c r="AC520" s="11"/>
      <c r="AD520" s="11"/>
      <c r="AE520" s="11"/>
      <c r="AF520" s="11"/>
      <c r="AG520" s="11"/>
      <c r="AH520" s="11"/>
      <c r="AI520" s="11"/>
      <c r="AJ520" s="11"/>
      <c r="AK520" s="11"/>
      <c r="AL520" s="11"/>
    </row>
    <row r="521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22"/>
      <c r="Q521" s="22"/>
      <c r="R521" s="11"/>
      <c r="S521" s="11"/>
      <c r="T521" s="11"/>
      <c r="U521" s="11"/>
      <c r="V521" s="11"/>
      <c r="W521" s="11"/>
      <c r="X521" s="11"/>
      <c r="Y521" s="11"/>
      <c r="Z521" s="11"/>
      <c r="AA521" s="11"/>
      <c r="AB521" s="11"/>
      <c r="AC521" s="11"/>
      <c r="AD521" s="11"/>
      <c r="AE521" s="11"/>
      <c r="AF521" s="11"/>
      <c r="AG521" s="11"/>
      <c r="AH521" s="11"/>
      <c r="AI521" s="11"/>
      <c r="AJ521" s="11"/>
      <c r="AK521" s="11"/>
      <c r="AL521" s="11"/>
    </row>
    <row r="522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22"/>
      <c r="Q522" s="22"/>
      <c r="R522" s="11"/>
      <c r="S522" s="11"/>
      <c r="T522" s="11"/>
      <c r="U522" s="11"/>
      <c r="V522" s="11"/>
      <c r="W522" s="11"/>
      <c r="X522" s="11"/>
      <c r="Y522" s="11"/>
      <c r="Z522" s="11"/>
      <c r="AA522" s="11"/>
      <c r="AB522" s="11"/>
      <c r="AC522" s="11"/>
      <c r="AD522" s="11"/>
      <c r="AE522" s="11"/>
      <c r="AF522" s="11"/>
      <c r="AG522" s="11"/>
      <c r="AH522" s="11"/>
      <c r="AI522" s="11"/>
      <c r="AJ522" s="11"/>
      <c r="AK522" s="11"/>
      <c r="AL522" s="11"/>
    </row>
    <row r="523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22"/>
      <c r="Q523" s="22"/>
      <c r="R523" s="11"/>
      <c r="S523" s="11"/>
      <c r="T523" s="11"/>
      <c r="U523" s="11"/>
      <c r="V523" s="11"/>
      <c r="W523" s="11"/>
      <c r="X523" s="11"/>
      <c r="Y523" s="11"/>
      <c r="Z523" s="11"/>
      <c r="AA523" s="11"/>
      <c r="AB523" s="11"/>
      <c r="AC523" s="11"/>
      <c r="AD523" s="11"/>
      <c r="AE523" s="11"/>
      <c r="AF523" s="11"/>
      <c r="AG523" s="11"/>
      <c r="AH523" s="11"/>
      <c r="AI523" s="11"/>
      <c r="AJ523" s="11"/>
      <c r="AK523" s="11"/>
      <c r="AL523" s="11"/>
    </row>
    <row r="524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22"/>
      <c r="Q524" s="22"/>
      <c r="R524" s="11"/>
      <c r="S524" s="11"/>
      <c r="T524" s="11"/>
      <c r="U524" s="11"/>
      <c r="V524" s="11"/>
      <c r="W524" s="11"/>
      <c r="X524" s="11"/>
      <c r="Y524" s="11"/>
      <c r="Z524" s="11"/>
      <c r="AA524" s="11"/>
      <c r="AB524" s="11"/>
      <c r="AC524" s="11"/>
      <c r="AD524" s="11"/>
      <c r="AE524" s="11"/>
      <c r="AF524" s="11"/>
      <c r="AG524" s="11"/>
      <c r="AH524" s="11"/>
      <c r="AI524" s="11"/>
      <c r="AJ524" s="11"/>
      <c r="AK524" s="11"/>
      <c r="AL524" s="11"/>
    </row>
    <row r="525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22"/>
      <c r="Q525" s="22"/>
      <c r="R525" s="11"/>
      <c r="S525" s="11"/>
      <c r="T525" s="11"/>
      <c r="U525" s="11"/>
      <c r="V525" s="11"/>
      <c r="W525" s="11"/>
      <c r="X525" s="11"/>
      <c r="Y525" s="11"/>
      <c r="Z525" s="11"/>
      <c r="AA525" s="11"/>
      <c r="AB525" s="11"/>
      <c r="AC525" s="11"/>
      <c r="AD525" s="11"/>
      <c r="AE525" s="11"/>
      <c r="AF525" s="11"/>
      <c r="AG525" s="11"/>
      <c r="AH525" s="11"/>
      <c r="AI525" s="11"/>
      <c r="AJ525" s="11"/>
      <c r="AK525" s="11"/>
      <c r="AL525" s="11"/>
    </row>
    <row r="526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22"/>
      <c r="Q526" s="22"/>
      <c r="R526" s="11"/>
      <c r="S526" s="11"/>
      <c r="T526" s="11"/>
      <c r="U526" s="11"/>
      <c r="V526" s="11"/>
      <c r="W526" s="11"/>
      <c r="X526" s="11"/>
      <c r="Y526" s="11"/>
      <c r="Z526" s="11"/>
      <c r="AA526" s="11"/>
      <c r="AB526" s="11"/>
      <c r="AC526" s="11"/>
      <c r="AD526" s="11"/>
      <c r="AE526" s="11"/>
      <c r="AF526" s="11"/>
      <c r="AG526" s="11"/>
      <c r="AH526" s="11"/>
      <c r="AI526" s="11"/>
      <c r="AJ526" s="11"/>
      <c r="AK526" s="11"/>
      <c r="AL526" s="11"/>
    </row>
    <row r="527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22"/>
      <c r="Q527" s="22"/>
      <c r="R527" s="11"/>
      <c r="S527" s="11"/>
      <c r="T527" s="11"/>
      <c r="U527" s="11"/>
      <c r="V527" s="11"/>
      <c r="W527" s="11"/>
      <c r="X527" s="11"/>
      <c r="Y527" s="11"/>
      <c r="Z527" s="11"/>
      <c r="AA527" s="11"/>
      <c r="AB527" s="11"/>
      <c r="AC527" s="11"/>
      <c r="AD527" s="11"/>
      <c r="AE527" s="11"/>
      <c r="AF527" s="11"/>
      <c r="AG527" s="11"/>
      <c r="AH527" s="11"/>
      <c r="AI527" s="11"/>
      <c r="AJ527" s="11"/>
      <c r="AK527" s="11"/>
      <c r="AL527" s="11"/>
    </row>
    <row r="528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22"/>
      <c r="Q528" s="22"/>
      <c r="R528" s="11"/>
      <c r="S528" s="11"/>
      <c r="T528" s="11"/>
      <c r="U528" s="11"/>
      <c r="V528" s="11"/>
      <c r="W528" s="11"/>
      <c r="X528" s="11"/>
      <c r="Y528" s="11"/>
      <c r="Z528" s="11"/>
      <c r="AA528" s="11"/>
      <c r="AB528" s="11"/>
      <c r="AC528" s="11"/>
      <c r="AD528" s="11"/>
      <c r="AE528" s="11"/>
      <c r="AF528" s="11"/>
      <c r="AG528" s="11"/>
      <c r="AH528" s="11"/>
      <c r="AI528" s="11"/>
      <c r="AJ528" s="11"/>
      <c r="AK528" s="11"/>
      <c r="AL528" s="11"/>
    </row>
    <row r="529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22"/>
      <c r="Q529" s="22"/>
      <c r="R529" s="11"/>
      <c r="S529" s="11"/>
      <c r="T529" s="11"/>
      <c r="U529" s="11"/>
      <c r="V529" s="11"/>
      <c r="W529" s="11"/>
      <c r="X529" s="11"/>
      <c r="Y529" s="11"/>
      <c r="Z529" s="11"/>
      <c r="AA529" s="11"/>
      <c r="AB529" s="11"/>
      <c r="AC529" s="11"/>
      <c r="AD529" s="11"/>
      <c r="AE529" s="11"/>
      <c r="AF529" s="11"/>
      <c r="AG529" s="11"/>
      <c r="AH529" s="11"/>
      <c r="AI529" s="11"/>
      <c r="AJ529" s="11"/>
      <c r="AK529" s="11"/>
      <c r="AL529" s="11"/>
    </row>
    <row r="530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22"/>
      <c r="Q530" s="22"/>
      <c r="R530" s="11"/>
      <c r="S530" s="11"/>
      <c r="T530" s="11"/>
      <c r="U530" s="11"/>
      <c r="V530" s="11"/>
      <c r="W530" s="11"/>
      <c r="X530" s="11"/>
      <c r="Y530" s="11"/>
      <c r="Z530" s="11"/>
      <c r="AA530" s="11"/>
      <c r="AB530" s="11"/>
      <c r="AC530" s="11"/>
      <c r="AD530" s="11"/>
      <c r="AE530" s="11"/>
      <c r="AF530" s="11"/>
      <c r="AG530" s="11"/>
      <c r="AH530" s="11"/>
      <c r="AI530" s="11"/>
      <c r="AJ530" s="11"/>
      <c r="AK530" s="11"/>
      <c r="AL530" s="11"/>
    </row>
    <row r="531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22"/>
      <c r="Q531" s="22"/>
      <c r="R531" s="11"/>
      <c r="S531" s="11"/>
      <c r="T531" s="11"/>
      <c r="U531" s="11"/>
      <c r="V531" s="11"/>
      <c r="W531" s="11"/>
      <c r="X531" s="11"/>
      <c r="Y531" s="11"/>
      <c r="Z531" s="11"/>
      <c r="AA531" s="11"/>
      <c r="AB531" s="11"/>
      <c r="AC531" s="11"/>
      <c r="AD531" s="11"/>
      <c r="AE531" s="11"/>
      <c r="AF531" s="11"/>
      <c r="AG531" s="11"/>
      <c r="AH531" s="11"/>
      <c r="AI531" s="11"/>
      <c r="AJ531" s="11"/>
      <c r="AK531" s="11"/>
      <c r="AL531" s="11"/>
    </row>
    <row r="532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22"/>
      <c r="Q532" s="22"/>
      <c r="R532" s="11"/>
      <c r="S532" s="11"/>
      <c r="T532" s="11"/>
      <c r="U532" s="11"/>
      <c r="V532" s="11"/>
      <c r="W532" s="11"/>
      <c r="X532" s="11"/>
      <c r="Y532" s="11"/>
      <c r="Z532" s="11"/>
      <c r="AA532" s="11"/>
      <c r="AB532" s="11"/>
      <c r="AC532" s="11"/>
      <c r="AD532" s="11"/>
      <c r="AE532" s="11"/>
      <c r="AF532" s="11"/>
      <c r="AG532" s="11"/>
      <c r="AH532" s="11"/>
      <c r="AI532" s="11"/>
      <c r="AJ532" s="11"/>
      <c r="AK532" s="11"/>
      <c r="AL532" s="11"/>
    </row>
    <row r="533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22"/>
      <c r="Q533" s="22"/>
      <c r="R533" s="11"/>
      <c r="S533" s="11"/>
      <c r="T533" s="11"/>
      <c r="U533" s="11"/>
      <c r="V533" s="11"/>
      <c r="W533" s="11"/>
      <c r="X533" s="11"/>
      <c r="Y533" s="11"/>
      <c r="Z533" s="11"/>
      <c r="AA533" s="11"/>
      <c r="AB533" s="11"/>
      <c r="AC533" s="11"/>
      <c r="AD533" s="11"/>
      <c r="AE533" s="11"/>
      <c r="AF533" s="11"/>
      <c r="AG533" s="11"/>
      <c r="AH533" s="11"/>
      <c r="AI533" s="11"/>
      <c r="AJ533" s="11"/>
      <c r="AK533" s="11"/>
      <c r="AL533" s="11"/>
    </row>
    <row r="534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22"/>
      <c r="Q534" s="22"/>
      <c r="R534" s="11"/>
      <c r="S534" s="11"/>
      <c r="T534" s="11"/>
      <c r="U534" s="11"/>
      <c r="V534" s="11"/>
      <c r="W534" s="11"/>
      <c r="X534" s="11"/>
      <c r="Y534" s="11"/>
      <c r="Z534" s="11"/>
      <c r="AA534" s="11"/>
      <c r="AB534" s="11"/>
      <c r="AC534" s="11"/>
      <c r="AD534" s="11"/>
      <c r="AE534" s="11"/>
      <c r="AF534" s="11"/>
      <c r="AG534" s="11"/>
      <c r="AH534" s="11"/>
      <c r="AI534" s="11"/>
      <c r="AJ534" s="11"/>
      <c r="AK534" s="11"/>
      <c r="AL534" s="11"/>
    </row>
    <row r="535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22"/>
      <c r="Q535" s="22"/>
      <c r="R535" s="11"/>
      <c r="S535" s="11"/>
      <c r="T535" s="11"/>
      <c r="U535" s="11"/>
      <c r="V535" s="11"/>
      <c r="W535" s="11"/>
      <c r="X535" s="11"/>
      <c r="Y535" s="11"/>
      <c r="Z535" s="11"/>
      <c r="AA535" s="11"/>
      <c r="AB535" s="11"/>
      <c r="AC535" s="11"/>
      <c r="AD535" s="11"/>
      <c r="AE535" s="11"/>
      <c r="AF535" s="11"/>
      <c r="AG535" s="11"/>
      <c r="AH535" s="11"/>
      <c r="AI535" s="11"/>
      <c r="AJ535" s="11"/>
      <c r="AK535" s="11"/>
      <c r="AL535" s="11"/>
    </row>
    <row r="536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22"/>
      <c r="Q536" s="22"/>
      <c r="R536" s="11"/>
      <c r="S536" s="11"/>
      <c r="T536" s="11"/>
      <c r="U536" s="11"/>
      <c r="V536" s="11"/>
      <c r="W536" s="11"/>
      <c r="X536" s="11"/>
      <c r="Y536" s="11"/>
      <c r="Z536" s="11"/>
      <c r="AA536" s="11"/>
      <c r="AB536" s="11"/>
      <c r="AC536" s="11"/>
      <c r="AD536" s="11"/>
      <c r="AE536" s="11"/>
      <c r="AF536" s="11"/>
      <c r="AG536" s="11"/>
      <c r="AH536" s="11"/>
      <c r="AI536" s="11"/>
      <c r="AJ536" s="11"/>
      <c r="AK536" s="11"/>
      <c r="AL536" s="11"/>
    </row>
    <row r="537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22"/>
      <c r="Q537" s="22"/>
      <c r="R537" s="11"/>
      <c r="S537" s="11"/>
      <c r="T537" s="11"/>
      <c r="U537" s="11"/>
      <c r="V537" s="11"/>
      <c r="W537" s="11"/>
      <c r="X537" s="11"/>
      <c r="Y537" s="11"/>
      <c r="Z537" s="11"/>
      <c r="AA537" s="11"/>
      <c r="AB537" s="11"/>
      <c r="AC537" s="11"/>
      <c r="AD537" s="11"/>
      <c r="AE537" s="11"/>
      <c r="AF537" s="11"/>
      <c r="AG537" s="11"/>
      <c r="AH537" s="11"/>
      <c r="AI537" s="11"/>
      <c r="AJ537" s="11"/>
      <c r="AK537" s="11"/>
      <c r="AL537" s="11"/>
    </row>
    <row r="538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22"/>
      <c r="Q538" s="22"/>
      <c r="R538" s="11"/>
      <c r="S538" s="11"/>
      <c r="T538" s="11"/>
      <c r="U538" s="11"/>
      <c r="V538" s="11"/>
      <c r="W538" s="11"/>
      <c r="X538" s="11"/>
      <c r="Y538" s="11"/>
      <c r="Z538" s="11"/>
      <c r="AA538" s="11"/>
      <c r="AB538" s="11"/>
      <c r="AC538" s="11"/>
      <c r="AD538" s="11"/>
      <c r="AE538" s="11"/>
      <c r="AF538" s="11"/>
      <c r="AG538" s="11"/>
      <c r="AH538" s="11"/>
      <c r="AI538" s="11"/>
      <c r="AJ538" s="11"/>
      <c r="AK538" s="11"/>
      <c r="AL538" s="11"/>
    </row>
    <row r="539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22"/>
      <c r="Q539" s="22"/>
      <c r="R539" s="11"/>
      <c r="S539" s="11"/>
      <c r="T539" s="11"/>
      <c r="U539" s="11"/>
      <c r="V539" s="11"/>
      <c r="W539" s="11"/>
      <c r="X539" s="11"/>
      <c r="Y539" s="11"/>
      <c r="Z539" s="11"/>
      <c r="AA539" s="11"/>
      <c r="AB539" s="11"/>
      <c r="AC539" s="11"/>
      <c r="AD539" s="11"/>
      <c r="AE539" s="11"/>
      <c r="AF539" s="11"/>
      <c r="AG539" s="11"/>
      <c r="AH539" s="11"/>
      <c r="AI539" s="11"/>
      <c r="AJ539" s="11"/>
      <c r="AK539" s="11"/>
      <c r="AL539" s="11"/>
    </row>
    <row r="540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22"/>
      <c r="Q540" s="22"/>
      <c r="R540" s="11"/>
      <c r="S540" s="11"/>
      <c r="T540" s="11"/>
      <c r="U540" s="11"/>
      <c r="V540" s="11"/>
      <c r="W540" s="11"/>
      <c r="X540" s="11"/>
      <c r="Y540" s="11"/>
      <c r="Z540" s="11"/>
      <c r="AA540" s="11"/>
      <c r="AB540" s="11"/>
      <c r="AC540" s="11"/>
      <c r="AD540" s="11"/>
      <c r="AE540" s="11"/>
      <c r="AF540" s="11"/>
      <c r="AG540" s="11"/>
      <c r="AH540" s="11"/>
      <c r="AI540" s="11"/>
      <c r="AJ540" s="11"/>
      <c r="AK540" s="11"/>
      <c r="AL540" s="11"/>
    </row>
    <row r="541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22"/>
      <c r="Q541" s="22"/>
      <c r="R541" s="11"/>
      <c r="S541" s="11"/>
      <c r="T541" s="11"/>
      <c r="U541" s="11"/>
      <c r="V541" s="11"/>
      <c r="W541" s="11"/>
      <c r="X541" s="11"/>
      <c r="Y541" s="11"/>
      <c r="Z541" s="11"/>
      <c r="AA541" s="11"/>
      <c r="AB541" s="11"/>
      <c r="AC541" s="11"/>
      <c r="AD541" s="11"/>
      <c r="AE541" s="11"/>
      <c r="AF541" s="11"/>
      <c r="AG541" s="11"/>
      <c r="AH541" s="11"/>
      <c r="AI541" s="11"/>
      <c r="AJ541" s="11"/>
      <c r="AK541" s="11"/>
      <c r="AL541" s="11"/>
    </row>
    <row r="542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22"/>
      <c r="Q542" s="22"/>
      <c r="R542" s="11"/>
      <c r="S542" s="11"/>
      <c r="T542" s="11"/>
      <c r="U542" s="11"/>
      <c r="V542" s="11"/>
      <c r="W542" s="11"/>
      <c r="X542" s="11"/>
      <c r="Y542" s="11"/>
      <c r="Z542" s="11"/>
      <c r="AA542" s="11"/>
      <c r="AB542" s="11"/>
      <c r="AC542" s="11"/>
      <c r="AD542" s="11"/>
      <c r="AE542" s="11"/>
      <c r="AF542" s="11"/>
      <c r="AG542" s="11"/>
      <c r="AH542" s="11"/>
      <c r="AI542" s="11"/>
      <c r="AJ542" s="11"/>
      <c r="AK542" s="11"/>
      <c r="AL542" s="11"/>
    </row>
    <row r="543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22"/>
      <c r="Q543" s="22"/>
      <c r="R543" s="11"/>
      <c r="S543" s="11"/>
      <c r="T543" s="11"/>
      <c r="U543" s="11"/>
      <c r="V543" s="11"/>
      <c r="W543" s="11"/>
      <c r="X543" s="11"/>
      <c r="Y543" s="11"/>
      <c r="Z543" s="11"/>
      <c r="AA543" s="11"/>
      <c r="AB543" s="11"/>
      <c r="AC543" s="11"/>
      <c r="AD543" s="11"/>
      <c r="AE543" s="11"/>
      <c r="AF543" s="11"/>
      <c r="AG543" s="11"/>
      <c r="AH543" s="11"/>
      <c r="AI543" s="11"/>
      <c r="AJ543" s="11"/>
      <c r="AK543" s="11"/>
      <c r="AL543" s="11"/>
    </row>
    <row r="544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22"/>
      <c r="Q544" s="22"/>
      <c r="R544" s="11"/>
      <c r="S544" s="11"/>
      <c r="T544" s="11"/>
      <c r="U544" s="11"/>
      <c r="V544" s="11"/>
      <c r="W544" s="11"/>
      <c r="X544" s="11"/>
      <c r="Y544" s="11"/>
      <c r="Z544" s="11"/>
      <c r="AA544" s="11"/>
      <c r="AB544" s="11"/>
      <c r="AC544" s="11"/>
      <c r="AD544" s="11"/>
      <c r="AE544" s="11"/>
      <c r="AF544" s="11"/>
      <c r="AG544" s="11"/>
      <c r="AH544" s="11"/>
      <c r="AI544" s="11"/>
      <c r="AJ544" s="11"/>
      <c r="AK544" s="11"/>
      <c r="AL544" s="11"/>
    </row>
    <row r="545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22"/>
      <c r="Q545" s="22"/>
      <c r="R545" s="11"/>
      <c r="S545" s="11"/>
      <c r="T545" s="11"/>
      <c r="U545" s="11"/>
      <c r="V545" s="11"/>
      <c r="W545" s="11"/>
      <c r="X545" s="11"/>
      <c r="Y545" s="11"/>
      <c r="Z545" s="11"/>
      <c r="AA545" s="11"/>
      <c r="AB545" s="11"/>
      <c r="AC545" s="11"/>
      <c r="AD545" s="11"/>
      <c r="AE545" s="11"/>
      <c r="AF545" s="11"/>
      <c r="AG545" s="11"/>
      <c r="AH545" s="11"/>
      <c r="AI545" s="11"/>
      <c r="AJ545" s="11"/>
      <c r="AK545" s="11"/>
      <c r="AL545" s="11"/>
    </row>
    <row r="546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22"/>
      <c r="Q546" s="22"/>
      <c r="R546" s="11"/>
      <c r="S546" s="11"/>
      <c r="T546" s="11"/>
      <c r="U546" s="11"/>
      <c r="V546" s="11"/>
      <c r="W546" s="11"/>
      <c r="X546" s="11"/>
      <c r="Y546" s="11"/>
      <c r="Z546" s="11"/>
      <c r="AA546" s="11"/>
      <c r="AB546" s="11"/>
      <c r="AC546" s="11"/>
      <c r="AD546" s="11"/>
      <c r="AE546" s="11"/>
      <c r="AF546" s="11"/>
      <c r="AG546" s="11"/>
      <c r="AH546" s="11"/>
      <c r="AI546" s="11"/>
      <c r="AJ546" s="11"/>
      <c r="AK546" s="11"/>
      <c r="AL546" s="11"/>
    </row>
    <row r="547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22"/>
      <c r="Q547" s="22"/>
      <c r="R547" s="11"/>
      <c r="S547" s="11"/>
      <c r="T547" s="11"/>
      <c r="U547" s="11"/>
      <c r="V547" s="11"/>
      <c r="W547" s="11"/>
      <c r="X547" s="11"/>
      <c r="Y547" s="11"/>
      <c r="Z547" s="11"/>
      <c r="AA547" s="11"/>
      <c r="AB547" s="11"/>
      <c r="AC547" s="11"/>
      <c r="AD547" s="11"/>
      <c r="AE547" s="11"/>
      <c r="AF547" s="11"/>
      <c r="AG547" s="11"/>
      <c r="AH547" s="11"/>
      <c r="AI547" s="11"/>
      <c r="AJ547" s="11"/>
      <c r="AK547" s="11"/>
      <c r="AL547" s="11"/>
    </row>
    <row r="548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22"/>
      <c r="Q548" s="22"/>
      <c r="R548" s="11"/>
      <c r="S548" s="11"/>
      <c r="T548" s="11"/>
      <c r="U548" s="11"/>
      <c r="V548" s="11"/>
      <c r="W548" s="11"/>
      <c r="X548" s="11"/>
      <c r="Y548" s="11"/>
      <c r="Z548" s="11"/>
      <c r="AA548" s="11"/>
      <c r="AB548" s="11"/>
      <c r="AC548" s="11"/>
      <c r="AD548" s="11"/>
      <c r="AE548" s="11"/>
      <c r="AF548" s="11"/>
      <c r="AG548" s="11"/>
      <c r="AH548" s="11"/>
      <c r="AI548" s="11"/>
      <c r="AJ548" s="11"/>
      <c r="AK548" s="11"/>
      <c r="AL548" s="11"/>
    </row>
    <row r="549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22"/>
      <c r="Q549" s="22"/>
      <c r="R549" s="11"/>
      <c r="S549" s="11"/>
      <c r="T549" s="11"/>
      <c r="U549" s="11"/>
      <c r="V549" s="11"/>
      <c r="W549" s="11"/>
      <c r="X549" s="11"/>
      <c r="Y549" s="11"/>
      <c r="Z549" s="11"/>
      <c r="AA549" s="11"/>
      <c r="AB549" s="11"/>
      <c r="AC549" s="11"/>
      <c r="AD549" s="11"/>
      <c r="AE549" s="11"/>
      <c r="AF549" s="11"/>
      <c r="AG549" s="11"/>
      <c r="AH549" s="11"/>
      <c r="AI549" s="11"/>
      <c r="AJ549" s="11"/>
      <c r="AK549" s="11"/>
      <c r="AL549" s="11"/>
    </row>
    <row r="550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22"/>
      <c r="Q550" s="22"/>
      <c r="R550" s="11"/>
      <c r="S550" s="11"/>
      <c r="T550" s="11"/>
      <c r="U550" s="11"/>
      <c r="V550" s="11"/>
      <c r="W550" s="11"/>
      <c r="X550" s="11"/>
      <c r="Y550" s="11"/>
      <c r="Z550" s="11"/>
      <c r="AA550" s="11"/>
      <c r="AB550" s="11"/>
      <c r="AC550" s="11"/>
      <c r="AD550" s="11"/>
      <c r="AE550" s="11"/>
      <c r="AF550" s="11"/>
      <c r="AG550" s="11"/>
      <c r="AH550" s="11"/>
      <c r="AI550" s="11"/>
      <c r="AJ550" s="11"/>
      <c r="AK550" s="11"/>
      <c r="AL550" s="11"/>
    </row>
    <row r="551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22"/>
      <c r="Q551" s="22"/>
      <c r="R551" s="11"/>
      <c r="S551" s="11"/>
      <c r="T551" s="11"/>
      <c r="U551" s="11"/>
      <c r="V551" s="11"/>
      <c r="W551" s="11"/>
      <c r="X551" s="11"/>
      <c r="Y551" s="11"/>
      <c r="Z551" s="11"/>
      <c r="AA551" s="11"/>
      <c r="AB551" s="11"/>
      <c r="AC551" s="11"/>
      <c r="AD551" s="11"/>
      <c r="AE551" s="11"/>
      <c r="AF551" s="11"/>
      <c r="AG551" s="11"/>
      <c r="AH551" s="11"/>
      <c r="AI551" s="11"/>
      <c r="AJ551" s="11"/>
      <c r="AK551" s="11"/>
      <c r="AL551" s="11"/>
    </row>
    <row r="552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22"/>
      <c r="Q552" s="22"/>
      <c r="R552" s="11"/>
      <c r="S552" s="11"/>
      <c r="T552" s="11"/>
      <c r="U552" s="11"/>
      <c r="V552" s="11"/>
      <c r="W552" s="11"/>
      <c r="X552" s="11"/>
      <c r="Y552" s="11"/>
      <c r="Z552" s="11"/>
      <c r="AA552" s="11"/>
      <c r="AB552" s="11"/>
      <c r="AC552" s="11"/>
      <c r="AD552" s="11"/>
      <c r="AE552" s="11"/>
      <c r="AF552" s="11"/>
      <c r="AG552" s="11"/>
      <c r="AH552" s="11"/>
      <c r="AI552" s="11"/>
      <c r="AJ552" s="11"/>
      <c r="AK552" s="11"/>
      <c r="AL552" s="11"/>
    </row>
    <row r="553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22"/>
      <c r="Q553" s="22"/>
      <c r="R553" s="11"/>
      <c r="S553" s="11"/>
      <c r="T553" s="11"/>
      <c r="U553" s="11"/>
      <c r="V553" s="11"/>
      <c r="W553" s="11"/>
      <c r="X553" s="11"/>
      <c r="Y553" s="11"/>
      <c r="Z553" s="11"/>
      <c r="AA553" s="11"/>
      <c r="AB553" s="11"/>
      <c r="AC553" s="11"/>
      <c r="AD553" s="11"/>
      <c r="AE553" s="11"/>
      <c r="AF553" s="11"/>
      <c r="AG553" s="11"/>
      <c r="AH553" s="11"/>
      <c r="AI553" s="11"/>
      <c r="AJ553" s="11"/>
      <c r="AK553" s="11"/>
      <c r="AL553" s="11"/>
    </row>
    <row r="554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22"/>
      <c r="Q554" s="22"/>
      <c r="R554" s="11"/>
      <c r="S554" s="11"/>
      <c r="T554" s="11"/>
      <c r="U554" s="11"/>
      <c r="V554" s="11"/>
      <c r="W554" s="11"/>
      <c r="X554" s="11"/>
      <c r="Y554" s="11"/>
      <c r="Z554" s="11"/>
      <c r="AA554" s="11"/>
      <c r="AB554" s="11"/>
      <c r="AC554" s="11"/>
      <c r="AD554" s="11"/>
      <c r="AE554" s="11"/>
      <c r="AF554" s="11"/>
      <c r="AG554" s="11"/>
      <c r="AH554" s="11"/>
      <c r="AI554" s="11"/>
      <c r="AJ554" s="11"/>
      <c r="AK554" s="11"/>
      <c r="AL554" s="11"/>
    </row>
    <row r="555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22"/>
      <c r="Q555" s="22"/>
      <c r="R555" s="11"/>
      <c r="S555" s="11"/>
      <c r="T555" s="11"/>
      <c r="U555" s="11"/>
      <c r="V555" s="11"/>
      <c r="W555" s="11"/>
      <c r="X555" s="11"/>
      <c r="Y555" s="11"/>
      <c r="Z555" s="11"/>
      <c r="AA555" s="11"/>
      <c r="AB555" s="11"/>
      <c r="AC555" s="11"/>
      <c r="AD555" s="11"/>
      <c r="AE555" s="11"/>
      <c r="AF555" s="11"/>
      <c r="AG555" s="11"/>
      <c r="AH555" s="11"/>
      <c r="AI555" s="11"/>
      <c r="AJ555" s="11"/>
      <c r="AK555" s="11"/>
      <c r="AL555" s="11"/>
    </row>
    <row r="556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22"/>
      <c r="Q556" s="22"/>
      <c r="R556" s="11"/>
      <c r="S556" s="11"/>
      <c r="T556" s="11"/>
      <c r="U556" s="11"/>
      <c r="V556" s="11"/>
      <c r="W556" s="11"/>
      <c r="X556" s="11"/>
      <c r="Y556" s="11"/>
      <c r="Z556" s="11"/>
      <c r="AA556" s="11"/>
      <c r="AB556" s="11"/>
      <c r="AC556" s="11"/>
      <c r="AD556" s="11"/>
      <c r="AE556" s="11"/>
      <c r="AF556" s="11"/>
      <c r="AG556" s="11"/>
      <c r="AH556" s="11"/>
      <c r="AI556" s="11"/>
      <c r="AJ556" s="11"/>
      <c r="AK556" s="11"/>
      <c r="AL556" s="11"/>
    </row>
    <row r="557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22"/>
      <c r="Q557" s="22"/>
      <c r="R557" s="11"/>
      <c r="S557" s="11"/>
      <c r="T557" s="11"/>
      <c r="U557" s="11"/>
      <c r="V557" s="11"/>
      <c r="W557" s="11"/>
      <c r="X557" s="11"/>
      <c r="Y557" s="11"/>
      <c r="Z557" s="11"/>
      <c r="AA557" s="11"/>
      <c r="AB557" s="11"/>
      <c r="AC557" s="11"/>
      <c r="AD557" s="11"/>
      <c r="AE557" s="11"/>
      <c r="AF557" s="11"/>
      <c r="AG557" s="11"/>
      <c r="AH557" s="11"/>
      <c r="AI557" s="11"/>
      <c r="AJ557" s="11"/>
      <c r="AK557" s="11"/>
      <c r="AL557" s="11"/>
    </row>
    <row r="558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22"/>
      <c r="Q558" s="22"/>
      <c r="R558" s="11"/>
      <c r="S558" s="11"/>
      <c r="T558" s="11"/>
      <c r="U558" s="11"/>
      <c r="V558" s="11"/>
      <c r="W558" s="11"/>
      <c r="X558" s="11"/>
      <c r="Y558" s="11"/>
      <c r="Z558" s="11"/>
      <c r="AA558" s="11"/>
      <c r="AB558" s="11"/>
      <c r="AC558" s="11"/>
      <c r="AD558" s="11"/>
      <c r="AE558" s="11"/>
      <c r="AF558" s="11"/>
      <c r="AG558" s="11"/>
      <c r="AH558" s="11"/>
      <c r="AI558" s="11"/>
      <c r="AJ558" s="11"/>
      <c r="AK558" s="11"/>
      <c r="AL558" s="11"/>
    </row>
    <row r="559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22"/>
      <c r="Q559" s="22"/>
      <c r="R559" s="11"/>
      <c r="S559" s="11"/>
      <c r="T559" s="11"/>
      <c r="U559" s="11"/>
      <c r="V559" s="11"/>
      <c r="W559" s="11"/>
      <c r="X559" s="11"/>
      <c r="Y559" s="11"/>
      <c r="Z559" s="11"/>
      <c r="AA559" s="11"/>
      <c r="AB559" s="11"/>
      <c r="AC559" s="11"/>
      <c r="AD559" s="11"/>
      <c r="AE559" s="11"/>
      <c r="AF559" s="11"/>
      <c r="AG559" s="11"/>
      <c r="AH559" s="11"/>
      <c r="AI559" s="11"/>
      <c r="AJ559" s="11"/>
      <c r="AK559" s="11"/>
      <c r="AL559" s="11"/>
    </row>
    <row r="560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22"/>
      <c r="Q560" s="22"/>
      <c r="R560" s="11"/>
      <c r="S560" s="11"/>
      <c r="T560" s="11"/>
      <c r="U560" s="11"/>
      <c r="V560" s="11"/>
      <c r="W560" s="11"/>
      <c r="X560" s="11"/>
      <c r="Y560" s="11"/>
      <c r="Z560" s="11"/>
      <c r="AA560" s="11"/>
      <c r="AB560" s="11"/>
      <c r="AC560" s="11"/>
      <c r="AD560" s="11"/>
      <c r="AE560" s="11"/>
      <c r="AF560" s="11"/>
      <c r="AG560" s="11"/>
      <c r="AH560" s="11"/>
      <c r="AI560" s="11"/>
      <c r="AJ560" s="11"/>
      <c r="AK560" s="11"/>
      <c r="AL560" s="11"/>
    </row>
    <row r="561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22"/>
      <c r="Q561" s="22"/>
      <c r="R561" s="11"/>
      <c r="S561" s="11"/>
      <c r="T561" s="11"/>
      <c r="U561" s="11"/>
      <c r="V561" s="11"/>
      <c r="W561" s="11"/>
      <c r="X561" s="11"/>
      <c r="Y561" s="11"/>
      <c r="Z561" s="11"/>
      <c r="AA561" s="11"/>
      <c r="AB561" s="11"/>
      <c r="AC561" s="11"/>
      <c r="AD561" s="11"/>
      <c r="AE561" s="11"/>
      <c r="AF561" s="11"/>
      <c r="AG561" s="11"/>
      <c r="AH561" s="11"/>
      <c r="AI561" s="11"/>
      <c r="AJ561" s="11"/>
      <c r="AK561" s="11"/>
      <c r="AL561" s="11"/>
    </row>
    <row r="562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22"/>
      <c r="Q562" s="22"/>
      <c r="R562" s="11"/>
      <c r="S562" s="11"/>
      <c r="T562" s="11"/>
      <c r="U562" s="11"/>
      <c r="V562" s="11"/>
      <c r="W562" s="11"/>
      <c r="X562" s="11"/>
      <c r="Y562" s="11"/>
      <c r="Z562" s="11"/>
      <c r="AA562" s="11"/>
      <c r="AB562" s="11"/>
      <c r="AC562" s="11"/>
      <c r="AD562" s="11"/>
      <c r="AE562" s="11"/>
      <c r="AF562" s="11"/>
      <c r="AG562" s="11"/>
      <c r="AH562" s="11"/>
      <c r="AI562" s="11"/>
      <c r="AJ562" s="11"/>
      <c r="AK562" s="11"/>
      <c r="AL562" s="11"/>
    </row>
    <row r="563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22"/>
      <c r="Q563" s="22"/>
      <c r="R563" s="11"/>
      <c r="S563" s="11"/>
      <c r="T563" s="11"/>
      <c r="U563" s="11"/>
      <c r="V563" s="11"/>
      <c r="W563" s="11"/>
      <c r="X563" s="11"/>
      <c r="Y563" s="11"/>
      <c r="Z563" s="11"/>
      <c r="AA563" s="11"/>
      <c r="AB563" s="11"/>
      <c r="AC563" s="11"/>
      <c r="AD563" s="11"/>
      <c r="AE563" s="11"/>
      <c r="AF563" s="11"/>
      <c r="AG563" s="11"/>
      <c r="AH563" s="11"/>
      <c r="AI563" s="11"/>
      <c r="AJ563" s="11"/>
      <c r="AK563" s="11"/>
      <c r="AL563" s="11"/>
    </row>
    <row r="564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22"/>
      <c r="Q564" s="22"/>
      <c r="R564" s="11"/>
      <c r="S564" s="11"/>
      <c r="T564" s="11"/>
      <c r="U564" s="11"/>
      <c r="V564" s="11"/>
      <c r="W564" s="11"/>
      <c r="X564" s="11"/>
      <c r="Y564" s="11"/>
      <c r="Z564" s="11"/>
      <c r="AA564" s="11"/>
      <c r="AB564" s="11"/>
      <c r="AC564" s="11"/>
      <c r="AD564" s="11"/>
      <c r="AE564" s="11"/>
      <c r="AF564" s="11"/>
      <c r="AG564" s="11"/>
      <c r="AH564" s="11"/>
      <c r="AI564" s="11"/>
      <c r="AJ564" s="11"/>
      <c r="AK564" s="11"/>
      <c r="AL564" s="11"/>
    </row>
    <row r="565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22"/>
      <c r="Q565" s="22"/>
      <c r="R565" s="11"/>
      <c r="S565" s="11"/>
      <c r="T565" s="11"/>
      <c r="U565" s="11"/>
      <c r="V565" s="11"/>
      <c r="W565" s="11"/>
      <c r="X565" s="11"/>
      <c r="Y565" s="11"/>
      <c r="Z565" s="11"/>
      <c r="AA565" s="11"/>
      <c r="AB565" s="11"/>
      <c r="AC565" s="11"/>
      <c r="AD565" s="11"/>
      <c r="AE565" s="11"/>
      <c r="AF565" s="11"/>
      <c r="AG565" s="11"/>
      <c r="AH565" s="11"/>
      <c r="AI565" s="11"/>
      <c r="AJ565" s="11"/>
      <c r="AK565" s="11"/>
      <c r="AL565" s="11"/>
    </row>
    <row r="566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22"/>
      <c r="Q566" s="22"/>
      <c r="R566" s="11"/>
      <c r="S566" s="11"/>
      <c r="T566" s="11"/>
      <c r="U566" s="11"/>
      <c r="V566" s="11"/>
      <c r="W566" s="11"/>
      <c r="X566" s="11"/>
      <c r="Y566" s="11"/>
      <c r="Z566" s="11"/>
      <c r="AA566" s="11"/>
      <c r="AB566" s="11"/>
      <c r="AC566" s="11"/>
      <c r="AD566" s="11"/>
      <c r="AE566" s="11"/>
      <c r="AF566" s="11"/>
      <c r="AG566" s="11"/>
      <c r="AH566" s="11"/>
      <c r="AI566" s="11"/>
      <c r="AJ566" s="11"/>
      <c r="AK566" s="11"/>
      <c r="AL566" s="11"/>
    </row>
    <row r="567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22"/>
      <c r="Q567" s="22"/>
      <c r="R567" s="11"/>
      <c r="S567" s="11"/>
      <c r="T567" s="11"/>
      <c r="U567" s="11"/>
      <c r="V567" s="11"/>
      <c r="W567" s="11"/>
      <c r="X567" s="11"/>
      <c r="Y567" s="11"/>
      <c r="Z567" s="11"/>
      <c r="AA567" s="11"/>
      <c r="AB567" s="11"/>
      <c r="AC567" s="11"/>
      <c r="AD567" s="11"/>
      <c r="AE567" s="11"/>
      <c r="AF567" s="11"/>
      <c r="AG567" s="11"/>
      <c r="AH567" s="11"/>
      <c r="AI567" s="11"/>
      <c r="AJ567" s="11"/>
      <c r="AK567" s="11"/>
      <c r="AL567" s="11"/>
    </row>
    <row r="568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22"/>
      <c r="Q568" s="22"/>
      <c r="R568" s="11"/>
      <c r="S568" s="11"/>
      <c r="T568" s="11"/>
      <c r="U568" s="11"/>
      <c r="V568" s="11"/>
      <c r="W568" s="11"/>
      <c r="X568" s="11"/>
      <c r="Y568" s="11"/>
      <c r="Z568" s="11"/>
      <c r="AA568" s="11"/>
      <c r="AB568" s="11"/>
      <c r="AC568" s="11"/>
      <c r="AD568" s="11"/>
      <c r="AE568" s="11"/>
      <c r="AF568" s="11"/>
      <c r="AG568" s="11"/>
      <c r="AH568" s="11"/>
      <c r="AI568" s="11"/>
      <c r="AJ568" s="11"/>
      <c r="AK568" s="11"/>
      <c r="AL568" s="11"/>
    </row>
    <row r="569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22"/>
      <c r="Q569" s="22"/>
      <c r="R569" s="11"/>
      <c r="S569" s="11"/>
      <c r="T569" s="11"/>
      <c r="U569" s="11"/>
      <c r="V569" s="11"/>
      <c r="W569" s="11"/>
      <c r="X569" s="11"/>
      <c r="Y569" s="11"/>
      <c r="Z569" s="11"/>
      <c r="AA569" s="11"/>
      <c r="AB569" s="11"/>
      <c r="AC569" s="11"/>
      <c r="AD569" s="11"/>
      <c r="AE569" s="11"/>
      <c r="AF569" s="11"/>
      <c r="AG569" s="11"/>
      <c r="AH569" s="11"/>
      <c r="AI569" s="11"/>
      <c r="AJ569" s="11"/>
      <c r="AK569" s="11"/>
      <c r="AL569" s="11"/>
    </row>
    <row r="570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22"/>
      <c r="Q570" s="22"/>
      <c r="R570" s="11"/>
      <c r="S570" s="11"/>
      <c r="T570" s="11"/>
      <c r="U570" s="11"/>
      <c r="V570" s="11"/>
      <c r="W570" s="11"/>
      <c r="X570" s="11"/>
      <c r="Y570" s="11"/>
      <c r="Z570" s="11"/>
      <c r="AA570" s="11"/>
      <c r="AB570" s="11"/>
      <c r="AC570" s="11"/>
      <c r="AD570" s="11"/>
      <c r="AE570" s="11"/>
      <c r="AF570" s="11"/>
      <c r="AG570" s="11"/>
      <c r="AH570" s="11"/>
      <c r="AI570" s="11"/>
      <c r="AJ570" s="11"/>
      <c r="AK570" s="11"/>
      <c r="AL570" s="11"/>
    </row>
    <row r="571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22"/>
      <c r="Q571" s="22"/>
      <c r="R571" s="11"/>
      <c r="S571" s="11"/>
      <c r="T571" s="11"/>
      <c r="U571" s="11"/>
      <c r="V571" s="11"/>
      <c r="W571" s="11"/>
      <c r="X571" s="11"/>
      <c r="Y571" s="11"/>
      <c r="Z571" s="11"/>
      <c r="AA571" s="11"/>
      <c r="AB571" s="11"/>
      <c r="AC571" s="11"/>
      <c r="AD571" s="11"/>
      <c r="AE571" s="11"/>
      <c r="AF571" s="11"/>
      <c r="AG571" s="11"/>
      <c r="AH571" s="11"/>
      <c r="AI571" s="11"/>
      <c r="AJ571" s="11"/>
      <c r="AK571" s="11"/>
      <c r="AL571" s="11"/>
    </row>
    <row r="572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22"/>
      <c r="Q572" s="22"/>
      <c r="R572" s="11"/>
      <c r="S572" s="11"/>
      <c r="T572" s="11"/>
      <c r="U572" s="11"/>
      <c r="V572" s="11"/>
      <c r="W572" s="11"/>
      <c r="X572" s="11"/>
      <c r="Y572" s="11"/>
      <c r="Z572" s="11"/>
      <c r="AA572" s="11"/>
      <c r="AB572" s="11"/>
      <c r="AC572" s="11"/>
      <c r="AD572" s="11"/>
      <c r="AE572" s="11"/>
      <c r="AF572" s="11"/>
      <c r="AG572" s="11"/>
      <c r="AH572" s="11"/>
      <c r="AI572" s="11"/>
      <c r="AJ572" s="11"/>
      <c r="AK572" s="11"/>
      <c r="AL572" s="11"/>
    </row>
    <row r="573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22"/>
      <c r="Q573" s="22"/>
      <c r="R573" s="11"/>
      <c r="S573" s="11"/>
      <c r="T573" s="11"/>
      <c r="U573" s="11"/>
      <c r="V573" s="11"/>
      <c r="W573" s="11"/>
      <c r="X573" s="11"/>
      <c r="Y573" s="11"/>
      <c r="Z573" s="11"/>
      <c r="AA573" s="11"/>
      <c r="AB573" s="11"/>
      <c r="AC573" s="11"/>
      <c r="AD573" s="11"/>
      <c r="AE573" s="11"/>
      <c r="AF573" s="11"/>
      <c r="AG573" s="11"/>
      <c r="AH573" s="11"/>
      <c r="AI573" s="11"/>
      <c r="AJ573" s="11"/>
      <c r="AK573" s="11"/>
      <c r="AL573" s="11"/>
    </row>
    <row r="574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22"/>
      <c r="Q574" s="22"/>
      <c r="R574" s="11"/>
      <c r="S574" s="11"/>
      <c r="T574" s="11"/>
      <c r="U574" s="11"/>
      <c r="V574" s="11"/>
      <c r="W574" s="11"/>
      <c r="X574" s="11"/>
      <c r="Y574" s="11"/>
      <c r="Z574" s="11"/>
      <c r="AA574" s="11"/>
      <c r="AB574" s="11"/>
      <c r="AC574" s="11"/>
      <c r="AD574" s="11"/>
      <c r="AE574" s="11"/>
      <c r="AF574" s="11"/>
      <c r="AG574" s="11"/>
      <c r="AH574" s="11"/>
      <c r="AI574" s="11"/>
      <c r="AJ574" s="11"/>
      <c r="AK574" s="11"/>
      <c r="AL574" s="11"/>
    </row>
    <row r="575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22"/>
      <c r="Q575" s="22"/>
      <c r="R575" s="11"/>
      <c r="S575" s="11"/>
      <c r="T575" s="11"/>
      <c r="U575" s="11"/>
      <c r="V575" s="11"/>
      <c r="W575" s="11"/>
      <c r="X575" s="11"/>
      <c r="Y575" s="11"/>
      <c r="Z575" s="11"/>
      <c r="AA575" s="11"/>
      <c r="AB575" s="11"/>
      <c r="AC575" s="11"/>
      <c r="AD575" s="11"/>
      <c r="AE575" s="11"/>
      <c r="AF575" s="11"/>
      <c r="AG575" s="11"/>
      <c r="AH575" s="11"/>
      <c r="AI575" s="11"/>
      <c r="AJ575" s="11"/>
      <c r="AK575" s="11"/>
      <c r="AL575" s="11"/>
    </row>
    <row r="576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22"/>
      <c r="Q576" s="22"/>
      <c r="R576" s="11"/>
      <c r="S576" s="11"/>
      <c r="T576" s="11"/>
      <c r="U576" s="11"/>
      <c r="V576" s="11"/>
      <c r="W576" s="11"/>
      <c r="X576" s="11"/>
      <c r="Y576" s="11"/>
      <c r="Z576" s="11"/>
      <c r="AA576" s="11"/>
      <c r="AB576" s="11"/>
      <c r="AC576" s="11"/>
      <c r="AD576" s="11"/>
      <c r="AE576" s="11"/>
      <c r="AF576" s="11"/>
      <c r="AG576" s="11"/>
      <c r="AH576" s="11"/>
      <c r="AI576" s="11"/>
      <c r="AJ576" s="11"/>
      <c r="AK576" s="11"/>
      <c r="AL576" s="11"/>
    </row>
    <row r="577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22"/>
      <c r="Q577" s="22"/>
      <c r="R577" s="11"/>
      <c r="S577" s="11"/>
      <c r="T577" s="11"/>
      <c r="U577" s="11"/>
      <c r="V577" s="11"/>
      <c r="W577" s="11"/>
      <c r="X577" s="11"/>
      <c r="Y577" s="11"/>
      <c r="Z577" s="11"/>
      <c r="AA577" s="11"/>
      <c r="AB577" s="11"/>
      <c r="AC577" s="11"/>
      <c r="AD577" s="11"/>
      <c r="AE577" s="11"/>
      <c r="AF577" s="11"/>
      <c r="AG577" s="11"/>
      <c r="AH577" s="11"/>
      <c r="AI577" s="11"/>
      <c r="AJ577" s="11"/>
      <c r="AK577" s="11"/>
      <c r="AL577" s="11"/>
    </row>
    <row r="578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22"/>
      <c r="Q578" s="22"/>
      <c r="R578" s="11"/>
      <c r="S578" s="11"/>
      <c r="T578" s="11"/>
      <c r="U578" s="11"/>
      <c r="V578" s="11"/>
      <c r="W578" s="11"/>
      <c r="X578" s="11"/>
      <c r="Y578" s="11"/>
      <c r="Z578" s="11"/>
      <c r="AA578" s="11"/>
      <c r="AB578" s="11"/>
      <c r="AC578" s="11"/>
      <c r="AD578" s="11"/>
      <c r="AE578" s="11"/>
      <c r="AF578" s="11"/>
      <c r="AG578" s="11"/>
      <c r="AH578" s="11"/>
      <c r="AI578" s="11"/>
      <c r="AJ578" s="11"/>
      <c r="AK578" s="11"/>
      <c r="AL578" s="11"/>
    </row>
    <row r="579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22"/>
      <c r="Q579" s="22"/>
      <c r="R579" s="11"/>
      <c r="S579" s="11"/>
      <c r="T579" s="11"/>
      <c r="U579" s="11"/>
      <c r="V579" s="11"/>
      <c r="W579" s="11"/>
      <c r="X579" s="11"/>
      <c r="Y579" s="11"/>
      <c r="Z579" s="11"/>
      <c r="AA579" s="11"/>
      <c r="AB579" s="11"/>
      <c r="AC579" s="11"/>
      <c r="AD579" s="11"/>
      <c r="AE579" s="11"/>
      <c r="AF579" s="11"/>
      <c r="AG579" s="11"/>
      <c r="AH579" s="11"/>
      <c r="AI579" s="11"/>
      <c r="AJ579" s="11"/>
      <c r="AK579" s="11"/>
      <c r="AL579" s="11"/>
    </row>
    <row r="580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22"/>
      <c r="Q580" s="22"/>
      <c r="R580" s="11"/>
      <c r="S580" s="11"/>
      <c r="T580" s="11"/>
      <c r="U580" s="11"/>
      <c r="V580" s="11"/>
      <c r="W580" s="11"/>
      <c r="X580" s="11"/>
      <c r="Y580" s="11"/>
      <c r="Z580" s="11"/>
      <c r="AA580" s="11"/>
      <c r="AB580" s="11"/>
      <c r="AC580" s="11"/>
      <c r="AD580" s="11"/>
      <c r="AE580" s="11"/>
      <c r="AF580" s="11"/>
      <c r="AG580" s="11"/>
      <c r="AH580" s="11"/>
      <c r="AI580" s="11"/>
      <c r="AJ580" s="11"/>
      <c r="AK580" s="11"/>
      <c r="AL580" s="11"/>
    </row>
    <row r="581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22"/>
      <c r="Q581" s="22"/>
      <c r="R581" s="11"/>
      <c r="S581" s="11"/>
      <c r="T581" s="11"/>
      <c r="U581" s="11"/>
      <c r="V581" s="11"/>
      <c r="W581" s="11"/>
      <c r="X581" s="11"/>
      <c r="Y581" s="11"/>
      <c r="Z581" s="11"/>
      <c r="AA581" s="11"/>
      <c r="AB581" s="11"/>
      <c r="AC581" s="11"/>
      <c r="AD581" s="11"/>
      <c r="AE581" s="11"/>
      <c r="AF581" s="11"/>
      <c r="AG581" s="11"/>
      <c r="AH581" s="11"/>
      <c r="AI581" s="11"/>
      <c r="AJ581" s="11"/>
      <c r="AK581" s="11"/>
      <c r="AL581" s="11"/>
    </row>
    <row r="582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22"/>
      <c r="Q582" s="22"/>
      <c r="R582" s="11"/>
      <c r="S582" s="11"/>
      <c r="T582" s="11"/>
      <c r="U582" s="11"/>
      <c r="V582" s="11"/>
      <c r="W582" s="11"/>
      <c r="X582" s="11"/>
      <c r="Y582" s="11"/>
      <c r="Z582" s="11"/>
      <c r="AA582" s="11"/>
      <c r="AB582" s="11"/>
      <c r="AC582" s="11"/>
      <c r="AD582" s="11"/>
      <c r="AE582" s="11"/>
      <c r="AF582" s="11"/>
      <c r="AG582" s="11"/>
      <c r="AH582" s="11"/>
      <c r="AI582" s="11"/>
      <c r="AJ582" s="11"/>
      <c r="AK582" s="11"/>
      <c r="AL582" s="11"/>
    </row>
    <row r="583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22"/>
      <c r="Q583" s="22"/>
      <c r="R583" s="11"/>
      <c r="S583" s="11"/>
      <c r="T583" s="11"/>
      <c r="U583" s="11"/>
      <c r="V583" s="11"/>
      <c r="W583" s="11"/>
      <c r="X583" s="11"/>
      <c r="Y583" s="11"/>
      <c r="Z583" s="11"/>
      <c r="AA583" s="11"/>
      <c r="AB583" s="11"/>
      <c r="AC583" s="11"/>
      <c r="AD583" s="11"/>
      <c r="AE583" s="11"/>
      <c r="AF583" s="11"/>
      <c r="AG583" s="11"/>
      <c r="AH583" s="11"/>
      <c r="AI583" s="11"/>
      <c r="AJ583" s="11"/>
      <c r="AK583" s="11"/>
      <c r="AL583" s="11"/>
    </row>
    <row r="584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22"/>
      <c r="Q584" s="22"/>
      <c r="R584" s="11"/>
      <c r="S584" s="11"/>
      <c r="T584" s="11"/>
      <c r="U584" s="11"/>
      <c r="V584" s="11"/>
      <c r="W584" s="11"/>
      <c r="X584" s="11"/>
      <c r="Y584" s="11"/>
      <c r="Z584" s="11"/>
      <c r="AA584" s="11"/>
      <c r="AB584" s="11"/>
      <c r="AC584" s="11"/>
      <c r="AD584" s="11"/>
      <c r="AE584" s="11"/>
      <c r="AF584" s="11"/>
      <c r="AG584" s="11"/>
      <c r="AH584" s="11"/>
      <c r="AI584" s="11"/>
      <c r="AJ584" s="11"/>
      <c r="AK584" s="11"/>
      <c r="AL584" s="11"/>
    </row>
    <row r="585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22"/>
      <c r="Q585" s="22"/>
      <c r="R585" s="11"/>
      <c r="S585" s="11"/>
      <c r="T585" s="11"/>
      <c r="U585" s="11"/>
      <c r="V585" s="11"/>
      <c r="W585" s="11"/>
      <c r="X585" s="11"/>
      <c r="Y585" s="11"/>
      <c r="Z585" s="11"/>
      <c r="AA585" s="11"/>
      <c r="AB585" s="11"/>
      <c r="AC585" s="11"/>
      <c r="AD585" s="11"/>
      <c r="AE585" s="11"/>
      <c r="AF585" s="11"/>
      <c r="AG585" s="11"/>
      <c r="AH585" s="11"/>
      <c r="AI585" s="11"/>
      <c r="AJ585" s="11"/>
      <c r="AK585" s="11"/>
      <c r="AL585" s="11"/>
    </row>
    <row r="586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22"/>
      <c r="Q586" s="22"/>
      <c r="R586" s="11"/>
      <c r="S586" s="11"/>
      <c r="T586" s="11"/>
      <c r="U586" s="11"/>
      <c r="V586" s="11"/>
      <c r="W586" s="11"/>
      <c r="X586" s="11"/>
      <c r="Y586" s="11"/>
      <c r="Z586" s="11"/>
      <c r="AA586" s="11"/>
      <c r="AB586" s="11"/>
      <c r="AC586" s="11"/>
      <c r="AD586" s="11"/>
      <c r="AE586" s="11"/>
      <c r="AF586" s="11"/>
      <c r="AG586" s="11"/>
      <c r="AH586" s="11"/>
      <c r="AI586" s="11"/>
      <c r="AJ586" s="11"/>
      <c r="AK586" s="11"/>
      <c r="AL586" s="11"/>
    </row>
    <row r="587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22"/>
      <c r="Q587" s="22"/>
      <c r="R587" s="11"/>
      <c r="S587" s="11"/>
      <c r="T587" s="11"/>
      <c r="U587" s="11"/>
      <c r="V587" s="11"/>
      <c r="W587" s="11"/>
      <c r="X587" s="11"/>
      <c r="Y587" s="11"/>
      <c r="Z587" s="11"/>
      <c r="AA587" s="11"/>
      <c r="AB587" s="11"/>
      <c r="AC587" s="11"/>
      <c r="AD587" s="11"/>
      <c r="AE587" s="11"/>
      <c r="AF587" s="11"/>
      <c r="AG587" s="11"/>
      <c r="AH587" s="11"/>
      <c r="AI587" s="11"/>
      <c r="AJ587" s="11"/>
      <c r="AK587" s="11"/>
      <c r="AL587" s="11"/>
    </row>
    <row r="588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22"/>
      <c r="Q588" s="22"/>
      <c r="R588" s="11"/>
      <c r="S588" s="11"/>
      <c r="T588" s="11"/>
      <c r="U588" s="11"/>
      <c r="V588" s="11"/>
      <c r="W588" s="11"/>
      <c r="X588" s="11"/>
      <c r="Y588" s="11"/>
      <c r="Z588" s="11"/>
      <c r="AA588" s="11"/>
      <c r="AB588" s="11"/>
      <c r="AC588" s="11"/>
      <c r="AD588" s="11"/>
      <c r="AE588" s="11"/>
      <c r="AF588" s="11"/>
      <c r="AG588" s="11"/>
      <c r="AH588" s="11"/>
      <c r="AI588" s="11"/>
      <c r="AJ588" s="11"/>
      <c r="AK588" s="11"/>
      <c r="AL588" s="11"/>
    </row>
    <row r="589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22"/>
      <c r="Q589" s="22"/>
      <c r="R589" s="11"/>
      <c r="S589" s="11"/>
      <c r="T589" s="11"/>
      <c r="U589" s="11"/>
      <c r="V589" s="11"/>
      <c r="W589" s="11"/>
      <c r="X589" s="11"/>
      <c r="Y589" s="11"/>
      <c r="Z589" s="11"/>
      <c r="AA589" s="11"/>
      <c r="AB589" s="11"/>
      <c r="AC589" s="11"/>
      <c r="AD589" s="11"/>
      <c r="AE589" s="11"/>
      <c r="AF589" s="11"/>
      <c r="AG589" s="11"/>
      <c r="AH589" s="11"/>
      <c r="AI589" s="11"/>
      <c r="AJ589" s="11"/>
      <c r="AK589" s="11"/>
      <c r="AL589" s="11"/>
    </row>
    <row r="590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22"/>
      <c r="Q590" s="22"/>
      <c r="R590" s="11"/>
      <c r="S590" s="11"/>
      <c r="T590" s="11"/>
      <c r="U590" s="11"/>
      <c r="V590" s="11"/>
      <c r="W590" s="11"/>
      <c r="X590" s="11"/>
      <c r="Y590" s="11"/>
      <c r="Z590" s="11"/>
      <c r="AA590" s="11"/>
      <c r="AB590" s="11"/>
      <c r="AC590" s="11"/>
      <c r="AD590" s="11"/>
      <c r="AE590" s="11"/>
      <c r="AF590" s="11"/>
      <c r="AG590" s="11"/>
      <c r="AH590" s="11"/>
      <c r="AI590" s="11"/>
      <c r="AJ590" s="11"/>
      <c r="AK590" s="11"/>
      <c r="AL590" s="11"/>
    </row>
    <row r="591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22"/>
      <c r="Q591" s="22"/>
      <c r="R591" s="11"/>
      <c r="S591" s="11"/>
      <c r="T591" s="11"/>
      <c r="U591" s="11"/>
      <c r="V591" s="11"/>
      <c r="W591" s="11"/>
      <c r="X591" s="11"/>
      <c r="Y591" s="11"/>
      <c r="Z591" s="11"/>
      <c r="AA591" s="11"/>
      <c r="AB591" s="11"/>
      <c r="AC591" s="11"/>
      <c r="AD591" s="11"/>
      <c r="AE591" s="11"/>
      <c r="AF591" s="11"/>
      <c r="AG591" s="11"/>
      <c r="AH591" s="11"/>
      <c r="AI591" s="11"/>
      <c r="AJ591" s="11"/>
      <c r="AK591" s="11"/>
      <c r="AL591" s="11"/>
    </row>
    <row r="592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22"/>
      <c r="Q592" s="22"/>
      <c r="R592" s="11"/>
      <c r="S592" s="11"/>
      <c r="T592" s="11"/>
      <c r="U592" s="11"/>
      <c r="V592" s="11"/>
      <c r="W592" s="11"/>
      <c r="X592" s="11"/>
      <c r="Y592" s="11"/>
      <c r="Z592" s="11"/>
      <c r="AA592" s="11"/>
      <c r="AB592" s="11"/>
      <c r="AC592" s="11"/>
      <c r="AD592" s="11"/>
      <c r="AE592" s="11"/>
      <c r="AF592" s="11"/>
      <c r="AG592" s="11"/>
      <c r="AH592" s="11"/>
      <c r="AI592" s="11"/>
      <c r="AJ592" s="11"/>
      <c r="AK592" s="11"/>
      <c r="AL592" s="11"/>
    </row>
    <row r="593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22"/>
      <c r="Q593" s="22"/>
      <c r="R593" s="11"/>
      <c r="S593" s="11"/>
      <c r="T593" s="11"/>
      <c r="U593" s="11"/>
      <c r="V593" s="11"/>
      <c r="W593" s="11"/>
      <c r="X593" s="11"/>
      <c r="Y593" s="11"/>
      <c r="Z593" s="11"/>
      <c r="AA593" s="11"/>
      <c r="AB593" s="11"/>
      <c r="AC593" s="11"/>
      <c r="AD593" s="11"/>
      <c r="AE593" s="11"/>
      <c r="AF593" s="11"/>
      <c r="AG593" s="11"/>
      <c r="AH593" s="11"/>
      <c r="AI593" s="11"/>
      <c r="AJ593" s="11"/>
      <c r="AK593" s="11"/>
      <c r="AL593" s="11"/>
    </row>
    <row r="594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22"/>
      <c r="Q594" s="22"/>
      <c r="R594" s="11"/>
      <c r="S594" s="11"/>
      <c r="T594" s="11"/>
      <c r="U594" s="11"/>
      <c r="V594" s="11"/>
      <c r="W594" s="11"/>
      <c r="X594" s="11"/>
      <c r="Y594" s="11"/>
      <c r="Z594" s="11"/>
      <c r="AA594" s="11"/>
      <c r="AB594" s="11"/>
      <c r="AC594" s="11"/>
      <c r="AD594" s="11"/>
      <c r="AE594" s="11"/>
      <c r="AF594" s="11"/>
      <c r="AG594" s="11"/>
      <c r="AH594" s="11"/>
      <c r="AI594" s="11"/>
      <c r="AJ594" s="11"/>
      <c r="AK594" s="11"/>
      <c r="AL594" s="11"/>
    </row>
    <row r="595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22"/>
      <c r="Q595" s="22"/>
      <c r="R595" s="11"/>
      <c r="S595" s="11"/>
      <c r="T595" s="11"/>
      <c r="U595" s="11"/>
      <c r="V595" s="11"/>
      <c r="W595" s="11"/>
      <c r="X595" s="11"/>
      <c r="Y595" s="11"/>
      <c r="Z595" s="11"/>
      <c r="AA595" s="11"/>
      <c r="AB595" s="11"/>
      <c r="AC595" s="11"/>
      <c r="AD595" s="11"/>
      <c r="AE595" s="11"/>
      <c r="AF595" s="11"/>
      <c r="AG595" s="11"/>
      <c r="AH595" s="11"/>
      <c r="AI595" s="11"/>
      <c r="AJ595" s="11"/>
      <c r="AK595" s="11"/>
      <c r="AL595" s="11"/>
    </row>
    <row r="596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22"/>
      <c r="Q596" s="22"/>
      <c r="R596" s="11"/>
      <c r="S596" s="11"/>
      <c r="T596" s="11"/>
      <c r="U596" s="11"/>
      <c r="V596" s="11"/>
      <c r="W596" s="11"/>
      <c r="X596" s="11"/>
      <c r="Y596" s="11"/>
      <c r="Z596" s="11"/>
      <c r="AA596" s="11"/>
      <c r="AB596" s="11"/>
      <c r="AC596" s="11"/>
      <c r="AD596" s="11"/>
      <c r="AE596" s="11"/>
      <c r="AF596" s="11"/>
      <c r="AG596" s="11"/>
      <c r="AH596" s="11"/>
      <c r="AI596" s="11"/>
      <c r="AJ596" s="11"/>
      <c r="AK596" s="11"/>
      <c r="AL596" s="11"/>
    </row>
    <row r="597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22"/>
      <c r="Q597" s="22"/>
      <c r="R597" s="11"/>
      <c r="S597" s="11"/>
      <c r="T597" s="11"/>
      <c r="U597" s="11"/>
      <c r="V597" s="11"/>
      <c r="W597" s="11"/>
      <c r="X597" s="11"/>
      <c r="Y597" s="11"/>
      <c r="Z597" s="11"/>
      <c r="AA597" s="11"/>
      <c r="AB597" s="11"/>
      <c r="AC597" s="11"/>
      <c r="AD597" s="11"/>
      <c r="AE597" s="11"/>
      <c r="AF597" s="11"/>
      <c r="AG597" s="11"/>
      <c r="AH597" s="11"/>
      <c r="AI597" s="11"/>
      <c r="AJ597" s="11"/>
      <c r="AK597" s="11"/>
      <c r="AL597" s="11"/>
    </row>
    <row r="598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22"/>
      <c r="Q598" s="22"/>
      <c r="R598" s="11"/>
      <c r="S598" s="11"/>
      <c r="T598" s="11"/>
      <c r="U598" s="11"/>
      <c r="V598" s="11"/>
      <c r="W598" s="11"/>
      <c r="X598" s="11"/>
      <c r="Y598" s="11"/>
      <c r="Z598" s="11"/>
      <c r="AA598" s="11"/>
      <c r="AB598" s="11"/>
      <c r="AC598" s="11"/>
      <c r="AD598" s="11"/>
      <c r="AE598" s="11"/>
      <c r="AF598" s="11"/>
      <c r="AG598" s="11"/>
      <c r="AH598" s="11"/>
      <c r="AI598" s="11"/>
      <c r="AJ598" s="11"/>
      <c r="AK598" s="11"/>
      <c r="AL598" s="11"/>
    </row>
    <row r="599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22"/>
      <c r="Q599" s="22"/>
      <c r="R599" s="11"/>
      <c r="S599" s="11"/>
      <c r="T599" s="11"/>
      <c r="U599" s="11"/>
      <c r="V599" s="11"/>
      <c r="W599" s="11"/>
      <c r="X599" s="11"/>
      <c r="Y599" s="11"/>
      <c r="Z599" s="11"/>
      <c r="AA599" s="11"/>
      <c r="AB599" s="11"/>
      <c r="AC599" s="11"/>
      <c r="AD599" s="11"/>
      <c r="AE599" s="11"/>
      <c r="AF599" s="11"/>
      <c r="AG599" s="11"/>
      <c r="AH599" s="11"/>
      <c r="AI599" s="11"/>
      <c r="AJ599" s="11"/>
      <c r="AK599" s="11"/>
      <c r="AL599" s="11"/>
    </row>
    <row r="600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22"/>
      <c r="Q600" s="22"/>
      <c r="R600" s="11"/>
      <c r="S600" s="11"/>
      <c r="T600" s="11"/>
      <c r="U600" s="11"/>
      <c r="V600" s="11"/>
      <c r="W600" s="11"/>
      <c r="X600" s="11"/>
      <c r="Y600" s="11"/>
      <c r="Z600" s="11"/>
      <c r="AA600" s="11"/>
      <c r="AB600" s="11"/>
      <c r="AC600" s="11"/>
      <c r="AD600" s="11"/>
      <c r="AE600" s="11"/>
      <c r="AF600" s="11"/>
      <c r="AG600" s="11"/>
      <c r="AH600" s="11"/>
      <c r="AI600" s="11"/>
      <c r="AJ600" s="11"/>
      <c r="AK600" s="11"/>
      <c r="AL600" s="11"/>
    </row>
    <row r="601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22"/>
      <c r="Q601" s="22"/>
      <c r="R601" s="11"/>
      <c r="S601" s="11"/>
      <c r="T601" s="11"/>
      <c r="U601" s="11"/>
      <c r="V601" s="11"/>
      <c r="W601" s="11"/>
      <c r="X601" s="11"/>
      <c r="Y601" s="11"/>
      <c r="Z601" s="11"/>
      <c r="AA601" s="11"/>
      <c r="AB601" s="11"/>
      <c r="AC601" s="11"/>
      <c r="AD601" s="11"/>
      <c r="AE601" s="11"/>
      <c r="AF601" s="11"/>
      <c r="AG601" s="11"/>
      <c r="AH601" s="11"/>
      <c r="AI601" s="11"/>
      <c r="AJ601" s="11"/>
      <c r="AK601" s="11"/>
      <c r="AL601" s="11"/>
    </row>
    <row r="602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22"/>
      <c r="Q602" s="22"/>
      <c r="R602" s="11"/>
      <c r="S602" s="11"/>
      <c r="T602" s="11"/>
      <c r="U602" s="11"/>
      <c r="V602" s="11"/>
      <c r="W602" s="11"/>
      <c r="X602" s="11"/>
      <c r="Y602" s="11"/>
      <c r="Z602" s="11"/>
      <c r="AA602" s="11"/>
      <c r="AB602" s="11"/>
      <c r="AC602" s="11"/>
      <c r="AD602" s="11"/>
      <c r="AE602" s="11"/>
      <c r="AF602" s="11"/>
      <c r="AG602" s="11"/>
      <c r="AH602" s="11"/>
      <c r="AI602" s="11"/>
      <c r="AJ602" s="11"/>
      <c r="AK602" s="11"/>
      <c r="AL602" s="11"/>
    </row>
    <row r="603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22"/>
      <c r="Q603" s="22"/>
      <c r="R603" s="11"/>
      <c r="S603" s="11"/>
      <c r="T603" s="11"/>
      <c r="U603" s="11"/>
      <c r="V603" s="11"/>
      <c r="W603" s="11"/>
      <c r="X603" s="11"/>
      <c r="Y603" s="11"/>
      <c r="Z603" s="11"/>
      <c r="AA603" s="11"/>
      <c r="AB603" s="11"/>
      <c r="AC603" s="11"/>
      <c r="AD603" s="11"/>
      <c r="AE603" s="11"/>
      <c r="AF603" s="11"/>
      <c r="AG603" s="11"/>
      <c r="AH603" s="11"/>
      <c r="AI603" s="11"/>
      <c r="AJ603" s="11"/>
      <c r="AK603" s="11"/>
      <c r="AL603" s="11"/>
    </row>
    <row r="604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22"/>
      <c r="Q604" s="22"/>
      <c r="R604" s="11"/>
      <c r="S604" s="11"/>
      <c r="T604" s="11"/>
      <c r="U604" s="11"/>
      <c r="V604" s="11"/>
      <c r="W604" s="11"/>
      <c r="X604" s="11"/>
      <c r="Y604" s="11"/>
      <c r="Z604" s="11"/>
      <c r="AA604" s="11"/>
      <c r="AB604" s="11"/>
      <c r="AC604" s="11"/>
      <c r="AD604" s="11"/>
      <c r="AE604" s="11"/>
      <c r="AF604" s="11"/>
      <c r="AG604" s="11"/>
      <c r="AH604" s="11"/>
      <c r="AI604" s="11"/>
      <c r="AJ604" s="11"/>
      <c r="AK604" s="11"/>
      <c r="AL604" s="11"/>
    </row>
    <row r="605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22"/>
      <c r="Q605" s="22"/>
      <c r="R605" s="11"/>
      <c r="S605" s="11"/>
      <c r="T605" s="11"/>
      <c r="U605" s="11"/>
      <c r="V605" s="11"/>
      <c r="W605" s="11"/>
      <c r="X605" s="11"/>
      <c r="Y605" s="11"/>
      <c r="Z605" s="11"/>
      <c r="AA605" s="11"/>
      <c r="AB605" s="11"/>
      <c r="AC605" s="11"/>
      <c r="AD605" s="11"/>
      <c r="AE605" s="11"/>
      <c r="AF605" s="11"/>
      <c r="AG605" s="11"/>
      <c r="AH605" s="11"/>
      <c r="AI605" s="11"/>
      <c r="AJ605" s="11"/>
      <c r="AK605" s="11"/>
      <c r="AL605" s="11"/>
    </row>
    <row r="606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22"/>
      <c r="Q606" s="22"/>
      <c r="R606" s="11"/>
      <c r="S606" s="11"/>
      <c r="T606" s="11"/>
      <c r="U606" s="11"/>
      <c r="V606" s="11"/>
      <c r="W606" s="11"/>
      <c r="X606" s="11"/>
      <c r="Y606" s="11"/>
      <c r="Z606" s="11"/>
      <c r="AA606" s="11"/>
      <c r="AB606" s="11"/>
      <c r="AC606" s="11"/>
      <c r="AD606" s="11"/>
      <c r="AE606" s="11"/>
      <c r="AF606" s="11"/>
      <c r="AG606" s="11"/>
      <c r="AH606" s="11"/>
      <c r="AI606" s="11"/>
      <c r="AJ606" s="11"/>
      <c r="AK606" s="11"/>
      <c r="AL606" s="11"/>
    </row>
    <row r="607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22"/>
      <c r="Q607" s="22"/>
      <c r="R607" s="11"/>
      <c r="S607" s="11"/>
      <c r="T607" s="11"/>
      <c r="U607" s="11"/>
      <c r="V607" s="11"/>
      <c r="W607" s="11"/>
      <c r="X607" s="11"/>
      <c r="Y607" s="11"/>
      <c r="Z607" s="11"/>
      <c r="AA607" s="11"/>
      <c r="AB607" s="11"/>
      <c r="AC607" s="11"/>
      <c r="AD607" s="11"/>
      <c r="AE607" s="11"/>
      <c r="AF607" s="11"/>
      <c r="AG607" s="11"/>
      <c r="AH607" s="11"/>
      <c r="AI607" s="11"/>
      <c r="AJ607" s="11"/>
      <c r="AK607" s="11"/>
      <c r="AL607" s="11"/>
    </row>
    <row r="608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22"/>
      <c r="Q608" s="22"/>
      <c r="R608" s="11"/>
      <c r="S608" s="11"/>
      <c r="T608" s="11"/>
      <c r="U608" s="11"/>
      <c r="V608" s="11"/>
      <c r="W608" s="11"/>
      <c r="X608" s="11"/>
      <c r="Y608" s="11"/>
      <c r="Z608" s="11"/>
      <c r="AA608" s="11"/>
      <c r="AB608" s="11"/>
      <c r="AC608" s="11"/>
      <c r="AD608" s="11"/>
      <c r="AE608" s="11"/>
      <c r="AF608" s="11"/>
      <c r="AG608" s="11"/>
      <c r="AH608" s="11"/>
      <c r="AI608" s="11"/>
      <c r="AJ608" s="11"/>
      <c r="AK608" s="11"/>
      <c r="AL608" s="11"/>
    </row>
    <row r="609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22"/>
      <c r="Q609" s="22"/>
      <c r="R609" s="11"/>
      <c r="S609" s="11"/>
      <c r="T609" s="11"/>
      <c r="U609" s="11"/>
      <c r="V609" s="11"/>
      <c r="W609" s="11"/>
      <c r="X609" s="11"/>
      <c r="Y609" s="11"/>
      <c r="Z609" s="11"/>
      <c r="AA609" s="11"/>
      <c r="AB609" s="11"/>
      <c r="AC609" s="11"/>
      <c r="AD609" s="11"/>
      <c r="AE609" s="11"/>
      <c r="AF609" s="11"/>
      <c r="AG609" s="11"/>
      <c r="AH609" s="11"/>
      <c r="AI609" s="11"/>
      <c r="AJ609" s="11"/>
      <c r="AK609" s="11"/>
      <c r="AL609" s="11"/>
    </row>
    <row r="610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22"/>
      <c r="Q610" s="22"/>
      <c r="R610" s="11"/>
      <c r="S610" s="11"/>
      <c r="T610" s="11"/>
      <c r="U610" s="11"/>
      <c r="V610" s="11"/>
      <c r="W610" s="11"/>
      <c r="X610" s="11"/>
      <c r="Y610" s="11"/>
      <c r="Z610" s="11"/>
      <c r="AA610" s="11"/>
      <c r="AB610" s="11"/>
      <c r="AC610" s="11"/>
      <c r="AD610" s="11"/>
      <c r="AE610" s="11"/>
      <c r="AF610" s="11"/>
      <c r="AG610" s="11"/>
      <c r="AH610" s="11"/>
      <c r="AI610" s="11"/>
      <c r="AJ610" s="11"/>
      <c r="AK610" s="11"/>
      <c r="AL610" s="11"/>
    </row>
    <row r="611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22"/>
      <c r="Q611" s="22"/>
      <c r="R611" s="11"/>
      <c r="S611" s="11"/>
      <c r="T611" s="11"/>
      <c r="U611" s="11"/>
      <c r="V611" s="11"/>
      <c r="W611" s="11"/>
      <c r="X611" s="11"/>
      <c r="Y611" s="11"/>
      <c r="Z611" s="11"/>
      <c r="AA611" s="11"/>
      <c r="AB611" s="11"/>
      <c r="AC611" s="11"/>
      <c r="AD611" s="11"/>
      <c r="AE611" s="11"/>
      <c r="AF611" s="11"/>
      <c r="AG611" s="11"/>
      <c r="AH611" s="11"/>
      <c r="AI611" s="11"/>
      <c r="AJ611" s="11"/>
      <c r="AK611" s="11"/>
      <c r="AL611" s="11"/>
    </row>
    <row r="612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22"/>
      <c r="Q612" s="22"/>
      <c r="R612" s="11"/>
      <c r="S612" s="11"/>
      <c r="T612" s="11"/>
      <c r="U612" s="11"/>
      <c r="V612" s="11"/>
      <c r="W612" s="11"/>
      <c r="X612" s="11"/>
      <c r="Y612" s="11"/>
      <c r="Z612" s="11"/>
      <c r="AA612" s="11"/>
      <c r="AB612" s="11"/>
      <c r="AC612" s="11"/>
      <c r="AD612" s="11"/>
      <c r="AE612" s="11"/>
      <c r="AF612" s="11"/>
      <c r="AG612" s="11"/>
      <c r="AH612" s="11"/>
      <c r="AI612" s="11"/>
      <c r="AJ612" s="11"/>
      <c r="AK612" s="11"/>
      <c r="AL612" s="11"/>
    </row>
    <row r="613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22"/>
      <c r="Q613" s="22"/>
      <c r="R613" s="11"/>
      <c r="S613" s="11"/>
      <c r="T613" s="11"/>
      <c r="U613" s="11"/>
      <c r="V613" s="11"/>
      <c r="W613" s="11"/>
      <c r="X613" s="11"/>
      <c r="Y613" s="11"/>
      <c r="Z613" s="11"/>
      <c r="AA613" s="11"/>
      <c r="AB613" s="11"/>
      <c r="AC613" s="11"/>
      <c r="AD613" s="11"/>
      <c r="AE613" s="11"/>
      <c r="AF613" s="11"/>
      <c r="AG613" s="11"/>
      <c r="AH613" s="11"/>
      <c r="AI613" s="11"/>
      <c r="AJ613" s="11"/>
      <c r="AK613" s="11"/>
      <c r="AL613" s="11"/>
    </row>
    <row r="614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22"/>
      <c r="Q614" s="22"/>
      <c r="R614" s="11"/>
      <c r="S614" s="11"/>
      <c r="T614" s="11"/>
      <c r="U614" s="11"/>
      <c r="V614" s="11"/>
      <c r="W614" s="11"/>
      <c r="X614" s="11"/>
      <c r="Y614" s="11"/>
      <c r="Z614" s="11"/>
      <c r="AA614" s="11"/>
      <c r="AB614" s="11"/>
      <c r="AC614" s="11"/>
      <c r="AD614" s="11"/>
      <c r="AE614" s="11"/>
      <c r="AF614" s="11"/>
      <c r="AG614" s="11"/>
      <c r="AH614" s="11"/>
      <c r="AI614" s="11"/>
      <c r="AJ614" s="11"/>
      <c r="AK614" s="11"/>
      <c r="AL614" s="11"/>
    </row>
    <row r="615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22"/>
      <c r="Q615" s="22"/>
      <c r="R615" s="11"/>
      <c r="S615" s="11"/>
      <c r="T615" s="11"/>
      <c r="U615" s="11"/>
      <c r="V615" s="11"/>
      <c r="W615" s="11"/>
      <c r="X615" s="11"/>
      <c r="Y615" s="11"/>
      <c r="Z615" s="11"/>
      <c r="AA615" s="11"/>
      <c r="AB615" s="11"/>
      <c r="AC615" s="11"/>
      <c r="AD615" s="11"/>
      <c r="AE615" s="11"/>
      <c r="AF615" s="11"/>
      <c r="AG615" s="11"/>
      <c r="AH615" s="11"/>
      <c r="AI615" s="11"/>
      <c r="AJ615" s="11"/>
      <c r="AK615" s="11"/>
      <c r="AL615" s="11"/>
    </row>
    <row r="616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22"/>
      <c r="Q616" s="22"/>
      <c r="R616" s="11"/>
      <c r="S616" s="11"/>
      <c r="T616" s="11"/>
      <c r="U616" s="11"/>
      <c r="V616" s="11"/>
      <c r="W616" s="11"/>
      <c r="X616" s="11"/>
      <c r="Y616" s="11"/>
      <c r="Z616" s="11"/>
      <c r="AA616" s="11"/>
      <c r="AB616" s="11"/>
      <c r="AC616" s="11"/>
      <c r="AD616" s="11"/>
      <c r="AE616" s="11"/>
      <c r="AF616" s="11"/>
      <c r="AG616" s="11"/>
      <c r="AH616" s="11"/>
      <c r="AI616" s="11"/>
      <c r="AJ616" s="11"/>
      <c r="AK616" s="11"/>
      <c r="AL616" s="11"/>
    </row>
    <row r="617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22"/>
      <c r="Q617" s="22"/>
      <c r="R617" s="11"/>
      <c r="S617" s="11"/>
      <c r="T617" s="11"/>
      <c r="U617" s="11"/>
      <c r="V617" s="11"/>
      <c r="W617" s="11"/>
      <c r="X617" s="11"/>
      <c r="Y617" s="11"/>
      <c r="Z617" s="11"/>
      <c r="AA617" s="11"/>
      <c r="AB617" s="11"/>
      <c r="AC617" s="11"/>
      <c r="AD617" s="11"/>
      <c r="AE617" s="11"/>
      <c r="AF617" s="11"/>
      <c r="AG617" s="11"/>
      <c r="AH617" s="11"/>
      <c r="AI617" s="11"/>
      <c r="AJ617" s="11"/>
      <c r="AK617" s="11"/>
      <c r="AL617" s="11"/>
    </row>
    <row r="618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22"/>
      <c r="Q618" s="22"/>
      <c r="R618" s="11"/>
      <c r="S618" s="11"/>
      <c r="T618" s="11"/>
      <c r="U618" s="11"/>
      <c r="V618" s="11"/>
      <c r="W618" s="11"/>
      <c r="X618" s="11"/>
      <c r="Y618" s="11"/>
      <c r="Z618" s="11"/>
      <c r="AA618" s="11"/>
      <c r="AB618" s="11"/>
      <c r="AC618" s="11"/>
      <c r="AD618" s="11"/>
      <c r="AE618" s="11"/>
      <c r="AF618" s="11"/>
      <c r="AG618" s="11"/>
      <c r="AH618" s="11"/>
      <c r="AI618" s="11"/>
      <c r="AJ618" s="11"/>
      <c r="AK618" s="11"/>
      <c r="AL618" s="11"/>
    </row>
    <row r="619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22"/>
      <c r="Q619" s="22"/>
      <c r="R619" s="11"/>
      <c r="S619" s="11"/>
      <c r="T619" s="11"/>
      <c r="U619" s="11"/>
      <c r="V619" s="11"/>
      <c r="W619" s="11"/>
      <c r="X619" s="11"/>
      <c r="Y619" s="11"/>
      <c r="Z619" s="11"/>
      <c r="AA619" s="11"/>
      <c r="AB619" s="11"/>
      <c r="AC619" s="11"/>
      <c r="AD619" s="11"/>
      <c r="AE619" s="11"/>
      <c r="AF619" s="11"/>
      <c r="AG619" s="11"/>
      <c r="AH619" s="11"/>
      <c r="AI619" s="11"/>
      <c r="AJ619" s="11"/>
      <c r="AK619" s="11"/>
      <c r="AL619" s="11"/>
    </row>
    <row r="620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22"/>
      <c r="Q620" s="22"/>
      <c r="R620" s="11"/>
      <c r="S620" s="11"/>
      <c r="T620" s="11"/>
      <c r="U620" s="11"/>
      <c r="V620" s="11"/>
      <c r="W620" s="11"/>
      <c r="X620" s="11"/>
      <c r="Y620" s="11"/>
      <c r="Z620" s="11"/>
      <c r="AA620" s="11"/>
      <c r="AB620" s="11"/>
      <c r="AC620" s="11"/>
      <c r="AD620" s="11"/>
      <c r="AE620" s="11"/>
      <c r="AF620" s="11"/>
      <c r="AG620" s="11"/>
      <c r="AH620" s="11"/>
      <c r="AI620" s="11"/>
      <c r="AJ620" s="11"/>
      <c r="AK620" s="11"/>
      <c r="AL620" s="11"/>
    </row>
    <row r="621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22"/>
      <c r="Q621" s="22"/>
      <c r="R621" s="11"/>
      <c r="S621" s="11"/>
      <c r="T621" s="11"/>
      <c r="U621" s="11"/>
      <c r="V621" s="11"/>
      <c r="W621" s="11"/>
      <c r="X621" s="11"/>
      <c r="Y621" s="11"/>
      <c r="Z621" s="11"/>
      <c r="AA621" s="11"/>
      <c r="AB621" s="11"/>
      <c r="AC621" s="11"/>
      <c r="AD621" s="11"/>
      <c r="AE621" s="11"/>
      <c r="AF621" s="11"/>
      <c r="AG621" s="11"/>
      <c r="AH621" s="11"/>
      <c r="AI621" s="11"/>
      <c r="AJ621" s="11"/>
      <c r="AK621" s="11"/>
      <c r="AL621" s="11"/>
    </row>
    <row r="622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22"/>
      <c r="Q622" s="22"/>
      <c r="R622" s="11"/>
      <c r="S622" s="11"/>
      <c r="T622" s="11"/>
      <c r="U622" s="11"/>
      <c r="V622" s="11"/>
      <c r="W622" s="11"/>
      <c r="X622" s="11"/>
      <c r="Y622" s="11"/>
      <c r="Z622" s="11"/>
      <c r="AA622" s="11"/>
      <c r="AB622" s="11"/>
      <c r="AC622" s="11"/>
      <c r="AD622" s="11"/>
      <c r="AE622" s="11"/>
      <c r="AF622" s="11"/>
      <c r="AG622" s="11"/>
      <c r="AH622" s="11"/>
      <c r="AI622" s="11"/>
      <c r="AJ622" s="11"/>
      <c r="AK622" s="11"/>
      <c r="AL622" s="11"/>
    </row>
    <row r="623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22"/>
      <c r="Q623" s="22"/>
      <c r="R623" s="11"/>
      <c r="S623" s="11"/>
      <c r="T623" s="11"/>
      <c r="U623" s="11"/>
      <c r="V623" s="11"/>
      <c r="W623" s="11"/>
      <c r="X623" s="11"/>
      <c r="Y623" s="11"/>
      <c r="Z623" s="11"/>
      <c r="AA623" s="11"/>
      <c r="AB623" s="11"/>
      <c r="AC623" s="11"/>
      <c r="AD623" s="11"/>
      <c r="AE623" s="11"/>
      <c r="AF623" s="11"/>
      <c r="AG623" s="11"/>
      <c r="AH623" s="11"/>
      <c r="AI623" s="11"/>
      <c r="AJ623" s="11"/>
      <c r="AK623" s="11"/>
      <c r="AL623" s="11"/>
    </row>
    <row r="624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22"/>
      <c r="Q624" s="22"/>
      <c r="R624" s="11"/>
      <c r="S624" s="11"/>
      <c r="T624" s="11"/>
      <c r="U624" s="11"/>
      <c r="V624" s="11"/>
      <c r="W624" s="11"/>
      <c r="X624" s="11"/>
      <c r="Y624" s="11"/>
      <c r="Z624" s="11"/>
      <c r="AA624" s="11"/>
      <c r="AB624" s="11"/>
      <c r="AC624" s="11"/>
      <c r="AD624" s="11"/>
      <c r="AE624" s="11"/>
      <c r="AF624" s="11"/>
      <c r="AG624" s="11"/>
      <c r="AH624" s="11"/>
      <c r="AI624" s="11"/>
      <c r="AJ624" s="11"/>
      <c r="AK624" s="11"/>
      <c r="AL624" s="11"/>
    </row>
    <row r="625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22"/>
      <c r="Q625" s="22"/>
      <c r="R625" s="11"/>
      <c r="S625" s="11"/>
      <c r="T625" s="11"/>
      <c r="U625" s="11"/>
      <c r="V625" s="11"/>
      <c r="W625" s="11"/>
      <c r="X625" s="11"/>
      <c r="Y625" s="11"/>
      <c r="Z625" s="11"/>
      <c r="AA625" s="11"/>
      <c r="AB625" s="11"/>
      <c r="AC625" s="11"/>
      <c r="AD625" s="11"/>
      <c r="AE625" s="11"/>
      <c r="AF625" s="11"/>
      <c r="AG625" s="11"/>
      <c r="AH625" s="11"/>
      <c r="AI625" s="11"/>
      <c r="AJ625" s="11"/>
      <c r="AK625" s="11"/>
      <c r="AL625" s="11"/>
    </row>
    <row r="626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22"/>
      <c r="Q626" s="22"/>
      <c r="R626" s="11"/>
      <c r="S626" s="11"/>
      <c r="T626" s="11"/>
      <c r="U626" s="11"/>
      <c r="V626" s="11"/>
      <c r="W626" s="11"/>
      <c r="X626" s="11"/>
      <c r="Y626" s="11"/>
      <c r="Z626" s="11"/>
      <c r="AA626" s="11"/>
      <c r="AB626" s="11"/>
      <c r="AC626" s="11"/>
      <c r="AD626" s="11"/>
      <c r="AE626" s="11"/>
      <c r="AF626" s="11"/>
      <c r="AG626" s="11"/>
      <c r="AH626" s="11"/>
      <c r="AI626" s="11"/>
      <c r="AJ626" s="11"/>
      <c r="AK626" s="11"/>
      <c r="AL626" s="11"/>
    </row>
    <row r="627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22"/>
      <c r="Q627" s="22"/>
      <c r="R627" s="11"/>
      <c r="S627" s="11"/>
      <c r="T627" s="11"/>
      <c r="U627" s="11"/>
      <c r="V627" s="11"/>
      <c r="W627" s="11"/>
      <c r="X627" s="11"/>
      <c r="Y627" s="11"/>
      <c r="Z627" s="11"/>
      <c r="AA627" s="11"/>
      <c r="AB627" s="11"/>
      <c r="AC627" s="11"/>
      <c r="AD627" s="11"/>
      <c r="AE627" s="11"/>
      <c r="AF627" s="11"/>
      <c r="AG627" s="11"/>
      <c r="AH627" s="11"/>
      <c r="AI627" s="11"/>
      <c r="AJ627" s="11"/>
      <c r="AK627" s="11"/>
      <c r="AL627" s="11"/>
    </row>
    <row r="628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22"/>
      <c r="Q628" s="22"/>
      <c r="R628" s="11"/>
      <c r="S628" s="11"/>
      <c r="T628" s="11"/>
      <c r="U628" s="11"/>
      <c r="V628" s="11"/>
      <c r="W628" s="11"/>
      <c r="X628" s="11"/>
      <c r="Y628" s="11"/>
      <c r="Z628" s="11"/>
      <c r="AA628" s="11"/>
      <c r="AB628" s="11"/>
      <c r="AC628" s="11"/>
      <c r="AD628" s="11"/>
      <c r="AE628" s="11"/>
      <c r="AF628" s="11"/>
      <c r="AG628" s="11"/>
      <c r="AH628" s="11"/>
      <c r="AI628" s="11"/>
      <c r="AJ628" s="11"/>
      <c r="AK628" s="11"/>
      <c r="AL628" s="11"/>
    </row>
    <row r="629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22"/>
      <c r="Q629" s="22"/>
      <c r="R629" s="11"/>
      <c r="S629" s="11"/>
      <c r="T629" s="11"/>
      <c r="U629" s="11"/>
      <c r="V629" s="11"/>
      <c r="W629" s="11"/>
      <c r="X629" s="11"/>
      <c r="Y629" s="11"/>
      <c r="Z629" s="11"/>
      <c r="AA629" s="11"/>
      <c r="AB629" s="11"/>
      <c r="AC629" s="11"/>
      <c r="AD629" s="11"/>
      <c r="AE629" s="11"/>
      <c r="AF629" s="11"/>
      <c r="AG629" s="11"/>
      <c r="AH629" s="11"/>
      <c r="AI629" s="11"/>
      <c r="AJ629" s="11"/>
      <c r="AK629" s="11"/>
      <c r="AL629" s="11"/>
    </row>
    <row r="630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22"/>
      <c r="Q630" s="22"/>
      <c r="R630" s="11"/>
      <c r="S630" s="11"/>
      <c r="T630" s="11"/>
      <c r="U630" s="11"/>
      <c r="V630" s="11"/>
      <c r="W630" s="11"/>
      <c r="X630" s="11"/>
      <c r="Y630" s="11"/>
      <c r="Z630" s="11"/>
      <c r="AA630" s="11"/>
      <c r="AB630" s="11"/>
      <c r="AC630" s="11"/>
      <c r="AD630" s="11"/>
      <c r="AE630" s="11"/>
      <c r="AF630" s="11"/>
      <c r="AG630" s="11"/>
      <c r="AH630" s="11"/>
      <c r="AI630" s="11"/>
      <c r="AJ630" s="11"/>
      <c r="AK630" s="11"/>
      <c r="AL630" s="11"/>
    </row>
    <row r="631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22"/>
      <c r="Q631" s="22"/>
      <c r="R631" s="11"/>
      <c r="S631" s="11"/>
      <c r="T631" s="11"/>
      <c r="U631" s="11"/>
      <c r="V631" s="11"/>
      <c r="W631" s="11"/>
      <c r="X631" s="11"/>
      <c r="Y631" s="11"/>
      <c r="Z631" s="11"/>
      <c r="AA631" s="11"/>
      <c r="AB631" s="11"/>
      <c r="AC631" s="11"/>
      <c r="AD631" s="11"/>
      <c r="AE631" s="11"/>
      <c r="AF631" s="11"/>
      <c r="AG631" s="11"/>
      <c r="AH631" s="11"/>
      <c r="AI631" s="11"/>
      <c r="AJ631" s="11"/>
      <c r="AK631" s="11"/>
      <c r="AL631" s="11"/>
    </row>
    <row r="632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22"/>
      <c r="Q632" s="22"/>
      <c r="R632" s="11"/>
      <c r="S632" s="11"/>
      <c r="T632" s="11"/>
      <c r="U632" s="11"/>
      <c r="V632" s="11"/>
      <c r="W632" s="11"/>
      <c r="X632" s="11"/>
      <c r="Y632" s="11"/>
      <c r="Z632" s="11"/>
      <c r="AA632" s="11"/>
      <c r="AB632" s="11"/>
      <c r="AC632" s="11"/>
      <c r="AD632" s="11"/>
      <c r="AE632" s="11"/>
      <c r="AF632" s="11"/>
      <c r="AG632" s="11"/>
      <c r="AH632" s="11"/>
      <c r="AI632" s="11"/>
      <c r="AJ632" s="11"/>
      <c r="AK632" s="11"/>
      <c r="AL632" s="11"/>
    </row>
    <row r="633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22"/>
      <c r="Q633" s="22"/>
      <c r="R633" s="11"/>
      <c r="S633" s="11"/>
      <c r="T633" s="11"/>
      <c r="U633" s="11"/>
      <c r="V633" s="11"/>
      <c r="W633" s="11"/>
      <c r="X633" s="11"/>
      <c r="Y633" s="11"/>
      <c r="Z633" s="11"/>
      <c r="AA633" s="11"/>
      <c r="AB633" s="11"/>
      <c r="AC633" s="11"/>
      <c r="AD633" s="11"/>
      <c r="AE633" s="11"/>
      <c r="AF633" s="11"/>
      <c r="AG633" s="11"/>
      <c r="AH633" s="11"/>
      <c r="AI633" s="11"/>
      <c r="AJ633" s="11"/>
      <c r="AK633" s="11"/>
      <c r="AL633" s="11"/>
    </row>
    <row r="634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22"/>
      <c r="Q634" s="22"/>
      <c r="R634" s="11"/>
      <c r="S634" s="11"/>
      <c r="T634" s="11"/>
      <c r="U634" s="11"/>
      <c r="V634" s="11"/>
      <c r="W634" s="11"/>
      <c r="X634" s="11"/>
      <c r="Y634" s="11"/>
      <c r="Z634" s="11"/>
      <c r="AA634" s="11"/>
      <c r="AB634" s="11"/>
      <c r="AC634" s="11"/>
      <c r="AD634" s="11"/>
      <c r="AE634" s="11"/>
      <c r="AF634" s="11"/>
      <c r="AG634" s="11"/>
      <c r="AH634" s="11"/>
      <c r="AI634" s="11"/>
      <c r="AJ634" s="11"/>
      <c r="AK634" s="11"/>
      <c r="AL634" s="11"/>
    </row>
    <row r="635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22"/>
      <c r="Q635" s="22"/>
      <c r="R635" s="11"/>
      <c r="S635" s="11"/>
      <c r="T635" s="11"/>
      <c r="U635" s="11"/>
      <c r="V635" s="11"/>
      <c r="W635" s="11"/>
      <c r="X635" s="11"/>
      <c r="Y635" s="11"/>
      <c r="Z635" s="11"/>
      <c r="AA635" s="11"/>
      <c r="AB635" s="11"/>
      <c r="AC635" s="11"/>
      <c r="AD635" s="11"/>
      <c r="AE635" s="11"/>
      <c r="AF635" s="11"/>
      <c r="AG635" s="11"/>
      <c r="AH635" s="11"/>
      <c r="AI635" s="11"/>
      <c r="AJ635" s="11"/>
      <c r="AK635" s="11"/>
      <c r="AL635" s="11"/>
    </row>
    <row r="636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22"/>
      <c r="Q636" s="22"/>
      <c r="R636" s="11"/>
      <c r="S636" s="11"/>
      <c r="T636" s="11"/>
      <c r="U636" s="11"/>
      <c r="V636" s="11"/>
      <c r="W636" s="11"/>
      <c r="X636" s="11"/>
      <c r="Y636" s="11"/>
      <c r="Z636" s="11"/>
      <c r="AA636" s="11"/>
      <c r="AB636" s="11"/>
      <c r="AC636" s="11"/>
      <c r="AD636" s="11"/>
      <c r="AE636" s="11"/>
      <c r="AF636" s="11"/>
      <c r="AG636" s="11"/>
      <c r="AH636" s="11"/>
      <c r="AI636" s="11"/>
      <c r="AJ636" s="11"/>
      <c r="AK636" s="11"/>
      <c r="AL636" s="11"/>
    </row>
    <row r="637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22"/>
      <c r="Q637" s="22"/>
      <c r="R637" s="11"/>
      <c r="S637" s="11"/>
      <c r="T637" s="11"/>
      <c r="U637" s="11"/>
      <c r="V637" s="11"/>
      <c r="W637" s="11"/>
      <c r="X637" s="11"/>
      <c r="Y637" s="11"/>
      <c r="Z637" s="11"/>
      <c r="AA637" s="11"/>
      <c r="AB637" s="11"/>
      <c r="AC637" s="11"/>
      <c r="AD637" s="11"/>
      <c r="AE637" s="11"/>
      <c r="AF637" s="11"/>
      <c r="AG637" s="11"/>
      <c r="AH637" s="11"/>
      <c r="AI637" s="11"/>
      <c r="AJ637" s="11"/>
      <c r="AK637" s="11"/>
      <c r="AL637" s="11"/>
    </row>
    <row r="638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22"/>
      <c r="Q638" s="22"/>
      <c r="R638" s="11"/>
      <c r="S638" s="11"/>
      <c r="T638" s="11"/>
      <c r="U638" s="11"/>
      <c r="V638" s="11"/>
      <c r="W638" s="11"/>
      <c r="X638" s="11"/>
      <c r="Y638" s="11"/>
      <c r="Z638" s="11"/>
      <c r="AA638" s="11"/>
      <c r="AB638" s="11"/>
      <c r="AC638" s="11"/>
      <c r="AD638" s="11"/>
      <c r="AE638" s="11"/>
      <c r="AF638" s="11"/>
      <c r="AG638" s="11"/>
      <c r="AH638" s="11"/>
      <c r="AI638" s="11"/>
      <c r="AJ638" s="11"/>
      <c r="AK638" s="11"/>
      <c r="AL638" s="11"/>
    </row>
    <row r="639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22"/>
      <c r="Q639" s="22"/>
      <c r="R639" s="11"/>
      <c r="S639" s="11"/>
      <c r="T639" s="11"/>
      <c r="U639" s="11"/>
      <c r="V639" s="11"/>
      <c r="W639" s="11"/>
      <c r="X639" s="11"/>
      <c r="Y639" s="11"/>
      <c r="Z639" s="11"/>
      <c r="AA639" s="11"/>
      <c r="AB639" s="11"/>
      <c r="AC639" s="11"/>
      <c r="AD639" s="11"/>
      <c r="AE639" s="11"/>
      <c r="AF639" s="11"/>
      <c r="AG639" s="11"/>
      <c r="AH639" s="11"/>
      <c r="AI639" s="11"/>
      <c r="AJ639" s="11"/>
      <c r="AK639" s="11"/>
      <c r="AL639" s="11"/>
    </row>
    <row r="640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22"/>
      <c r="Q640" s="22"/>
      <c r="R640" s="11"/>
      <c r="S640" s="11"/>
      <c r="T640" s="11"/>
      <c r="U640" s="11"/>
      <c r="V640" s="11"/>
      <c r="W640" s="11"/>
      <c r="X640" s="11"/>
      <c r="Y640" s="11"/>
      <c r="Z640" s="11"/>
      <c r="AA640" s="11"/>
      <c r="AB640" s="11"/>
      <c r="AC640" s="11"/>
      <c r="AD640" s="11"/>
      <c r="AE640" s="11"/>
      <c r="AF640" s="11"/>
      <c r="AG640" s="11"/>
      <c r="AH640" s="11"/>
      <c r="AI640" s="11"/>
      <c r="AJ640" s="11"/>
      <c r="AK640" s="11"/>
      <c r="AL640" s="11"/>
    </row>
    <row r="641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22"/>
      <c r="Q641" s="22"/>
      <c r="R641" s="11"/>
      <c r="S641" s="11"/>
      <c r="T641" s="11"/>
      <c r="U641" s="11"/>
      <c r="V641" s="11"/>
      <c r="W641" s="11"/>
      <c r="X641" s="11"/>
      <c r="Y641" s="11"/>
      <c r="Z641" s="11"/>
      <c r="AA641" s="11"/>
      <c r="AB641" s="11"/>
      <c r="AC641" s="11"/>
      <c r="AD641" s="11"/>
      <c r="AE641" s="11"/>
      <c r="AF641" s="11"/>
      <c r="AG641" s="11"/>
      <c r="AH641" s="11"/>
      <c r="AI641" s="11"/>
      <c r="AJ641" s="11"/>
      <c r="AK641" s="11"/>
      <c r="AL641" s="11"/>
    </row>
    <row r="642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22"/>
      <c r="Q642" s="22"/>
      <c r="R642" s="11"/>
      <c r="S642" s="11"/>
      <c r="T642" s="11"/>
      <c r="U642" s="11"/>
      <c r="V642" s="11"/>
      <c r="W642" s="11"/>
      <c r="X642" s="11"/>
      <c r="Y642" s="11"/>
      <c r="Z642" s="11"/>
      <c r="AA642" s="11"/>
      <c r="AB642" s="11"/>
      <c r="AC642" s="11"/>
      <c r="AD642" s="11"/>
      <c r="AE642" s="11"/>
      <c r="AF642" s="11"/>
      <c r="AG642" s="11"/>
      <c r="AH642" s="11"/>
      <c r="AI642" s="11"/>
      <c r="AJ642" s="11"/>
      <c r="AK642" s="11"/>
      <c r="AL642" s="11"/>
    </row>
    <row r="643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22"/>
      <c r="Q643" s="22"/>
      <c r="R643" s="11"/>
      <c r="S643" s="11"/>
      <c r="T643" s="11"/>
      <c r="U643" s="11"/>
      <c r="V643" s="11"/>
      <c r="W643" s="11"/>
      <c r="X643" s="11"/>
      <c r="Y643" s="11"/>
      <c r="Z643" s="11"/>
      <c r="AA643" s="11"/>
      <c r="AB643" s="11"/>
      <c r="AC643" s="11"/>
      <c r="AD643" s="11"/>
      <c r="AE643" s="11"/>
      <c r="AF643" s="11"/>
      <c r="AG643" s="11"/>
      <c r="AH643" s="11"/>
      <c r="AI643" s="11"/>
      <c r="AJ643" s="11"/>
      <c r="AK643" s="11"/>
      <c r="AL643" s="11"/>
    </row>
    <row r="644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22"/>
      <c r="Q644" s="22"/>
      <c r="R644" s="11"/>
      <c r="S644" s="11"/>
      <c r="T644" s="11"/>
      <c r="U644" s="11"/>
      <c r="V644" s="11"/>
      <c r="W644" s="11"/>
      <c r="X644" s="11"/>
      <c r="Y644" s="11"/>
      <c r="Z644" s="11"/>
      <c r="AA644" s="11"/>
      <c r="AB644" s="11"/>
      <c r="AC644" s="11"/>
      <c r="AD644" s="11"/>
      <c r="AE644" s="11"/>
      <c r="AF644" s="11"/>
      <c r="AG644" s="11"/>
      <c r="AH644" s="11"/>
      <c r="AI644" s="11"/>
      <c r="AJ644" s="11"/>
      <c r="AK644" s="11"/>
      <c r="AL644" s="11"/>
    </row>
    <row r="645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22"/>
      <c r="Q645" s="22"/>
      <c r="R645" s="11"/>
      <c r="S645" s="11"/>
      <c r="T645" s="11"/>
      <c r="U645" s="11"/>
      <c r="V645" s="11"/>
      <c r="W645" s="11"/>
      <c r="X645" s="11"/>
      <c r="Y645" s="11"/>
      <c r="Z645" s="11"/>
      <c r="AA645" s="11"/>
      <c r="AB645" s="11"/>
      <c r="AC645" s="11"/>
      <c r="AD645" s="11"/>
      <c r="AE645" s="11"/>
      <c r="AF645" s="11"/>
      <c r="AG645" s="11"/>
      <c r="AH645" s="11"/>
      <c r="AI645" s="11"/>
      <c r="AJ645" s="11"/>
      <c r="AK645" s="11"/>
      <c r="AL645" s="11"/>
    </row>
    <row r="646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22"/>
      <c r="Q646" s="22"/>
      <c r="R646" s="11"/>
      <c r="S646" s="11"/>
      <c r="T646" s="11"/>
      <c r="U646" s="11"/>
      <c r="V646" s="11"/>
      <c r="W646" s="11"/>
      <c r="X646" s="11"/>
      <c r="Y646" s="11"/>
      <c r="Z646" s="11"/>
      <c r="AA646" s="11"/>
      <c r="AB646" s="11"/>
      <c r="AC646" s="11"/>
      <c r="AD646" s="11"/>
      <c r="AE646" s="11"/>
      <c r="AF646" s="11"/>
      <c r="AG646" s="11"/>
      <c r="AH646" s="11"/>
      <c r="AI646" s="11"/>
      <c r="AJ646" s="11"/>
      <c r="AK646" s="11"/>
      <c r="AL646" s="11"/>
    </row>
    <row r="647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22"/>
      <c r="Q647" s="22"/>
      <c r="R647" s="11"/>
      <c r="S647" s="11"/>
      <c r="T647" s="11"/>
      <c r="U647" s="11"/>
      <c r="V647" s="11"/>
      <c r="W647" s="11"/>
      <c r="X647" s="11"/>
      <c r="Y647" s="11"/>
      <c r="Z647" s="11"/>
      <c r="AA647" s="11"/>
      <c r="AB647" s="11"/>
      <c r="AC647" s="11"/>
      <c r="AD647" s="11"/>
      <c r="AE647" s="11"/>
      <c r="AF647" s="11"/>
      <c r="AG647" s="11"/>
      <c r="AH647" s="11"/>
      <c r="AI647" s="11"/>
      <c r="AJ647" s="11"/>
      <c r="AK647" s="11"/>
      <c r="AL647" s="11"/>
    </row>
    <row r="648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22"/>
      <c r="Q648" s="22"/>
      <c r="R648" s="11"/>
      <c r="S648" s="11"/>
      <c r="T648" s="11"/>
      <c r="U648" s="11"/>
      <c r="V648" s="11"/>
      <c r="W648" s="11"/>
      <c r="X648" s="11"/>
      <c r="Y648" s="11"/>
      <c r="Z648" s="11"/>
      <c r="AA648" s="11"/>
      <c r="AB648" s="11"/>
      <c r="AC648" s="11"/>
      <c r="AD648" s="11"/>
      <c r="AE648" s="11"/>
      <c r="AF648" s="11"/>
      <c r="AG648" s="11"/>
      <c r="AH648" s="11"/>
      <c r="AI648" s="11"/>
      <c r="AJ648" s="11"/>
      <c r="AK648" s="11"/>
      <c r="AL648" s="11"/>
    </row>
    <row r="649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22"/>
      <c r="Q649" s="22"/>
      <c r="R649" s="11"/>
      <c r="S649" s="11"/>
      <c r="T649" s="11"/>
      <c r="U649" s="11"/>
      <c r="V649" s="11"/>
      <c r="W649" s="11"/>
      <c r="X649" s="11"/>
      <c r="Y649" s="11"/>
      <c r="Z649" s="11"/>
      <c r="AA649" s="11"/>
      <c r="AB649" s="11"/>
      <c r="AC649" s="11"/>
      <c r="AD649" s="11"/>
      <c r="AE649" s="11"/>
      <c r="AF649" s="11"/>
      <c r="AG649" s="11"/>
      <c r="AH649" s="11"/>
      <c r="AI649" s="11"/>
      <c r="AJ649" s="11"/>
      <c r="AK649" s="11"/>
      <c r="AL649" s="11"/>
    </row>
    <row r="650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22"/>
      <c r="Q650" s="22"/>
      <c r="R650" s="11"/>
      <c r="S650" s="11"/>
      <c r="T650" s="11"/>
      <c r="U650" s="11"/>
      <c r="V650" s="11"/>
      <c r="W650" s="11"/>
      <c r="X650" s="11"/>
      <c r="Y650" s="11"/>
      <c r="Z650" s="11"/>
      <c r="AA650" s="11"/>
      <c r="AB650" s="11"/>
      <c r="AC650" s="11"/>
      <c r="AD650" s="11"/>
      <c r="AE650" s="11"/>
      <c r="AF650" s="11"/>
      <c r="AG650" s="11"/>
      <c r="AH650" s="11"/>
      <c r="AI650" s="11"/>
      <c r="AJ650" s="11"/>
      <c r="AK650" s="11"/>
      <c r="AL650" s="11"/>
    </row>
    <row r="651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22"/>
      <c r="Q651" s="22"/>
      <c r="R651" s="11"/>
      <c r="S651" s="11"/>
      <c r="T651" s="11"/>
      <c r="U651" s="11"/>
      <c r="V651" s="11"/>
      <c r="W651" s="11"/>
      <c r="X651" s="11"/>
      <c r="Y651" s="11"/>
      <c r="Z651" s="11"/>
      <c r="AA651" s="11"/>
      <c r="AB651" s="11"/>
      <c r="AC651" s="11"/>
      <c r="AD651" s="11"/>
      <c r="AE651" s="11"/>
      <c r="AF651" s="11"/>
      <c r="AG651" s="11"/>
      <c r="AH651" s="11"/>
      <c r="AI651" s="11"/>
      <c r="AJ651" s="11"/>
      <c r="AK651" s="11"/>
      <c r="AL651" s="11"/>
    </row>
    <row r="652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22"/>
      <c r="Q652" s="22"/>
      <c r="R652" s="11"/>
      <c r="S652" s="11"/>
      <c r="T652" s="11"/>
      <c r="U652" s="11"/>
      <c r="V652" s="11"/>
      <c r="W652" s="11"/>
      <c r="X652" s="11"/>
      <c r="Y652" s="11"/>
      <c r="Z652" s="11"/>
      <c r="AA652" s="11"/>
      <c r="AB652" s="11"/>
      <c r="AC652" s="11"/>
      <c r="AD652" s="11"/>
      <c r="AE652" s="11"/>
      <c r="AF652" s="11"/>
      <c r="AG652" s="11"/>
      <c r="AH652" s="11"/>
      <c r="AI652" s="11"/>
      <c r="AJ652" s="11"/>
      <c r="AK652" s="11"/>
      <c r="AL652" s="11"/>
    </row>
    <row r="653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22"/>
      <c r="Q653" s="22"/>
      <c r="R653" s="11"/>
      <c r="S653" s="11"/>
      <c r="T653" s="11"/>
      <c r="U653" s="11"/>
      <c r="V653" s="11"/>
      <c r="W653" s="11"/>
      <c r="X653" s="11"/>
      <c r="Y653" s="11"/>
      <c r="Z653" s="11"/>
      <c r="AA653" s="11"/>
      <c r="AB653" s="11"/>
      <c r="AC653" s="11"/>
      <c r="AD653" s="11"/>
      <c r="AE653" s="11"/>
      <c r="AF653" s="11"/>
      <c r="AG653" s="11"/>
      <c r="AH653" s="11"/>
      <c r="AI653" s="11"/>
      <c r="AJ653" s="11"/>
      <c r="AK653" s="11"/>
      <c r="AL653" s="11"/>
    </row>
    <row r="654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22"/>
      <c r="Q654" s="22"/>
      <c r="R654" s="11"/>
      <c r="S654" s="11"/>
      <c r="T654" s="11"/>
      <c r="U654" s="11"/>
      <c r="V654" s="11"/>
      <c r="W654" s="11"/>
      <c r="X654" s="11"/>
      <c r="Y654" s="11"/>
      <c r="Z654" s="11"/>
      <c r="AA654" s="11"/>
      <c r="AB654" s="11"/>
      <c r="AC654" s="11"/>
      <c r="AD654" s="11"/>
      <c r="AE654" s="11"/>
      <c r="AF654" s="11"/>
      <c r="AG654" s="11"/>
      <c r="AH654" s="11"/>
      <c r="AI654" s="11"/>
      <c r="AJ654" s="11"/>
      <c r="AK654" s="11"/>
      <c r="AL654" s="11"/>
    </row>
    <row r="655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22"/>
      <c r="Q655" s="22"/>
      <c r="R655" s="11"/>
      <c r="S655" s="11"/>
      <c r="T655" s="11"/>
      <c r="U655" s="11"/>
      <c r="V655" s="11"/>
      <c r="W655" s="11"/>
      <c r="X655" s="11"/>
      <c r="Y655" s="11"/>
      <c r="Z655" s="11"/>
      <c r="AA655" s="11"/>
      <c r="AB655" s="11"/>
      <c r="AC655" s="11"/>
      <c r="AD655" s="11"/>
      <c r="AE655" s="11"/>
      <c r="AF655" s="11"/>
      <c r="AG655" s="11"/>
      <c r="AH655" s="11"/>
      <c r="AI655" s="11"/>
      <c r="AJ655" s="11"/>
      <c r="AK655" s="11"/>
      <c r="AL655" s="11"/>
    </row>
    <row r="656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22"/>
      <c r="Q656" s="22"/>
      <c r="R656" s="11"/>
      <c r="S656" s="11"/>
      <c r="T656" s="11"/>
      <c r="U656" s="11"/>
      <c r="V656" s="11"/>
      <c r="W656" s="11"/>
      <c r="X656" s="11"/>
      <c r="Y656" s="11"/>
      <c r="Z656" s="11"/>
      <c r="AA656" s="11"/>
      <c r="AB656" s="11"/>
      <c r="AC656" s="11"/>
      <c r="AD656" s="11"/>
      <c r="AE656" s="11"/>
      <c r="AF656" s="11"/>
      <c r="AG656" s="11"/>
      <c r="AH656" s="11"/>
      <c r="AI656" s="11"/>
      <c r="AJ656" s="11"/>
      <c r="AK656" s="11"/>
      <c r="AL656" s="11"/>
    </row>
    <row r="657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22"/>
      <c r="Q657" s="22"/>
      <c r="R657" s="11"/>
      <c r="S657" s="11"/>
      <c r="T657" s="11"/>
      <c r="U657" s="11"/>
      <c r="V657" s="11"/>
      <c r="W657" s="11"/>
      <c r="X657" s="11"/>
      <c r="Y657" s="11"/>
      <c r="Z657" s="11"/>
      <c r="AA657" s="11"/>
      <c r="AB657" s="11"/>
      <c r="AC657" s="11"/>
      <c r="AD657" s="11"/>
      <c r="AE657" s="11"/>
      <c r="AF657" s="11"/>
      <c r="AG657" s="11"/>
      <c r="AH657" s="11"/>
      <c r="AI657" s="11"/>
      <c r="AJ657" s="11"/>
      <c r="AK657" s="11"/>
      <c r="AL657" s="11"/>
    </row>
    <row r="658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22"/>
      <c r="Q658" s="22"/>
      <c r="R658" s="11"/>
      <c r="S658" s="11"/>
      <c r="T658" s="11"/>
      <c r="U658" s="11"/>
      <c r="V658" s="11"/>
      <c r="W658" s="11"/>
      <c r="X658" s="11"/>
      <c r="Y658" s="11"/>
      <c r="Z658" s="11"/>
      <c r="AA658" s="11"/>
      <c r="AB658" s="11"/>
      <c r="AC658" s="11"/>
      <c r="AD658" s="11"/>
      <c r="AE658" s="11"/>
      <c r="AF658" s="11"/>
      <c r="AG658" s="11"/>
      <c r="AH658" s="11"/>
      <c r="AI658" s="11"/>
      <c r="AJ658" s="11"/>
      <c r="AK658" s="11"/>
      <c r="AL658" s="11"/>
    </row>
    <row r="659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22"/>
      <c r="Q659" s="22"/>
      <c r="R659" s="11"/>
      <c r="S659" s="11"/>
      <c r="T659" s="11"/>
      <c r="U659" s="11"/>
      <c r="V659" s="11"/>
      <c r="W659" s="11"/>
      <c r="X659" s="11"/>
      <c r="Y659" s="11"/>
      <c r="Z659" s="11"/>
      <c r="AA659" s="11"/>
      <c r="AB659" s="11"/>
      <c r="AC659" s="11"/>
      <c r="AD659" s="11"/>
      <c r="AE659" s="11"/>
      <c r="AF659" s="11"/>
      <c r="AG659" s="11"/>
      <c r="AH659" s="11"/>
      <c r="AI659" s="11"/>
      <c r="AJ659" s="11"/>
      <c r="AK659" s="11"/>
      <c r="AL659" s="11"/>
    </row>
    <row r="660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22"/>
      <c r="Q660" s="22"/>
      <c r="R660" s="11"/>
      <c r="S660" s="11"/>
      <c r="T660" s="11"/>
      <c r="U660" s="11"/>
      <c r="V660" s="11"/>
      <c r="W660" s="11"/>
      <c r="X660" s="11"/>
      <c r="Y660" s="11"/>
      <c r="Z660" s="11"/>
      <c r="AA660" s="11"/>
      <c r="AB660" s="11"/>
      <c r="AC660" s="11"/>
      <c r="AD660" s="11"/>
      <c r="AE660" s="11"/>
      <c r="AF660" s="11"/>
      <c r="AG660" s="11"/>
      <c r="AH660" s="11"/>
      <c r="AI660" s="11"/>
      <c r="AJ660" s="11"/>
      <c r="AK660" s="11"/>
      <c r="AL660" s="11"/>
    </row>
    <row r="661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22"/>
      <c r="Q661" s="22"/>
      <c r="R661" s="11"/>
      <c r="S661" s="11"/>
      <c r="T661" s="11"/>
      <c r="U661" s="11"/>
      <c r="V661" s="11"/>
      <c r="W661" s="11"/>
      <c r="X661" s="11"/>
      <c r="Y661" s="11"/>
      <c r="Z661" s="11"/>
      <c r="AA661" s="11"/>
      <c r="AB661" s="11"/>
      <c r="AC661" s="11"/>
      <c r="AD661" s="11"/>
      <c r="AE661" s="11"/>
      <c r="AF661" s="11"/>
      <c r="AG661" s="11"/>
      <c r="AH661" s="11"/>
      <c r="AI661" s="11"/>
      <c r="AJ661" s="11"/>
      <c r="AK661" s="11"/>
      <c r="AL661" s="11"/>
    </row>
    <row r="662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22"/>
      <c r="Q662" s="22"/>
      <c r="R662" s="11"/>
      <c r="S662" s="11"/>
      <c r="T662" s="11"/>
      <c r="U662" s="11"/>
      <c r="V662" s="11"/>
      <c r="W662" s="11"/>
      <c r="X662" s="11"/>
      <c r="Y662" s="11"/>
      <c r="Z662" s="11"/>
      <c r="AA662" s="11"/>
      <c r="AB662" s="11"/>
      <c r="AC662" s="11"/>
      <c r="AD662" s="11"/>
      <c r="AE662" s="11"/>
      <c r="AF662" s="11"/>
      <c r="AG662" s="11"/>
      <c r="AH662" s="11"/>
      <c r="AI662" s="11"/>
      <c r="AJ662" s="11"/>
      <c r="AK662" s="11"/>
      <c r="AL662" s="11"/>
    </row>
    <row r="663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22"/>
      <c r="Q663" s="22"/>
      <c r="R663" s="11"/>
      <c r="S663" s="11"/>
      <c r="T663" s="11"/>
      <c r="U663" s="11"/>
      <c r="V663" s="11"/>
      <c r="W663" s="11"/>
      <c r="X663" s="11"/>
      <c r="Y663" s="11"/>
      <c r="Z663" s="11"/>
      <c r="AA663" s="11"/>
      <c r="AB663" s="11"/>
      <c r="AC663" s="11"/>
      <c r="AD663" s="11"/>
      <c r="AE663" s="11"/>
      <c r="AF663" s="11"/>
      <c r="AG663" s="11"/>
      <c r="AH663" s="11"/>
      <c r="AI663" s="11"/>
      <c r="AJ663" s="11"/>
      <c r="AK663" s="11"/>
      <c r="AL663" s="11"/>
    </row>
    <row r="664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22"/>
      <c r="Q664" s="22"/>
      <c r="R664" s="11"/>
      <c r="S664" s="11"/>
      <c r="T664" s="11"/>
      <c r="U664" s="11"/>
      <c r="V664" s="11"/>
      <c r="W664" s="11"/>
      <c r="X664" s="11"/>
      <c r="Y664" s="11"/>
      <c r="Z664" s="11"/>
      <c r="AA664" s="11"/>
      <c r="AB664" s="11"/>
      <c r="AC664" s="11"/>
      <c r="AD664" s="11"/>
      <c r="AE664" s="11"/>
      <c r="AF664" s="11"/>
      <c r="AG664" s="11"/>
      <c r="AH664" s="11"/>
      <c r="AI664" s="11"/>
      <c r="AJ664" s="11"/>
      <c r="AK664" s="11"/>
      <c r="AL664" s="11"/>
    </row>
    <row r="665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22"/>
      <c r="Q665" s="22"/>
      <c r="R665" s="11"/>
      <c r="S665" s="11"/>
      <c r="T665" s="11"/>
      <c r="U665" s="11"/>
      <c r="V665" s="11"/>
      <c r="W665" s="11"/>
      <c r="X665" s="11"/>
      <c r="Y665" s="11"/>
      <c r="Z665" s="11"/>
      <c r="AA665" s="11"/>
      <c r="AB665" s="11"/>
      <c r="AC665" s="11"/>
      <c r="AD665" s="11"/>
      <c r="AE665" s="11"/>
      <c r="AF665" s="11"/>
      <c r="AG665" s="11"/>
      <c r="AH665" s="11"/>
      <c r="AI665" s="11"/>
      <c r="AJ665" s="11"/>
      <c r="AK665" s="11"/>
      <c r="AL665" s="11"/>
    </row>
    <row r="666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22"/>
      <c r="Q666" s="22"/>
      <c r="R666" s="11"/>
      <c r="S666" s="11"/>
      <c r="T666" s="11"/>
      <c r="U666" s="11"/>
      <c r="V666" s="11"/>
      <c r="W666" s="11"/>
      <c r="X666" s="11"/>
      <c r="Y666" s="11"/>
      <c r="Z666" s="11"/>
      <c r="AA666" s="11"/>
      <c r="AB666" s="11"/>
      <c r="AC666" s="11"/>
      <c r="AD666" s="11"/>
      <c r="AE666" s="11"/>
      <c r="AF666" s="11"/>
      <c r="AG666" s="11"/>
      <c r="AH666" s="11"/>
      <c r="AI666" s="11"/>
      <c r="AJ666" s="11"/>
      <c r="AK666" s="11"/>
      <c r="AL666" s="11"/>
    </row>
    <row r="667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22"/>
      <c r="Q667" s="22"/>
      <c r="R667" s="11"/>
      <c r="S667" s="11"/>
      <c r="T667" s="11"/>
      <c r="U667" s="11"/>
      <c r="V667" s="11"/>
      <c r="W667" s="11"/>
      <c r="X667" s="11"/>
      <c r="Y667" s="11"/>
      <c r="Z667" s="11"/>
      <c r="AA667" s="11"/>
      <c r="AB667" s="11"/>
      <c r="AC667" s="11"/>
      <c r="AD667" s="11"/>
      <c r="AE667" s="11"/>
      <c r="AF667" s="11"/>
      <c r="AG667" s="11"/>
      <c r="AH667" s="11"/>
      <c r="AI667" s="11"/>
      <c r="AJ667" s="11"/>
      <c r="AK667" s="11"/>
      <c r="AL667" s="11"/>
    </row>
    <row r="668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22"/>
      <c r="Q668" s="22"/>
      <c r="R668" s="11"/>
      <c r="S668" s="11"/>
      <c r="T668" s="11"/>
      <c r="U668" s="11"/>
      <c r="V668" s="11"/>
      <c r="W668" s="11"/>
      <c r="X668" s="11"/>
      <c r="Y668" s="11"/>
      <c r="Z668" s="11"/>
      <c r="AA668" s="11"/>
      <c r="AB668" s="11"/>
      <c r="AC668" s="11"/>
      <c r="AD668" s="11"/>
      <c r="AE668" s="11"/>
      <c r="AF668" s="11"/>
      <c r="AG668" s="11"/>
      <c r="AH668" s="11"/>
      <c r="AI668" s="11"/>
      <c r="AJ668" s="11"/>
      <c r="AK668" s="11"/>
      <c r="AL668" s="11"/>
    </row>
    <row r="669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22"/>
      <c r="Q669" s="22"/>
      <c r="R669" s="11"/>
      <c r="S669" s="11"/>
      <c r="T669" s="11"/>
      <c r="U669" s="11"/>
      <c r="V669" s="11"/>
      <c r="W669" s="11"/>
      <c r="X669" s="11"/>
      <c r="Y669" s="11"/>
      <c r="Z669" s="11"/>
      <c r="AA669" s="11"/>
      <c r="AB669" s="11"/>
      <c r="AC669" s="11"/>
      <c r="AD669" s="11"/>
      <c r="AE669" s="11"/>
      <c r="AF669" s="11"/>
      <c r="AG669" s="11"/>
      <c r="AH669" s="11"/>
      <c r="AI669" s="11"/>
      <c r="AJ669" s="11"/>
      <c r="AK669" s="11"/>
      <c r="AL669" s="11"/>
    </row>
    <row r="670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22"/>
      <c r="Q670" s="22"/>
      <c r="R670" s="11"/>
      <c r="S670" s="11"/>
      <c r="T670" s="11"/>
      <c r="U670" s="11"/>
      <c r="V670" s="11"/>
      <c r="W670" s="11"/>
      <c r="X670" s="11"/>
      <c r="Y670" s="11"/>
      <c r="Z670" s="11"/>
      <c r="AA670" s="11"/>
      <c r="AB670" s="11"/>
      <c r="AC670" s="11"/>
      <c r="AD670" s="11"/>
      <c r="AE670" s="11"/>
      <c r="AF670" s="11"/>
      <c r="AG670" s="11"/>
      <c r="AH670" s="11"/>
      <c r="AI670" s="11"/>
      <c r="AJ670" s="11"/>
      <c r="AK670" s="11"/>
      <c r="AL670" s="11"/>
    </row>
    <row r="671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22"/>
      <c r="Q671" s="22"/>
      <c r="R671" s="11"/>
      <c r="S671" s="11"/>
      <c r="T671" s="11"/>
      <c r="U671" s="11"/>
      <c r="V671" s="11"/>
      <c r="W671" s="11"/>
      <c r="X671" s="11"/>
      <c r="Y671" s="11"/>
      <c r="Z671" s="11"/>
      <c r="AA671" s="11"/>
      <c r="AB671" s="11"/>
      <c r="AC671" s="11"/>
      <c r="AD671" s="11"/>
      <c r="AE671" s="11"/>
      <c r="AF671" s="11"/>
      <c r="AG671" s="11"/>
      <c r="AH671" s="11"/>
      <c r="AI671" s="11"/>
      <c r="AJ671" s="11"/>
      <c r="AK671" s="11"/>
      <c r="AL671" s="11"/>
    </row>
    <row r="672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22"/>
      <c r="Q672" s="22"/>
      <c r="R672" s="11"/>
      <c r="S672" s="11"/>
      <c r="T672" s="11"/>
      <c r="U672" s="11"/>
      <c r="V672" s="11"/>
      <c r="W672" s="11"/>
      <c r="X672" s="11"/>
      <c r="Y672" s="11"/>
      <c r="Z672" s="11"/>
      <c r="AA672" s="11"/>
      <c r="AB672" s="11"/>
      <c r="AC672" s="11"/>
      <c r="AD672" s="11"/>
      <c r="AE672" s="11"/>
      <c r="AF672" s="11"/>
      <c r="AG672" s="11"/>
      <c r="AH672" s="11"/>
      <c r="AI672" s="11"/>
      <c r="AJ672" s="11"/>
      <c r="AK672" s="11"/>
      <c r="AL672" s="11"/>
    </row>
    <row r="673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22"/>
      <c r="Q673" s="22"/>
      <c r="R673" s="11"/>
      <c r="S673" s="11"/>
      <c r="T673" s="11"/>
      <c r="U673" s="11"/>
      <c r="V673" s="11"/>
      <c r="W673" s="11"/>
      <c r="X673" s="11"/>
      <c r="Y673" s="11"/>
      <c r="Z673" s="11"/>
      <c r="AA673" s="11"/>
      <c r="AB673" s="11"/>
      <c r="AC673" s="11"/>
      <c r="AD673" s="11"/>
      <c r="AE673" s="11"/>
      <c r="AF673" s="11"/>
      <c r="AG673" s="11"/>
      <c r="AH673" s="11"/>
      <c r="AI673" s="11"/>
      <c r="AJ673" s="11"/>
      <c r="AK673" s="11"/>
      <c r="AL673" s="11"/>
    </row>
    <row r="674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22"/>
      <c r="Q674" s="22"/>
      <c r="R674" s="11"/>
      <c r="S674" s="11"/>
      <c r="T674" s="11"/>
      <c r="U674" s="11"/>
      <c r="V674" s="11"/>
      <c r="W674" s="11"/>
      <c r="X674" s="11"/>
      <c r="Y674" s="11"/>
      <c r="Z674" s="11"/>
      <c r="AA674" s="11"/>
      <c r="AB674" s="11"/>
      <c r="AC674" s="11"/>
      <c r="AD674" s="11"/>
      <c r="AE674" s="11"/>
      <c r="AF674" s="11"/>
      <c r="AG674" s="11"/>
      <c r="AH674" s="11"/>
      <c r="AI674" s="11"/>
      <c r="AJ674" s="11"/>
      <c r="AK674" s="11"/>
      <c r="AL674" s="11"/>
    </row>
    <row r="675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22"/>
      <c r="Q675" s="22"/>
      <c r="R675" s="11"/>
      <c r="S675" s="11"/>
      <c r="T675" s="11"/>
      <c r="U675" s="11"/>
      <c r="V675" s="11"/>
      <c r="W675" s="11"/>
      <c r="X675" s="11"/>
      <c r="Y675" s="11"/>
      <c r="Z675" s="11"/>
      <c r="AA675" s="11"/>
      <c r="AB675" s="11"/>
      <c r="AC675" s="11"/>
      <c r="AD675" s="11"/>
      <c r="AE675" s="11"/>
      <c r="AF675" s="11"/>
      <c r="AG675" s="11"/>
      <c r="AH675" s="11"/>
      <c r="AI675" s="11"/>
      <c r="AJ675" s="11"/>
      <c r="AK675" s="11"/>
      <c r="AL675" s="11"/>
    </row>
    <row r="676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22"/>
      <c r="Q676" s="22"/>
      <c r="R676" s="11"/>
      <c r="S676" s="11"/>
      <c r="T676" s="11"/>
      <c r="U676" s="11"/>
      <c r="V676" s="11"/>
      <c r="W676" s="11"/>
      <c r="X676" s="11"/>
      <c r="Y676" s="11"/>
      <c r="Z676" s="11"/>
      <c r="AA676" s="11"/>
      <c r="AB676" s="11"/>
      <c r="AC676" s="11"/>
      <c r="AD676" s="11"/>
      <c r="AE676" s="11"/>
      <c r="AF676" s="11"/>
      <c r="AG676" s="11"/>
      <c r="AH676" s="11"/>
      <c r="AI676" s="11"/>
      <c r="AJ676" s="11"/>
      <c r="AK676" s="11"/>
      <c r="AL676" s="11"/>
    </row>
    <row r="677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22"/>
      <c r="Q677" s="22"/>
      <c r="R677" s="11"/>
      <c r="S677" s="11"/>
      <c r="T677" s="11"/>
      <c r="U677" s="11"/>
      <c r="V677" s="11"/>
      <c r="W677" s="11"/>
      <c r="X677" s="11"/>
      <c r="Y677" s="11"/>
      <c r="Z677" s="11"/>
      <c r="AA677" s="11"/>
      <c r="AB677" s="11"/>
      <c r="AC677" s="11"/>
      <c r="AD677" s="11"/>
      <c r="AE677" s="11"/>
      <c r="AF677" s="11"/>
      <c r="AG677" s="11"/>
      <c r="AH677" s="11"/>
      <c r="AI677" s="11"/>
      <c r="AJ677" s="11"/>
      <c r="AK677" s="11"/>
      <c r="AL677" s="11"/>
    </row>
    <row r="678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22"/>
      <c r="Q678" s="22"/>
      <c r="R678" s="11"/>
      <c r="S678" s="11"/>
      <c r="T678" s="11"/>
      <c r="U678" s="11"/>
      <c r="V678" s="11"/>
      <c r="W678" s="11"/>
      <c r="X678" s="11"/>
      <c r="Y678" s="11"/>
      <c r="Z678" s="11"/>
      <c r="AA678" s="11"/>
      <c r="AB678" s="11"/>
      <c r="AC678" s="11"/>
      <c r="AD678" s="11"/>
      <c r="AE678" s="11"/>
      <c r="AF678" s="11"/>
      <c r="AG678" s="11"/>
      <c r="AH678" s="11"/>
      <c r="AI678" s="11"/>
      <c r="AJ678" s="11"/>
      <c r="AK678" s="11"/>
      <c r="AL678" s="11"/>
    </row>
    <row r="679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22"/>
      <c r="Q679" s="22"/>
      <c r="R679" s="11"/>
      <c r="S679" s="11"/>
      <c r="T679" s="11"/>
      <c r="U679" s="11"/>
      <c r="V679" s="11"/>
      <c r="W679" s="11"/>
      <c r="X679" s="11"/>
      <c r="Y679" s="11"/>
      <c r="Z679" s="11"/>
      <c r="AA679" s="11"/>
      <c r="AB679" s="11"/>
      <c r="AC679" s="11"/>
      <c r="AD679" s="11"/>
      <c r="AE679" s="11"/>
      <c r="AF679" s="11"/>
      <c r="AG679" s="11"/>
      <c r="AH679" s="11"/>
      <c r="AI679" s="11"/>
      <c r="AJ679" s="11"/>
      <c r="AK679" s="11"/>
      <c r="AL679" s="11"/>
    </row>
    <row r="680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22"/>
      <c r="Q680" s="22"/>
      <c r="R680" s="11"/>
      <c r="S680" s="11"/>
      <c r="T680" s="11"/>
      <c r="U680" s="11"/>
      <c r="V680" s="11"/>
      <c r="W680" s="11"/>
      <c r="X680" s="11"/>
      <c r="Y680" s="11"/>
      <c r="Z680" s="11"/>
      <c r="AA680" s="11"/>
      <c r="AB680" s="11"/>
      <c r="AC680" s="11"/>
      <c r="AD680" s="11"/>
      <c r="AE680" s="11"/>
      <c r="AF680" s="11"/>
      <c r="AG680" s="11"/>
      <c r="AH680" s="11"/>
      <c r="AI680" s="11"/>
      <c r="AJ680" s="11"/>
      <c r="AK680" s="11"/>
      <c r="AL680" s="11"/>
    </row>
    <row r="681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22"/>
      <c r="Q681" s="22"/>
      <c r="R681" s="11"/>
      <c r="S681" s="11"/>
      <c r="T681" s="11"/>
      <c r="U681" s="11"/>
      <c r="V681" s="11"/>
      <c r="W681" s="11"/>
      <c r="X681" s="11"/>
      <c r="Y681" s="11"/>
      <c r="Z681" s="11"/>
      <c r="AA681" s="11"/>
      <c r="AB681" s="11"/>
      <c r="AC681" s="11"/>
      <c r="AD681" s="11"/>
      <c r="AE681" s="11"/>
      <c r="AF681" s="11"/>
      <c r="AG681" s="11"/>
      <c r="AH681" s="11"/>
      <c r="AI681" s="11"/>
      <c r="AJ681" s="11"/>
      <c r="AK681" s="11"/>
      <c r="AL681" s="11"/>
    </row>
    <row r="682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22"/>
      <c r="Q682" s="22"/>
      <c r="R682" s="11"/>
      <c r="S682" s="11"/>
      <c r="T682" s="11"/>
      <c r="U682" s="11"/>
      <c r="V682" s="11"/>
      <c r="W682" s="11"/>
      <c r="X682" s="11"/>
      <c r="Y682" s="11"/>
      <c r="Z682" s="11"/>
      <c r="AA682" s="11"/>
      <c r="AB682" s="11"/>
      <c r="AC682" s="11"/>
      <c r="AD682" s="11"/>
      <c r="AE682" s="11"/>
      <c r="AF682" s="11"/>
      <c r="AG682" s="11"/>
      <c r="AH682" s="11"/>
      <c r="AI682" s="11"/>
      <c r="AJ682" s="11"/>
      <c r="AK682" s="11"/>
      <c r="AL682" s="11"/>
    </row>
    <row r="683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22"/>
      <c r="Q683" s="22"/>
      <c r="R683" s="11"/>
      <c r="S683" s="11"/>
      <c r="T683" s="11"/>
      <c r="U683" s="11"/>
      <c r="V683" s="11"/>
      <c r="W683" s="11"/>
      <c r="X683" s="11"/>
      <c r="Y683" s="11"/>
      <c r="Z683" s="11"/>
      <c r="AA683" s="11"/>
      <c r="AB683" s="11"/>
      <c r="AC683" s="11"/>
      <c r="AD683" s="11"/>
      <c r="AE683" s="11"/>
      <c r="AF683" s="11"/>
      <c r="AG683" s="11"/>
      <c r="AH683" s="11"/>
      <c r="AI683" s="11"/>
      <c r="AJ683" s="11"/>
      <c r="AK683" s="11"/>
      <c r="AL683" s="11"/>
    </row>
    <row r="684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22"/>
      <c r="Q684" s="22"/>
      <c r="R684" s="11"/>
      <c r="S684" s="11"/>
      <c r="T684" s="11"/>
      <c r="U684" s="11"/>
      <c r="V684" s="11"/>
      <c r="W684" s="11"/>
      <c r="X684" s="11"/>
      <c r="Y684" s="11"/>
      <c r="Z684" s="11"/>
      <c r="AA684" s="11"/>
      <c r="AB684" s="11"/>
      <c r="AC684" s="11"/>
      <c r="AD684" s="11"/>
      <c r="AE684" s="11"/>
      <c r="AF684" s="11"/>
      <c r="AG684" s="11"/>
      <c r="AH684" s="11"/>
      <c r="AI684" s="11"/>
      <c r="AJ684" s="11"/>
      <c r="AK684" s="11"/>
      <c r="AL684" s="11"/>
    </row>
    <row r="685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22"/>
      <c r="Q685" s="22"/>
      <c r="R685" s="11"/>
      <c r="S685" s="11"/>
      <c r="T685" s="11"/>
      <c r="U685" s="11"/>
      <c r="V685" s="11"/>
      <c r="W685" s="11"/>
      <c r="X685" s="11"/>
      <c r="Y685" s="11"/>
      <c r="Z685" s="11"/>
      <c r="AA685" s="11"/>
      <c r="AB685" s="11"/>
      <c r="AC685" s="11"/>
      <c r="AD685" s="11"/>
      <c r="AE685" s="11"/>
      <c r="AF685" s="11"/>
      <c r="AG685" s="11"/>
      <c r="AH685" s="11"/>
      <c r="AI685" s="11"/>
      <c r="AJ685" s="11"/>
      <c r="AK685" s="11"/>
      <c r="AL685" s="11"/>
    </row>
    <row r="686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22"/>
      <c r="Q686" s="22"/>
      <c r="R686" s="11"/>
      <c r="S686" s="11"/>
      <c r="T686" s="11"/>
      <c r="U686" s="11"/>
      <c r="V686" s="11"/>
      <c r="W686" s="11"/>
      <c r="X686" s="11"/>
      <c r="Y686" s="11"/>
      <c r="Z686" s="11"/>
      <c r="AA686" s="11"/>
      <c r="AB686" s="11"/>
      <c r="AC686" s="11"/>
      <c r="AD686" s="11"/>
      <c r="AE686" s="11"/>
      <c r="AF686" s="11"/>
      <c r="AG686" s="11"/>
      <c r="AH686" s="11"/>
      <c r="AI686" s="11"/>
      <c r="AJ686" s="11"/>
      <c r="AK686" s="11"/>
      <c r="AL686" s="11"/>
    </row>
    <row r="687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22"/>
      <c r="Q687" s="22"/>
      <c r="R687" s="11"/>
      <c r="S687" s="11"/>
      <c r="T687" s="11"/>
      <c r="U687" s="11"/>
      <c r="V687" s="11"/>
      <c r="W687" s="11"/>
      <c r="X687" s="11"/>
      <c r="Y687" s="11"/>
      <c r="Z687" s="11"/>
      <c r="AA687" s="11"/>
      <c r="AB687" s="11"/>
      <c r="AC687" s="11"/>
      <c r="AD687" s="11"/>
      <c r="AE687" s="11"/>
      <c r="AF687" s="11"/>
      <c r="AG687" s="11"/>
      <c r="AH687" s="11"/>
      <c r="AI687" s="11"/>
      <c r="AJ687" s="11"/>
      <c r="AK687" s="11"/>
      <c r="AL687" s="11"/>
    </row>
    <row r="688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22"/>
      <c r="Q688" s="22"/>
      <c r="R688" s="11"/>
      <c r="S688" s="11"/>
      <c r="T688" s="11"/>
      <c r="U688" s="11"/>
      <c r="V688" s="11"/>
      <c r="W688" s="11"/>
      <c r="X688" s="11"/>
      <c r="Y688" s="11"/>
      <c r="Z688" s="11"/>
      <c r="AA688" s="11"/>
      <c r="AB688" s="11"/>
      <c r="AC688" s="11"/>
      <c r="AD688" s="11"/>
      <c r="AE688" s="11"/>
      <c r="AF688" s="11"/>
      <c r="AG688" s="11"/>
      <c r="AH688" s="11"/>
      <c r="AI688" s="11"/>
      <c r="AJ688" s="11"/>
      <c r="AK688" s="11"/>
      <c r="AL688" s="11"/>
    </row>
    <row r="689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22"/>
      <c r="Q689" s="22"/>
      <c r="R689" s="11"/>
      <c r="S689" s="11"/>
      <c r="T689" s="11"/>
      <c r="U689" s="11"/>
      <c r="V689" s="11"/>
      <c r="W689" s="11"/>
      <c r="X689" s="11"/>
      <c r="Y689" s="11"/>
      <c r="Z689" s="11"/>
      <c r="AA689" s="11"/>
      <c r="AB689" s="11"/>
      <c r="AC689" s="11"/>
      <c r="AD689" s="11"/>
      <c r="AE689" s="11"/>
      <c r="AF689" s="11"/>
      <c r="AG689" s="11"/>
      <c r="AH689" s="11"/>
      <c r="AI689" s="11"/>
      <c r="AJ689" s="11"/>
      <c r="AK689" s="11"/>
      <c r="AL689" s="11"/>
    </row>
    <row r="690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22"/>
      <c r="Q690" s="22"/>
      <c r="R690" s="11"/>
      <c r="S690" s="11"/>
      <c r="T690" s="11"/>
      <c r="U690" s="11"/>
      <c r="V690" s="11"/>
      <c r="W690" s="11"/>
      <c r="X690" s="11"/>
      <c r="Y690" s="11"/>
      <c r="Z690" s="11"/>
      <c r="AA690" s="11"/>
      <c r="AB690" s="11"/>
      <c r="AC690" s="11"/>
      <c r="AD690" s="11"/>
      <c r="AE690" s="11"/>
      <c r="AF690" s="11"/>
      <c r="AG690" s="11"/>
      <c r="AH690" s="11"/>
      <c r="AI690" s="11"/>
      <c r="AJ690" s="11"/>
      <c r="AK690" s="11"/>
      <c r="AL690" s="11"/>
    </row>
    <row r="691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22"/>
      <c r="Q691" s="22"/>
      <c r="R691" s="11"/>
      <c r="S691" s="11"/>
      <c r="T691" s="11"/>
      <c r="U691" s="11"/>
      <c r="V691" s="11"/>
      <c r="W691" s="11"/>
      <c r="X691" s="11"/>
      <c r="Y691" s="11"/>
      <c r="Z691" s="11"/>
      <c r="AA691" s="11"/>
      <c r="AB691" s="11"/>
      <c r="AC691" s="11"/>
      <c r="AD691" s="11"/>
      <c r="AE691" s="11"/>
      <c r="AF691" s="11"/>
      <c r="AG691" s="11"/>
      <c r="AH691" s="11"/>
      <c r="AI691" s="11"/>
      <c r="AJ691" s="11"/>
      <c r="AK691" s="11"/>
      <c r="AL691" s="11"/>
    </row>
    <row r="692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22"/>
      <c r="Q692" s="22"/>
      <c r="R692" s="11"/>
      <c r="S692" s="11"/>
      <c r="T692" s="11"/>
      <c r="U692" s="11"/>
      <c r="V692" s="11"/>
      <c r="W692" s="11"/>
      <c r="X692" s="11"/>
      <c r="Y692" s="11"/>
      <c r="Z692" s="11"/>
      <c r="AA692" s="11"/>
      <c r="AB692" s="11"/>
      <c r="AC692" s="11"/>
      <c r="AD692" s="11"/>
      <c r="AE692" s="11"/>
      <c r="AF692" s="11"/>
      <c r="AG692" s="11"/>
      <c r="AH692" s="11"/>
      <c r="AI692" s="11"/>
      <c r="AJ692" s="11"/>
      <c r="AK692" s="11"/>
      <c r="AL692" s="11"/>
    </row>
    <row r="693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22"/>
      <c r="Q693" s="22"/>
      <c r="R693" s="11"/>
      <c r="S693" s="11"/>
      <c r="T693" s="11"/>
      <c r="U693" s="11"/>
      <c r="V693" s="11"/>
      <c r="W693" s="11"/>
      <c r="X693" s="11"/>
      <c r="Y693" s="11"/>
      <c r="Z693" s="11"/>
      <c r="AA693" s="11"/>
      <c r="AB693" s="11"/>
      <c r="AC693" s="11"/>
      <c r="AD693" s="11"/>
      <c r="AE693" s="11"/>
      <c r="AF693" s="11"/>
      <c r="AG693" s="11"/>
      <c r="AH693" s="11"/>
      <c r="AI693" s="11"/>
      <c r="AJ693" s="11"/>
      <c r="AK693" s="11"/>
      <c r="AL693" s="11"/>
    </row>
    <row r="694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22"/>
      <c r="Q694" s="22"/>
      <c r="R694" s="11"/>
      <c r="S694" s="11"/>
      <c r="T694" s="11"/>
      <c r="U694" s="11"/>
      <c r="V694" s="11"/>
      <c r="W694" s="11"/>
      <c r="X694" s="11"/>
      <c r="Y694" s="11"/>
      <c r="Z694" s="11"/>
      <c r="AA694" s="11"/>
      <c r="AB694" s="11"/>
      <c r="AC694" s="11"/>
      <c r="AD694" s="11"/>
      <c r="AE694" s="11"/>
      <c r="AF694" s="11"/>
      <c r="AG694" s="11"/>
      <c r="AH694" s="11"/>
      <c r="AI694" s="11"/>
      <c r="AJ694" s="11"/>
      <c r="AK694" s="11"/>
      <c r="AL694" s="11"/>
    </row>
    <row r="695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22"/>
      <c r="Q695" s="22"/>
      <c r="R695" s="11"/>
      <c r="S695" s="11"/>
      <c r="T695" s="11"/>
      <c r="U695" s="11"/>
      <c r="V695" s="11"/>
      <c r="W695" s="11"/>
      <c r="X695" s="11"/>
      <c r="Y695" s="11"/>
      <c r="Z695" s="11"/>
      <c r="AA695" s="11"/>
      <c r="AB695" s="11"/>
      <c r="AC695" s="11"/>
      <c r="AD695" s="11"/>
      <c r="AE695" s="11"/>
      <c r="AF695" s="11"/>
      <c r="AG695" s="11"/>
      <c r="AH695" s="11"/>
      <c r="AI695" s="11"/>
      <c r="AJ695" s="11"/>
      <c r="AK695" s="11"/>
      <c r="AL695" s="11"/>
    </row>
    <row r="696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22"/>
      <c r="Q696" s="22"/>
      <c r="R696" s="11"/>
      <c r="S696" s="11"/>
      <c r="T696" s="11"/>
      <c r="U696" s="11"/>
      <c r="V696" s="11"/>
      <c r="W696" s="11"/>
      <c r="X696" s="11"/>
      <c r="Y696" s="11"/>
      <c r="Z696" s="11"/>
      <c r="AA696" s="11"/>
      <c r="AB696" s="11"/>
      <c r="AC696" s="11"/>
      <c r="AD696" s="11"/>
      <c r="AE696" s="11"/>
      <c r="AF696" s="11"/>
      <c r="AG696" s="11"/>
      <c r="AH696" s="11"/>
      <c r="AI696" s="11"/>
      <c r="AJ696" s="11"/>
      <c r="AK696" s="11"/>
      <c r="AL696" s="11"/>
    </row>
    <row r="697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22"/>
      <c r="Q697" s="22"/>
      <c r="R697" s="11"/>
      <c r="S697" s="11"/>
      <c r="T697" s="11"/>
      <c r="U697" s="11"/>
      <c r="V697" s="11"/>
      <c r="W697" s="11"/>
      <c r="X697" s="11"/>
      <c r="Y697" s="11"/>
      <c r="Z697" s="11"/>
      <c r="AA697" s="11"/>
      <c r="AB697" s="11"/>
      <c r="AC697" s="11"/>
      <c r="AD697" s="11"/>
      <c r="AE697" s="11"/>
      <c r="AF697" s="11"/>
      <c r="AG697" s="11"/>
      <c r="AH697" s="11"/>
      <c r="AI697" s="11"/>
      <c r="AJ697" s="11"/>
      <c r="AK697" s="11"/>
      <c r="AL697" s="11"/>
    </row>
    <row r="698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22"/>
      <c r="Q698" s="22"/>
      <c r="R698" s="11"/>
      <c r="S698" s="11"/>
      <c r="T698" s="11"/>
      <c r="U698" s="11"/>
      <c r="V698" s="11"/>
      <c r="W698" s="11"/>
      <c r="X698" s="11"/>
      <c r="Y698" s="11"/>
      <c r="Z698" s="11"/>
      <c r="AA698" s="11"/>
      <c r="AB698" s="11"/>
      <c r="AC698" s="11"/>
      <c r="AD698" s="11"/>
      <c r="AE698" s="11"/>
      <c r="AF698" s="11"/>
      <c r="AG698" s="11"/>
      <c r="AH698" s="11"/>
      <c r="AI698" s="11"/>
      <c r="AJ698" s="11"/>
      <c r="AK698" s="11"/>
      <c r="AL698" s="11"/>
    </row>
    <row r="699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22"/>
      <c r="Q699" s="22"/>
      <c r="R699" s="11"/>
      <c r="S699" s="11"/>
      <c r="T699" s="11"/>
      <c r="U699" s="11"/>
      <c r="V699" s="11"/>
      <c r="W699" s="11"/>
      <c r="X699" s="11"/>
      <c r="Y699" s="11"/>
      <c r="Z699" s="11"/>
      <c r="AA699" s="11"/>
      <c r="AB699" s="11"/>
      <c r="AC699" s="11"/>
      <c r="AD699" s="11"/>
      <c r="AE699" s="11"/>
      <c r="AF699" s="11"/>
      <c r="AG699" s="11"/>
      <c r="AH699" s="11"/>
      <c r="AI699" s="11"/>
      <c r="AJ699" s="11"/>
      <c r="AK699" s="11"/>
      <c r="AL699" s="11"/>
    </row>
    <row r="700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22"/>
      <c r="Q700" s="22"/>
      <c r="R700" s="11"/>
      <c r="S700" s="11"/>
      <c r="T700" s="11"/>
      <c r="U700" s="11"/>
      <c r="V700" s="11"/>
      <c r="W700" s="11"/>
      <c r="X700" s="11"/>
      <c r="Y700" s="11"/>
      <c r="Z700" s="11"/>
      <c r="AA700" s="11"/>
      <c r="AB700" s="11"/>
      <c r="AC700" s="11"/>
      <c r="AD700" s="11"/>
      <c r="AE700" s="11"/>
      <c r="AF700" s="11"/>
      <c r="AG700" s="11"/>
      <c r="AH700" s="11"/>
      <c r="AI700" s="11"/>
      <c r="AJ700" s="11"/>
      <c r="AK700" s="11"/>
      <c r="AL700" s="11"/>
    </row>
    <row r="701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22"/>
      <c r="Q701" s="22"/>
      <c r="R701" s="11"/>
      <c r="S701" s="11"/>
      <c r="T701" s="11"/>
      <c r="U701" s="11"/>
      <c r="V701" s="11"/>
      <c r="W701" s="11"/>
      <c r="X701" s="11"/>
      <c r="Y701" s="11"/>
      <c r="Z701" s="11"/>
      <c r="AA701" s="11"/>
      <c r="AB701" s="11"/>
      <c r="AC701" s="11"/>
      <c r="AD701" s="11"/>
      <c r="AE701" s="11"/>
      <c r="AF701" s="11"/>
      <c r="AG701" s="11"/>
      <c r="AH701" s="11"/>
      <c r="AI701" s="11"/>
      <c r="AJ701" s="11"/>
      <c r="AK701" s="11"/>
      <c r="AL701" s="11"/>
    </row>
    <row r="702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22"/>
      <c r="Q702" s="22"/>
      <c r="R702" s="11"/>
      <c r="S702" s="11"/>
      <c r="T702" s="11"/>
      <c r="U702" s="11"/>
      <c r="V702" s="11"/>
      <c r="W702" s="11"/>
      <c r="X702" s="11"/>
      <c r="Y702" s="11"/>
      <c r="Z702" s="11"/>
      <c r="AA702" s="11"/>
      <c r="AB702" s="11"/>
      <c r="AC702" s="11"/>
      <c r="AD702" s="11"/>
      <c r="AE702" s="11"/>
      <c r="AF702" s="11"/>
      <c r="AG702" s="11"/>
      <c r="AH702" s="11"/>
      <c r="AI702" s="11"/>
      <c r="AJ702" s="11"/>
      <c r="AK702" s="11"/>
      <c r="AL702" s="11"/>
    </row>
    <row r="703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22"/>
      <c r="Q703" s="22"/>
      <c r="R703" s="11"/>
      <c r="S703" s="11"/>
      <c r="T703" s="11"/>
      <c r="U703" s="11"/>
      <c r="V703" s="11"/>
      <c r="W703" s="11"/>
      <c r="X703" s="11"/>
      <c r="Y703" s="11"/>
      <c r="Z703" s="11"/>
      <c r="AA703" s="11"/>
      <c r="AB703" s="11"/>
      <c r="AC703" s="11"/>
      <c r="AD703" s="11"/>
      <c r="AE703" s="11"/>
      <c r="AF703" s="11"/>
      <c r="AG703" s="11"/>
      <c r="AH703" s="11"/>
      <c r="AI703" s="11"/>
      <c r="AJ703" s="11"/>
      <c r="AK703" s="11"/>
      <c r="AL703" s="11"/>
    </row>
    <row r="704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22"/>
      <c r="Q704" s="22"/>
      <c r="R704" s="11"/>
      <c r="S704" s="11"/>
      <c r="T704" s="11"/>
      <c r="U704" s="11"/>
      <c r="V704" s="11"/>
      <c r="W704" s="11"/>
      <c r="X704" s="11"/>
      <c r="Y704" s="11"/>
      <c r="Z704" s="11"/>
      <c r="AA704" s="11"/>
      <c r="AB704" s="11"/>
      <c r="AC704" s="11"/>
      <c r="AD704" s="11"/>
      <c r="AE704" s="11"/>
      <c r="AF704" s="11"/>
      <c r="AG704" s="11"/>
      <c r="AH704" s="11"/>
      <c r="AI704" s="11"/>
      <c r="AJ704" s="11"/>
      <c r="AK704" s="11"/>
      <c r="AL704" s="11"/>
    </row>
    <row r="705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22"/>
      <c r="Q705" s="22"/>
      <c r="R705" s="11"/>
      <c r="S705" s="11"/>
      <c r="T705" s="11"/>
      <c r="U705" s="11"/>
      <c r="V705" s="11"/>
      <c r="W705" s="11"/>
      <c r="X705" s="11"/>
      <c r="Y705" s="11"/>
      <c r="Z705" s="11"/>
      <c r="AA705" s="11"/>
      <c r="AB705" s="11"/>
      <c r="AC705" s="11"/>
      <c r="AD705" s="11"/>
      <c r="AE705" s="11"/>
      <c r="AF705" s="11"/>
      <c r="AG705" s="11"/>
      <c r="AH705" s="11"/>
      <c r="AI705" s="11"/>
      <c r="AJ705" s="11"/>
      <c r="AK705" s="11"/>
      <c r="AL705" s="11"/>
    </row>
    <row r="706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22"/>
      <c r="Q706" s="22"/>
      <c r="R706" s="11"/>
      <c r="S706" s="11"/>
      <c r="T706" s="11"/>
      <c r="U706" s="11"/>
      <c r="V706" s="11"/>
      <c r="W706" s="11"/>
      <c r="X706" s="11"/>
      <c r="Y706" s="11"/>
      <c r="Z706" s="11"/>
      <c r="AA706" s="11"/>
      <c r="AB706" s="11"/>
      <c r="AC706" s="11"/>
      <c r="AD706" s="11"/>
      <c r="AE706" s="11"/>
      <c r="AF706" s="11"/>
      <c r="AG706" s="11"/>
      <c r="AH706" s="11"/>
      <c r="AI706" s="11"/>
      <c r="AJ706" s="11"/>
      <c r="AK706" s="11"/>
      <c r="AL706" s="11"/>
    </row>
    <row r="707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22"/>
      <c r="Q707" s="22"/>
      <c r="R707" s="11"/>
      <c r="S707" s="11"/>
      <c r="T707" s="11"/>
      <c r="U707" s="11"/>
      <c r="V707" s="11"/>
      <c r="W707" s="11"/>
      <c r="X707" s="11"/>
      <c r="Y707" s="11"/>
      <c r="Z707" s="11"/>
      <c r="AA707" s="11"/>
      <c r="AB707" s="11"/>
      <c r="AC707" s="11"/>
      <c r="AD707" s="11"/>
      <c r="AE707" s="11"/>
      <c r="AF707" s="11"/>
      <c r="AG707" s="11"/>
      <c r="AH707" s="11"/>
      <c r="AI707" s="11"/>
      <c r="AJ707" s="11"/>
      <c r="AK707" s="11"/>
      <c r="AL707" s="11"/>
    </row>
    <row r="708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22"/>
      <c r="Q708" s="22"/>
      <c r="R708" s="11"/>
      <c r="S708" s="11"/>
      <c r="T708" s="11"/>
      <c r="U708" s="11"/>
      <c r="V708" s="11"/>
      <c r="W708" s="11"/>
      <c r="X708" s="11"/>
      <c r="Y708" s="11"/>
      <c r="Z708" s="11"/>
      <c r="AA708" s="11"/>
      <c r="AB708" s="11"/>
      <c r="AC708" s="11"/>
      <c r="AD708" s="11"/>
      <c r="AE708" s="11"/>
      <c r="AF708" s="11"/>
      <c r="AG708" s="11"/>
      <c r="AH708" s="11"/>
      <c r="AI708" s="11"/>
      <c r="AJ708" s="11"/>
      <c r="AK708" s="11"/>
      <c r="AL708" s="11"/>
    </row>
    <row r="709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22"/>
      <c r="Q709" s="22"/>
      <c r="R709" s="11"/>
      <c r="S709" s="11"/>
      <c r="T709" s="11"/>
      <c r="U709" s="11"/>
      <c r="V709" s="11"/>
      <c r="W709" s="11"/>
      <c r="X709" s="11"/>
      <c r="Y709" s="11"/>
      <c r="Z709" s="11"/>
      <c r="AA709" s="11"/>
      <c r="AB709" s="11"/>
      <c r="AC709" s="11"/>
      <c r="AD709" s="11"/>
      <c r="AE709" s="11"/>
      <c r="AF709" s="11"/>
      <c r="AG709" s="11"/>
      <c r="AH709" s="11"/>
      <c r="AI709" s="11"/>
      <c r="AJ709" s="11"/>
      <c r="AK709" s="11"/>
      <c r="AL709" s="11"/>
    </row>
    <row r="710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22"/>
      <c r="Q710" s="22"/>
      <c r="R710" s="11"/>
      <c r="S710" s="11"/>
      <c r="T710" s="11"/>
      <c r="U710" s="11"/>
      <c r="V710" s="11"/>
      <c r="W710" s="11"/>
      <c r="X710" s="11"/>
      <c r="Y710" s="11"/>
      <c r="Z710" s="11"/>
      <c r="AA710" s="11"/>
      <c r="AB710" s="11"/>
      <c r="AC710" s="11"/>
      <c r="AD710" s="11"/>
      <c r="AE710" s="11"/>
      <c r="AF710" s="11"/>
      <c r="AG710" s="11"/>
      <c r="AH710" s="11"/>
      <c r="AI710" s="11"/>
      <c r="AJ710" s="11"/>
      <c r="AK710" s="11"/>
      <c r="AL710" s="11"/>
    </row>
    <row r="711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22"/>
      <c r="Q711" s="22"/>
      <c r="R711" s="11"/>
      <c r="S711" s="11"/>
      <c r="T711" s="11"/>
      <c r="U711" s="11"/>
      <c r="V711" s="11"/>
      <c r="W711" s="11"/>
      <c r="X711" s="11"/>
      <c r="Y711" s="11"/>
      <c r="Z711" s="11"/>
      <c r="AA711" s="11"/>
      <c r="AB711" s="11"/>
      <c r="AC711" s="11"/>
      <c r="AD711" s="11"/>
      <c r="AE711" s="11"/>
      <c r="AF711" s="11"/>
      <c r="AG711" s="11"/>
      <c r="AH711" s="11"/>
      <c r="AI711" s="11"/>
      <c r="AJ711" s="11"/>
      <c r="AK711" s="11"/>
      <c r="AL711" s="11"/>
    </row>
    <row r="712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22"/>
      <c r="Q712" s="22"/>
      <c r="R712" s="11"/>
      <c r="S712" s="11"/>
      <c r="T712" s="11"/>
      <c r="U712" s="11"/>
      <c r="V712" s="11"/>
      <c r="W712" s="11"/>
      <c r="X712" s="11"/>
      <c r="Y712" s="11"/>
      <c r="Z712" s="11"/>
      <c r="AA712" s="11"/>
      <c r="AB712" s="11"/>
      <c r="AC712" s="11"/>
      <c r="AD712" s="11"/>
      <c r="AE712" s="11"/>
      <c r="AF712" s="11"/>
      <c r="AG712" s="11"/>
      <c r="AH712" s="11"/>
      <c r="AI712" s="11"/>
      <c r="AJ712" s="11"/>
      <c r="AK712" s="11"/>
      <c r="AL712" s="11"/>
    </row>
    <row r="713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22"/>
      <c r="Q713" s="22"/>
      <c r="R713" s="11"/>
      <c r="S713" s="11"/>
      <c r="T713" s="11"/>
      <c r="U713" s="11"/>
      <c r="V713" s="11"/>
      <c r="W713" s="11"/>
      <c r="X713" s="11"/>
      <c r="Y713" s="11"/>
      <c r="Z713" s="11"/>
      <c r="AA713" s="11"/>
      <c r="AB713" s="11"/>
      <c r="AC713" s="11"/>
      <c r="AD713" s="11"/>
      <c r="AE713" s="11"/>
      <c r="AF713" s="11"/>
      <c r="AG713" s="11"/>
      <c r="AH713" s="11"/>
      <c r="AI713" s="11"/>
      <c r="AJ713" s="11"/>
      <c r="AK713" s="11"/>
      <c r="AL713" s="11"/>
    </row>
    <row r="714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22"/>
      <c r="Q714" s="22"/>
      <c r="R714" s="11"/>
      <c r="S714" s="11"/>
      <c r="T714" s="11"/>
      <c r="U714" s="11"/>
      <c r="V714" s="11"/>
      <c r="W714" s="11"/>
      <c r="X714" s="11"/>
      <c r="Y714" s="11"/>
      <c r="Z714" s="11"/>
      <c r="AA714" s="11"/>
      <c r="AB714" s="11"/>
      <c r="AC714" s="11"/>
      <c r="AD714" s="11"/>
      <c r="AE714" s="11"/>
      <c r="AF714" s="11"/>
      <c r="AG714" s="11"/>
      <c r="AH714" s="11"/>
      <c r="AI714" s="11"/>
      <c r="AJ714" s="11"/>
      <c r="AK714" s="11"/>
      <c r="AL714" s="11"/>
    </row>
    <row r="715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22"/>
      <c r="Q715" s="22"/>
      <c r="R715" s="11"/>
      <c r="S715" s="11"/>
      <c r="T715" s="11"/>
      <c r="U715" s="11"/>
      <c r="V715" s="11"/>
      <c r="W715" s="11"/>
      <c r="X715" s="11"/>
      <c r="Y715" s="11"/>
      <c r="Z715" s="11"/>
      <c r="AA715" s="11"/>
      <c r="AB715" s="11"/>
      <c r="AC715" s="11"/>
      <c r="AD715" s="11"/>
      <c r="AE715" s="11"/>
      <c r="AF715" s="11"/>
      <c r="AG715" s="11"/>
      <c r="AH715" s="11"/>
      <c r="AI715" s="11"/>
      <c r="AJ715" s="11"/>
      <c r="AK715" s="11"/>
      <c r="AL715" s="11"/>
    </row>
    <row r="716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22"/>
      <c r="Q716" s="22"/>
      <c r="R716" s="11"/>
      <c r="S716" s="11"/>
      <c r="T716" s="11"/>
      <c r="U716" s="11"/>
      <c r="V716" s="11"/>
      <c r="W716" s="11"/>
      <c r="X716" s="11"/>
      <c r="Y716" s="11"/>
      <c r="Z716" s="11"/>
      <c r="AA716" s="11"/>
      <c r="AB716" s="11"/>
      <c r="AC716" s="11"/>
      <c r="AD716" s="11"/>
      <c r="AE716" s="11"/>
      <c r="AF716" s="11"/>
      <c r="AG716" s="11"/>
      <c r="AH716" s="11"/>
      <c r="AI716" s="11"/>
      <c r="AJ716" s="11"/>
      <c r="AK716" s="11"/>
      <c r="AL716" s="11"/>
    </row>
    <row r="717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22"/>
      <c r="Q717" s="22"/>
      <c r="R717" s="11"/>
      <c r="S717" s="11"/>
      <c r="T717" s="11"/>
      <c r="U717" s="11"/>
      <c r="V717" s="11"/>
      <c r="W717" s="11"/>
      <c r="X717" s="11"/>
      <c r="Y717" s="11"/>
      <c r="Z717" s="11"/>
      <c r="AA717" s="11"/>
      <c r="AB717" s="11"/>
      <c r="AC717" s="11"/>
      <c r="AD717" s="11"/>
      <c r="AE717" s="11"/>
      <c r="AF717" s="11"/>
      <c r="AG717" s="11"/>
      <c r="AH717" s="11"/>
      <c r="AI717" s="11"/>
      <c r="AJ717" s="11"/>
      <c r="AK717" s="11"/>
      <c r="AL717" s="11"/>
    </row>
    <row r="718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22"/>
      <c r="Q718" s="22"/>
      <c r="R718" s="11"/>
      <c r="S718" s="11"/>
      <c r="T718" s="11"/>
      <c r="U718" s="11"/>
      <c r="V718" s="11"/>
      <c r="W718" s="11"/>
      <c r="X718" s="11"/>
      <c r="Y718" s="11"/>
      <c r="Z718" s="11"/>
      <c r="AA718" s="11"/>
      <c r="AB718" s="11"/>
      <c r="AC718" s="11"/>
      <c r="AD718" s="11"/>
      <c r="AE718" s="11"/>
      <c r="AF718" s="11"/>
      <c r="AG718" s="11"/>
      <c r="AH718" s="11"/>
      <c r="AI718" s="11"/>
      <c r="AJ718" s="11"/>
      <c r="AK718" s="11"/>
      <c r="AL718" s="11"/>
    </row>
    <row r="719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22"/>
      <c r="Q719" s="22"/>
      <c r="R719" s="11"/>
      <c r="S719" s="11"/>
      <c r="T719" s="11"/>
      <c r="U719" s="11"/>
      <c r="V719" s="11"/>
      <c r="W719" s="11"/>
      <c r="X719" s="11"/>
      <c r="Y719" s="11"/>
      <c r="Z719" s="11"/>
      <c r="AA719" s="11"/>
      <c r="AB719" s="11"/>
      <c r="AC719" s="11"/>
      <c r="AD719" s="11"/>
      <c r="AE719" s="11"/>
      <c r="AF719" s="11"/>
      <c r="AG719" s="11"/>
      <c r="AH719" s="11"/>
      <c r="AI719" s="11"/>
      <c r="AJ719" s="11"/>
      <c r="AK719" s="11"/>
      <c r="AL719" s="11"/>
    </row>
    <row r="720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22"/>
      <c r="Q720" s="22"/>
      <c r="R720" s="11"/>
      <c r="S720" s="11"/>
      <c r="T720" s="11"/>
      <c r="U720" s="11"/>
      <c r="V720" s="11"/>
      <c r="W720" s="11"/>
      <c r="X720" s="11"/>
      <c r="Y720" s="11"/>
      <c r="Z720" s="11"/>
      <c r="AA720" s="11"/>
      <c r="AB720" s="11"/>
      <c r="AC720" s="11"/>
      <c r="AD720" s="11"/>
      <c r="AE720" s="11"/>
      <c r="AF720" s="11"/>
      <c r="AG720" s="11"/>
      <c r="AH720" s="11"/>
      <c r="AI720" s="11"/>
      <c r="AJ720" s="11"/>
      <c r="AK720" s="11"/>
      <c r="AL720" s="11"/>
    </row>
    <row r="721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22"/>
      <c r="Q721" s="22"/>
      <c r="R721" s="11"/>
      <c r="S721" s="11"/>
      <c r="T721" s="11"/>
      <c r="U721" s="11"/>
      <c r="V721" s="11"/>
      <c r="W721" s="11"/>
      <c r="X721" s="11"/>
      <c r="Y721" s="11"/>
      <c r="Z721" s="11"/>
      <c r="AA721" s="11"/>
      <c r="AB721" s="11"/>
      <c r="AC721" s="11"/>
      <c r="AD721" s="11"/>
      <c r="AE721" s="11"/>
      <c r="AF721" s="11"/>
      <c r="AG721" s="11"/>
      <c r="AH721" s="11"/>
      <c r="AI721" s="11"/>
      <c r="AJ721" s="11"/>
      <c r="AK721" s="11"/>
      <c r="AL721" s="11"/>
    </row>
    <row r="722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22"/>
      <c r="Q722" s="22"/>
      <c r="R722" s="11"/>
      <c r="S722" s="11"/>
      <c r="T722" s="11"/>
      <c r="U722" s="11"/>
      <c r="V722" s="11"/>
      <c r="W722" s="11"/>
      <c r="X722" s="11"/>
      <c r="Y722" s="11"/>
      <c r="Z722" s="11"/>
      <c r="AA722" s="11"/>
      <c r="AB722" s="11"/>
      <c r="AC722" s="11"/>
      <c r="AD722" s="11"/>
      <c r="AE722" s="11"/>
      <c r="AF722" s="11"/>
      <c r="AG722" s="11"/>
      <c r="AH722" s="11"/>
      <c r="AI722" s="11"/>
      <c r="AJ722" s="11"/>
      <c r="AK722" s="11"/>
      <c r="AL722" s="11"/>
    </row>
    <row r="723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22"/>
      <c r="Q723" s="22"/>
      <c r="R723" s="11"/>
      <c r="S723" s="11"/>
      <c r="T723" s="11"/>
      <c r="U723" s="11"/>
      <c r="V723" s="11"/>
      <c r="W723" s="11"/>
      <c r="X723" s="11"/>
      <c r="Y723" s="11"/>
      <c r="Z723" s="11"/>
      <c r="AA723" s="11"/>
      <c r="AB723" s="11"/>
      <c r="AC723" s="11"/>
      <c r="AD723" s="11"/>
      <c r="AE723" s="11"/>
      <c r="AF723" s="11"/>
      <c r="AG723" s="11"/>
      <c r="AH723" s="11"/>
      <c r="AI723" s="11"/>
      <c r="AJ723" s="11"/>
      <c r="AK723" s="11"/>
      <c r="AL723" s="11"/>
    </row>
    <row r="724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22"/>
      <c r="Q724" s="22"/>
      <c r="R724" s="11"/>
      <c r="S724" s="11"/>
      <c r="T724" s="11"/>
      <c r="U724" s="11"/>
      <c r="V724" s="11"/>
      <c r="W724" s="11"/>
      <c r="X724" s="11"/>
      <c r="Y724" s="11"/>
      <c r="Z724" s="11"/>
      <c r="AA724" s="11"/>
      <c r="AB724" s="11"/>
      <c r="AC724" s="11"/>
      <c r="AD724" s="11"/>
      <c r="AE724" s="11"/>
      <c r="AF724" s="11"/>
      <c r="AG724" s="11"/>
      <c r="AH724" s="11"/>
      <c r="AI724" s="11"/>
      <c r="AJ724" s="11"/>
      <c r="AK724" s="11"/>
      <c r="AL724" s="11"/>
    </row>
    <row r="725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22"/>
      <c r="Q725" s="22"/>
      <c r="R725" s="11"/>
      <c r="S725" s="11"/>
      <c r="T725" s="11"/>
      <c r="U725" s="11"/>
      <c r="V725" s="11"/>
      <c r="W725" s="11"/>
      <c r="X725" s="11"/>
      <c r="Y725" s="11"/>
      <c r="Z725" s="11"/>
      <c r="AA725" s="11"/>
      <c r="AB725" s="11"/>
      <c r="AC725" s="11"/>
      <c r="AD725" s="11"/>
      <c r="AE725" s="11"/>
      <c r="AF725" s="11"/>
      <c r="AG725" s="11"/>
      <c r="AH725" s="11"/>
      <c r="AI725" s="11"/>
      <c r="AJ725" s="11"/>
      <c r="AK725" s="11"/>
      <c r="AL725" s="11"/>
    </row>
    <row r="726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22"/>
      <c r="Q726" s="22"/>
      <c r="R726" s="11"/>
      <c r="S726" s="11"/>
      <c r="T726" s="11"/>
      <c r="U726" s="11"/>
      <c r="V726" s="11"/>
      <c r="W726" s="11"/>
      <c r="X726" s="11"/>
      <c r="Y726" s="11"/>
      <c r="Z726" s="11"/>
      <c r="AA726" s="11"/>
      <c r="AB726" s="11"/>
      <c r="AC726" s="11"/>
      <c r="AD726" s="11"/>
      <c r="AE726" s="11"/>
      <c r="AF726" s="11"/>
      <c r="AG726" s="11"/>
      <c r="AH726" s="11"/>
      <c r="AI726" s="11"/>
      <c r="AJ726" s="11"/>
      <c r="AK726" s="11"/>
      <c r="AL726" s="11"/>
    </row>
    <row r="727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22"/>
      <c r="Q727" s="22"/>
      <c r="R727" s="11"/>
      <c r="S727" s="11"/>
      <c r="T727" s="11"/>
      <c r="U727" s="11"/>
      <c r="V727" s="11"/>
      <c r="W727" s="11"/>
      <c r="X727" s="11"/>
      <c r="Y727" s="11"/>
      <c r="Z727" s="11"/>
      <c r="AA727" s="11"/>
      <c r="AB727" s="11"/>
      <c r="AC727" s="11"/>
      <c r="AD727" s="11"/>
      <c r="AE727" s="11"/>
      <c r="AF727" s="11"/>
      <c r="AG727" s="11"/>
      <c r="AH727" s="11"/>
      <c r="AI727" s="11"/>
      <c r="AJ727" s="11"/>
      <c r="AK727" s="11"/>
      <c r="AL727" s="11"/>
    </row>
    <row r="728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22"/>
      <c r="Q728" s="22"/>
      <c r="R728" s="11"/>
      <c r="S728" s="11"/>
      <c r="T728" s="11"/>
      <c r="U728" s="11"/>
      <c r="V728" s="11"/>
      <c r="W728" s="11"/>
      <c r="X728" s="11"/>
      <c r="Y728" s="11"/>
      <c r="Z728" s="11"/>
      <c r="AA728" s="11"/>
      <c r="AB728" s="11"/>
      <c r="AC728" s="11"/>
      <c r="AD728" s="11"/>
      <c r="AE728" s="11"/>
      <c r="AF728" s="11"/>
      <c r="AG728" s="11"/>
      <c r="AH728" s="11"/>
      <c r="AI728" s="11"/>
      <c r="AJ728" s="11"/>
      <c r="AK728" s="11"/>
      <c r="AL728" s="11"/>
    </row>
    <row r="729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22"/>
      <c r="Q729" s="22"/>
      <c r="R729" s="11"/>
      <c r="S729" s="11"/>
      <c r="T729" s="11"/>
      <c r="U729" s="11"/>
      <c r="V729" s="11"/>
      <c r="W729" s="11"/>
      <c r="X729" s="11"/>
      <c r="Y729" s="11"/>
      <c r="Z729" s="11"/>
      <c r="AA729" s="11"/>
      <c r="AB729" s="11"/>
      <c r="AC729" s="11"/>
      <c r="AD729" s="11"/>
      <c r="AE729" s="11"/>
      <c r="AF729" s="11"/>
      <c r="AG729" s="11"/>
      <c r="AH729" s="11"/>
      <c r="AI729" s="11"/>
      <c r="AJ729" s="11"/>
      <c r="AK729" s="11"/>
      <c r="AL729" s="11"/>
    </row>
    <row r="730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22"/>
      <c r="Q730" s="22"/>
      <c r="R730" s="11"/>
      <c r="S730" s="11"/>
      <c r="T730" s="11"/>
      <c r="U730" s="11"/>
      <c r="V730" s="11"/>
      <c r="W730" s="11"/>
      <c r="X730" s="11"/>
      <c r="Y730" s="11"/>
      <c r="Z730" s="11"/>
      <c r="AA730" s="11"/>
      <c r="AB730" s="11"/>
      <c r="AC730" s="11"/>
      <c r="AD730" s="11"/>
      <c r="AE730" s="11"/>
      <c r="AF730" s="11"/>
      <c r="AG730" s="11"/>
      <c r="AH730" s="11"/>
      <c r="AI730" s="11"/>
      <c r="AJ730" s="11"/>
      <c r="AK730" s="11"/>
      <c r="AL730" s="11"/>
    </row>
    <row r="731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22"/>
      <c r="Q731" s="22"/>
      <c r="R731" s="11"/>
      <c r="S731" s="11"/>
      <c r="T731" s="11"/>
      <c r="U731" s="11"/>
      <c r="V731" s="11"/>
      <c r="W731" s="11"/>
      <c r="X731" s="11"/>
      <c r="Y731" s="11"/>
      <c r="Z731" s="11"/>
      <c r="AA731" s="11"/>
      <c r="AB731" s="11"/>
      <c r="AC731" s="11"/>
      <c r="AD731" s="11"/>
      <c r="AE731" s="11"/>
      <c r="AF731" s="11"/>
      <c r="AG731" s="11"/>
      <c r="AH731" s="11"/>
      <c r="AI731" s="11"/>
      <c r="AJ731" s="11"/>
      <c r="AK731" s="11"/>
      <c r="AL731" s="11"/>
    </row>
    <row r="732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22"/>
      <c r="Q732" s="22"/>
      <c r="R732" s="11"/>
      <c r="S732" s="11"/>
      <c r="T732" s="11"/>
      <c r="U732" s="11"/>
      <c r="V732" s="11"/>
      <c r="W732" s="11"/>
      <c r="X732" s="11"/>
      <c r="Y732" s="11"/>
      <c r="Z732" s="11"/>
      <c r="AA732" s="11"/>
      <c r="AB732" s="11"/>
      <c r="AC732" s="11"/>
      <c r="AD732" s="11"/>
      <c r="AE732" s="11"/>
      <c r="AF732" s="11"/>
      <c r="AG732" s="11"/>
      <c r="AH732" s="11"/>
      <c r="AI732" s="11"/>
      <c r="AJ732" s="11"/>
      <c r="AK732" s="11"/>
      <c r="AL732" s="11"/>
    </row>
    <row r="733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22"/>
      <c r="Q733" s="22"/>
      <c r="R733" s="11"/>
      <c r="S733" s="11"/>
      <c r="T733" s="11"/>
      <c r="U733" s="11"/>
      <c r="V733" s="11"/>
      <c r="W733" s="11"/>
      <c r="X733" s="11"/>
      <c r="Y733" s="11"/>
      <c r="Z733" s="11"/>
      <c r="AA733" s="11"/>
      <c r="AB733" s="11"/>
      <c r="AC733" s="11"/>
      <c r="AD733" s="11"/>
      <c r="AE733" s="11"/>
      <c r="AF733" s="11"/>
      <c r="AG733" s="11"/>
      <c r="AH733" s="11"/>
      <c r="AI733" s="11"/>
      <c r="AJ733" s="11"/>
      <c r="AK733" s="11"/>
      <c r="AL733" s="11"/>
    </row>
    <row r="734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22"/>
      <c r="Q734" s="22"/>
      <c r="R734" s="11"/>
      <c r="S734" s="11"/>
      <c r="T734" s="11"/>
      <c r="U734" s="11"/>
      <c r="V734" s="11"/>
      <c r="W734" s="11"/>
      <c r="X734" s="11"/>
      <c r="Y734" s="11"/>
      <c r="Z734" s="11"/>
      <c r="AA734" s="11"/>
      <c r="AB734" s="11"/>
      <c r="AC734" s="11"/>
      <c r="AD734" s="11"/>
      <c r="AE734" s="11"/>
      <c r="AF734" s="11"/>
      <c r="AG734" s="11"/>
      <c r="AH734" s="11"/>
      <c r="AI734" s="11"/>
      <c r="AJ734" s="11"/>
      <c r="AK734" s="11"/>
      <c r="AL734" s="11"/>
    </row>
    <row r="735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22"/>
      <c r="Q735" s="22"/>
      <c r="R735" s="11"/>
      <c r="S735" s="11"/>
      <c r="T735" s="11"/>
      <c r="U735" s="11"/>
      <c r="V735" s="11"/>
      <c r="W735" s="11"/>
      <c r="X735" s="11"/>
      <c r="Y735" s="11"/>
      <c r="Z735" s="11"/>
      <c r="AA735" s="11"/>
      <c r="AB735" s="11"/>
      <c r="AC735" s="11"/>
      <c r="AD735" s="11"/>
      <c r="AE735" s="11"/>
      <c r="AF735" s="11"/>
      <c r="AG735" s="11"/>
      <c r="AH735" s="11"/>
      <c r="AI735" s="11"/>
      <c r="AJ735" s="11"/>
      <c r="AK735" s="11"/>
      <c r="AL735" s="11"/>
    </row>
    <row r="736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22"/>
      <c r="Q736" s="22"/>
      <c r="R736" s="11"/>
      <c r="S736" s="11"/>
      <c r="T736" s="11"/>
      <c r="U736" s="11"/>
      <c r="V736" s="11"/>
      <c r="W736" s="11"/>
      <c r="X736" s="11"/>
      <c r="Y736" s="11"/>
      <c r="Z736" s="11"/>
      <c r="AA736" s="11"/>
      <c r="AB736" s="11"/>
      <c r="AC736" s="11"/>
      <c r="AD736" s="11"/>
      <c r="AE736" s="11"/>
      <c r="AF736" s="11"/>
      <c r="AG736" s="11"/>
      <c r="AH736" s="11"/>
      <c r="AI736" s="11"/>
      <c r="AJ736" s="11"/>
      <c r="AK736" s="11"/>
      <c r="AL736" s="11"/>
    </row>
    <row r="737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22"/>
      <c r="Q737" s="22"/>
      <c r="R737" s="11"/>
      <c r="S737" s="11"/>
      <c r="T737" s="11"/>
      <c r="U737" s="11"/>
      <c r="V737" s="11"/>
      <c r="W737" s="11"/>
      <c r="X737" s="11"/>
      <c r="Y737" s="11"/>
      <c r="Z737" s="11"/>
      <c r="AA737" s="11"/>
      <c r="AB737" s="11"/>
      <c r="AC737" s="11"/>
      <c r="AD737" s="11"/>
      <c r="AE737" s="11"/>
      <c r="AF737" s="11"/>
      <c r="AG737" s="11"/>
      <c r="AH737" s="11"/>
      <c r="AI737" s="11"/>
      <c r="AJ737" s="11"/>
      <c r="AK737" s="11"/>
      <c r="AL737" s="11"/>
    </row>
    <row r="738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22"/>
      <c r="Q738" s="22"/>
      <c r="R738" s="11"/>
      <c r="S738" s="11"/>
      <c r="T738" s="11"/>
      <c r="U738" s="11"/>
      <c r="V738" s="11"/>
      <c r="W738" s="11"/>
      <c r="X738" s="11"/>
      <c r="Y738" s="11"/>
      <c r="Z738" s="11"/>
      <c r="AA738" s="11"/>
      <c r="AB738" s="11"/>
      <c r="AC738" s="11"/>
      <c r="AD738" s="11"/>
      <c r="AE738" s="11"/>
      <c r="AF738" s="11"/>
      <c r="AG738" s="11"/>
      <c r="AH738" s="11"/>
      <c r="AI738" s="11"/>
      <c r="AJ738" s="11"/>
      <c r="AK738" s="11"/>
      <c r="AL738" s="11"/>
    </row>
    <row r="739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22"/>
      <c r="Q739" s="22"/>
      <c r="R739" s="11"/>
      <c r="S739" s="11"/>
      <c r="T739" s="11"/>
      <c r="U739" s="11"/>
      <c r="V739" s="11"/>
      <c r="W739" s="11"/>
      <c r="X739" s="11"/>
      <c r="Y739" s="11"/>
      <c r="Z739" s="11"/>
      <c r="AA739" s="11"/>
      <c r="AB739" s="11"/>
      <c r="AC739" s="11"/>
      <c r="AD739" s="11"/>
      <c r="AE739" s="11"/>
      <c r="AF739" s="11"/>
      <c r="AG739" s="11"/>
      <c r="AH739" s="11"/>
      <c r="AI739" s="11"/>
      <c r="AJ739" s="11"/>
      <c r="AK739" s="11"/>
      <c r="AL739" s="11"/>
    </row>
    <row r="740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22"/>
      <c r="Q740" s="22"/>
      <c r="R740" s="11"/>
      <c r="S740" s="11"/>
      <c r="T740" s="11"/>
      <c r="U740" s="11"/>
      <c r="V740" s="11"/>
      <c r="W740" s="11"/>
      <c r="X740" s="11"/>
      <c r="Y740" s="11"/>
      <c r="Z740" s="11"/>
      <c r="AA740" s="11"/>
      <c r="AB740" s="11"/>
      <c r="AC740" s="11"/>
      <c r="AD740" s="11"/>
      <c r="AE740" s="11"/>
      <c r="AF740" s="11"/>
      <c r="AG740" s="11"/>
      <c r="AH740" s="11"/>
      <c r="AI740" s="11"/>
      <c r="AJ740" s="11"/>
      <c r="AK740" s="11"/>
      <c r="AL740" s="11"/>
    </row>
    <row r="741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22"/>
      <c r="Q741" s="22"/>
      <c r="R741" s="11"/>
      <c r="S741" s="11"/>
      <c r="T741" s="11"/>
      <c r="U741" s="11"/>
      <c r="V741" s="11"/>
      <c r="W741" s="11"/>
      <c r="X741" s="11"/>
      <c r="Y741" s="11"/>
      <c r="Z741" s="11"/>
      <c r="AA741" s="11"/>
      <c r="AB741" s="11"/>
      <c r="AC741" s="11"/>
      <c r="AD741" s="11"/>
      <c r="AE741" s="11"/>
      <c r="AF741" s="11"/>
      <c r="AG741" s="11"/>
      <c r="AH741" s="11"/>
      <c r="AI741" s="11"/>
      <c r="AJ741" s="11"/>
      <c r="AK741" s="11"/>
      <c r="AL741" s="11"/>
    </row>
    <row r="742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22"/>
      <c r="Q742" s="22"/>
      <c r="R742" s="11"/>
      <c r="S742" s="11"/>
      <c r="T742" s="11"/>
      <c r="U742" s="11"/>
      <c r="V742" s="11"/>
      <c r="W742" s="11"/>
      <c r="X742" s="11"/>
      <c r="Y742" s="11"/>
      <c r="Z742" s="11"/>
      <c r="AA742" s="11"/>
      <c r="AB742" s="11"/>
      <c r="AC742" s="11"/>
      <c r="AD742" s="11"/>
      <c r="AE742" s="11"/>
      <c r="AF742" s="11"/>
      <c r="AG742" s="11"/>
      <c r="AH742" s="11"/>
      <c r="AI742" s="11"/>
      <c r="AJ742" s="11"/>
      <c r="AK742" s="11"/>
      <c r="AL742" s="11"/>
    </row>
    <row r="743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22"/>
      <c r="Q743" s="22"/>
      <c r="R743" s="11"/>
      <c r="S743" s="11"/>
      <c r="T743" s="11"/>
      <c r="U743" s="11"/>
      <c r="V743" s="11"/>
      <c r="W743" s="11"/>
      <c r="X743" s="11"/>
      <c r="Y743" s="11"/>
      <c r="Z743" s="11"/>
      <c r="AA743" s="11"/>
      <c r="AB743" s="11"/>
      <c r="AC743" s="11"/>
      <c r="AD743" s="11"/>
      <c r="AE743" s="11"/>
      <c r="AF743" s="11"/>
      <c r="AG743" s="11"/>
      <c r="AH743" s="11"/>
      <c r="AI743" s="11"/>
      <c r="AJ743" s="11"/>
      <c r="AK743" s="11"/>
      <c r="AL743" s="11"/>
    </row>
    <row r="744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22"/>
      <c r="Q744" s="22"/>
      <c r="R744" s="11"/>
      <c r="S744" s="11"/>
      <c r="T744" s="11"/>
      <c r="U744" s="11"/>
      <c r="V744" s="11"/>
      <c r="W744" s="11"/>
      <c r="X744" s="11"/>
      <c r="Y744" s="11"/>
      <c r="Z744" s="11"/>
      <c r="AA744" s="11"/>
      <c r="AB744" s="11"/>
      <c r="AC744" s="11"/>
      <c r="AD744" s="11"/>
      <c r="AE744" s="11"/>
      <c r="AF744" s="11"/>
      <c r="AG744" s="11"/>
      <c r="AH744" s="11"/>
      <c r="AI744" s="11"/>
      <c r="AJ744" s="11"/>
      <c r="AK744" s="11"/>
      <c r="AL744" s="11"/>
    </row>
    <row r="745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22"/>
      <c r="Q745" s="22"/>
      <c r="R745" s="11"/>
      <c r="S745" s="11"/>
      <c r="T745" s="11"/>
      <c r="U745" s="11"/>
      <c r="V745" s="11"/>
      <c r="W745" s="11"/>
      <c r="X745" s="11"/>
      <c r="Y745" s="11"/>
      <c r="Z745" s="11"/>
      <c r="AA745" s="11"/>
      <c r="AB745" s="11"/>
      <c r="AC745" s="11"/>
      <c r="AD745" s="11"/>
      <c r="AE745" s="11"/>
      <c r="AF745" s="11"/>
      <c r="AG745" s="11"/>
      <c r="AH745" s="11"/>
      <c r="AI745" s="11"/>
      <c r="AJ745" s="11"/>
      <c r="AK745" s="11"/>
      <c r="AL745" s="11"/>
    </row>
    <row r="746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22"/>
      <c r="Q746" s="22"/>
      <c r="R746" s="11"/>
      <c r="S746" s="11"/>
      <c r="T746" s="11"/>
      <c r="U746" s="11"/>
      <c r="V746" s="11"/>
      <c r="W746" s="11"/>
      <c r="X746" s="11"/>
      <c r="Y746" s="11"/>
      <c r="Z746" s="11"/>
      <c r="AA746" s="11"/>
      <c r="AB746" s="11"/>
      <c r="AC746" s="11"/>
      <c r="AD746" s="11"/>
      <c r="AE746" s="11"/>
      <c r="AF746" s="11"/>
      <c r="AG746" s="11"/>
      <c r="AH746" s="11"/>
      <c r="AI746" s="11"/>
      <c r="AJ746" s="11"/>
      <c r="AK746" s="11"/>
      <c r="AL746" s="11"/>
    </row>
    <row r="747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22"/>
      <c r="Q747" s="22"/>
      <c r="R747" s="11"/>
      <c r="S747" s="11"/>
      <c r="T747" s="11"/>
      <c r="U747" s="11"/>
      <c r="V747" s="11"/>
      <c r="W747" s="11"/>
      <c r="X747" s="11"/>
      <c r="Y747" s="11"/>
      <c r="Z747" s="11"/>
      <c r="AA747" s="11"/>
      <c r="AB747" s="11"/>
      <c r="AC747" s="11"/>
      <c r="AD747" s="11"/>
      <c r="AE747" s="11"/>
      <c r="AF747" s="11"/>
      <c r="AG747" s="11"/>
      <c r="AH747" s="11"/>
      <c r="AI747" s="11"/>
      <c r="AJ747" s="11"/>
      <c r="AK747" s="11"/>
      <c r="AL747" s="11"/>
    </row>
    <row r="748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22"/>
      <c r="Q748" s="22"/>
      <c r="R748" s="11"/>
      <c r="S748" s="11"/>
      <c r="T748" s="11"/>
      <c r="U748" s="11"/>
      <c r="V748" s="11"/>
      <c r="W748" s="11"/>
      <c r="X748" s="11"/>
      <c r="Y748" s="11"/>
      <c r="Z748" s="11"/>
      <c r="AA748" s="11"/>
      <c r="AB748" s="11"/>
      <c r="AC748" s="11"/>
      <c r="AD748" s="11"/>
      <c r="AE748" s="11"/>
      <c r="AF748" s="11"/>
      <c r="AG748" s="11"/>
      <c r="AH748" s="11"/>
      <c r="AI748" s="11"/>
      <c r="AJ748" s="11"/>
      <c r="AK748" s="11"/>
      <c r="AL748" s="11"/>
    </row>
    <row r="749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22"/>
      <c r="Q749" s="22"/>
      <c r="R749" s="11"/>
      <c r="S749" s="11"/>
      <c r="T749" s="11"/>
      <c r="U749" s="11"/>
      <c r="V749" s="11"/>
      <c r="W749" s="11"/>
      <c r="X749" s="11"/>
      <c r="Y749" s="11"/>
      <c r="Z749" s="11"/>
      <c r="AA749" s="11"/>
      <c r="AB749" s="11"/>
      <c r="AC749" s="11"/>
      <c r="AD749" s="11"/>
      <c r="AE749" s="11"/>
      <c r="AF749" s="11"/>
      <c r="AG749" s="11"/>
      <c r="AH749" s="11"/>
      <c r="AI749" s="11"/>
      <c r="AJ749" s="11"/>
      <c r="AK749" s="11"/>
      <c r="AL749" s="11"/>
    </row>
    <row r="750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22"/>
      <c r="Q750" s="22"/>
      <c r="R750" s="11"/>
      <c r="S750" s="11"/>
      <c r="T750" s="11"/>
      <c r="U750" s="11"/>
      <c r="V750" s="11"/>
      <c r="W750" s="11"/>
      <c r="X750" s="11"/>
      <c r="Y750" s="11"/>
      <c r="Z750" s="11"/>
      <c r="AA750" s="11"/>
      <c r="AB750" s="11"/>
      <c r="AC750" s="11"/>
      <c r="AD750" s="11"/>
      <c r="AE750" s="11"/>
      <c r="AF750" s="11"/>
      <c r="AG750" s="11"/>
      <c r="AH750" s="11"/>
      <c r="AI750" s="11"/>
      <c r="AJ750" s="11"/>
      <c r="AK750" s="11"/>
      <c r="AL750" s="11"/>
    </row>
    <row r="751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22"/>
      <c r="Q751" s="22"/>
      <c r="R751" s="11"/>
      <c r="S751" s="11"/>
      <c r="T751" s="11"/>
      <c r="U751" s="11"/>
      <c r="V751" s="11"/>
      <c r="W751" s="11"/>
      <c r="X751" s="11"/>
      <c r="Y751" s="11"/>
      <c r="Z751" s="11"/>
      <c r="AA751" s="11"/>
      <c r="AB751" s="11"/>
      <c r="AC751" s="11"/>
      <c r="AD751" s="11"/>
      <c r="AE751" s="11"/>
      <c r="AF751" s="11"/>
      <c r="AG751" s="11"/>
      <c r="AH751" s="11"/>
      <c r="AI751" s="11"/>
      <c r="AJ751" s="11"/>
      <c r="AK751" s="11"/>
      <c r="AL751" s="11"/>
    </row>
    <row r="752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22"/>
      <c r="Q752" s="22"/>
      <c r="R752" s="11"/>
      <c r="S752" s="11"/>
      <c r="T752" s="11"/>
      <c r="U752" s="11"/>
      <c r="V752" s="11"/>
      <c r="W752" s="11"/>
      <c r="X752" s="11"/>
      <c r="Y752" s="11"/>
      <c r="Z752" s="11"/>
      <c r="AA752" s="11"/>
      <c r="AB752" s="11"/>
      <c r="AC752" s="11"/>
      <c r="AD752" s="11"/>
      <c r="AE752" s="11"/>
      <c r="AF752" s="11"/>
      <c r="AG752" s="11"/>
      <c r="AH752" s="11"/>
      <c r="AI752" s="11"/>
      <c r="AJ752" s="11"/>
      <c r="AK752" s="11"/>
      <c r="AL752" s="11"/>
    </row>
    <row r="753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22"/>
      <c r="Q753" s="22"/>
      <c r="R753" s="11"/>
      <c r="S753" s="11"/>
      <c r="T753" s="11"/>
      <c r="U753" s="11"/>
      <c r="V753" s="11"/>
      <c r="W753" s="11"/>
      <c r="X753" s="11"/>
      <c r="Y753" s="11"/>
      <c r="Z753" s="11"/>
      <c r="AA753" s="11"/>
      <c r="AB753" s="11"/>
      <c r="AC753" s="11"/>
      <c r="AD753" s="11"/>
      <c r="AE753" s="11"/>
      <c r="AF753" s="11"/>
      <c r="AG753" s="11"/>
      <c r="AH753" s="11"/>
      <c r="AI753" s="11"/>
      <c r="AJ753" s="11"/>
      <c r="AK753" s="11"/>
      <c r="AL753" s="11"/>
    </row>
    <row r="754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22"/>
      <c r="Q754" s="22"/>
      <c r="R754" s="11"/>
      <c r="S754" s="11"/>
      <c r="T754" s="11"/>
      <c r="U754" s="11"/>
      <c r="V754" s="11"/>
      <c r="W754" s="11"/>
      <c r="X754" s="11"/>
      <c r="Y754" s="11"/>
      <c r="Z754" s="11"/>
      <c r="AA754" s="11"/>
      <c r="AB754" s="11"/>
      <c r="AC754" s="11"/>
      <c r="AD754" s="11"/>
      <c r="AE754" s="11"/>
      <c r="AF754" s="11"/>
      <c r="AG754" s="11"/>
      <c r="AH754" s="11"/>
      <c r="AI754" s="11"/>
      <c r="AJ754" s="11"/>
      <c r="AK754" s="11"/>
      <c r="AL754" s="11"/>
    </row>
    <row r="755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22"/>
      <c r="Q755" s="22"/>
      <c r="R755" s="11"/>
      <c r="S755" s="11"/>
      <c r="T755" s="11"/>
      <c r="U755" s="11"/>
      <c r="V755" s="11"/>
      <c r="W755" s="11"/>
      <c r="X755" s="11"/>
      <c r="Y755" s="11"/>
      <c r="Z755" s="11"/>
      <c r="AA755" s="11"/>
      <c r="AB755" s="11"/>
      <c r="AC755" s="11"/>
      <c r="AD755" s="11"/>
      <c r="AE755" s="11"/>
      <c r="AF755" s="11"/>
      <c r="AG755" s="11"/>
      <c r="AH755" s="11"/>
      <c r="AI755" s="11"/>
      <c r="AJ755" s="11"/>
      <c r="AK755" s="11"/>
      <c r="AL755" s="11"/>
    </row>
    <row r="756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22"/>
      <c r="Q756" s="22"/>
      <c r="R756" s="11"/>
      <c r="S756" s="11"/>
      <c r="T756" s="11"/>
      <c r="U756" s="11"/>
      <c r="V756" s="11"/>
      <c r="W756" s="11"/>
      <c r="X756" s="11"/>
      <c r="Y756" s="11"/>
      <c r="Z756" s="11"/>
      <c r="AA756" s="11"/>
      <c r="AB756" s="11"/>
      <c r="AC756" s="11"/>
      <c r="AD756" s="11"/>
      <c r="AE756" s="11"/>
      <c r="AF756" s="11"/>
      <c r="AG756" s="11"/>
      <c r="AH756" s="11"/>
      <c r="AI756" s="11"/>
      <c r="AJ756" s="11"/>
      <c r="AK756" s="11"/>
      <c r="AL756" s="11"/>
    </row>
    <row r="757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22"/>
      <c r="Q757" s="22"/>
      <c r="R757" s="11"/>
      <c r="S757" s="11"/>
      <c r="T757" s="11"/>
      <c r="U757" s="11"/>
      <c r="V757" s="11"/>
      <c r="W757" s="11"/>
      <c r="X757" s="11"/>
      <c r="Y757" s="11"/>
      <c r="Z757" s="11"/>
      <c r="AA757" s="11"/>
      <c r="AB757" s="11"/>
      <c r="AC757" s="11"/>
      <c r="AD757" s="11"/>
      <c r="AE757" s="11"/>
      <c r="AF757" s="11"/>
      <c r="AG757" s="11"/>
      <c r="AH757" s="11"/>
      <c r="AI757" s="11"/>
      <c r="AJ757" s="11"/>
      <c r="AK757" s="11"/>
      <c r="AL757" s="11"/>
    </row>
    <row r="758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22"/>
      <c r="Q758" s="22"/>
      <c r="R758" s="11"/>
      <c r="S758" s="11"/>
      <c r="T758" s="11"/>
      <c r="U758" s="11"/>
      <c r="V758" s="11"/>
      <c r="W758" s="11"/>
      <c r="X758" s="11"/>
      <c r="Y758" s="11"/>
      <c r="Z758" s="11"/>
      <c r="AA758" s="11"/>
      <c r="AB758" s="11"/>
      <c r="AC758" s="11"/>
      <c r="AD758" s="11"/>
      <c r="AE758" s="11"/>
      <c r="AF758" s="11"/>
      <c r="AG758" s="11"/>
      <c r="AH758" s="11"/>
      <c r="AI758" s="11"/>
      <c r="AJ758" s="11"/>
      <c r="AK758" s="11"/>
      <c r="AL758" s="11"/>
    </row>
    <row r="759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22"/>
      <c r="Q759" s="22"/>
      <c r="R759" s="11"/>
      <c r="S759" s="11"/>
      <c r="T759" s="11"/>
      <c r="U759" s="11"/>
      <c r="V759" s="11"/>
      <c r="W759" s="11"/>
      <c r="X759" s="11"/>
      <c r="Y759" s="11"/>
      <c r="Z759" s="11"/>
      <c r="AA759" s="11"/>
      <c r="AB759" s="11"/>
      <c r="AC759" s="11"/>
      <c r="AD759" s="11"/>
      <c r="AE759" s="11"/>
      <c r="AF759" s="11"/>
      <c r="AG759" s="11"/>
      <c r="AH759" s="11"/>
      <c r="AI759" s="11"/>
      <c r="AJ759" s="11"/>
      <c r="AK759" s="11"/>
      <c r="AL759" s="11"/>
    </row>
    <row r="760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22"/>
      <c r="Q760" s="22"/>
      <c r="R760" s="11"/>
      <c r="S760" s="11"/>
      <c r="T760" s="11"/>
      <c r="U760" s="11"/>
      <c r="V760" s="11"/>
      <c r="W760" s="11"/>
      <c r="X760" s="11"/>
      <c r="Y760" s="11"/>
      <c r="Z760" s="11"/>
      <c r="AA760" s="11"/>
      <c r="AB760" s="11"/>
      <c r="AC760" s="11"/>
      <c r="AD760" s="11"/>
      <c r="AE760" s="11"/>
      <c r="AF760" s="11"/>
      <c r="AG760" s="11"/>
      <c r="AH760" s="11"/>
      <c r="AI760" s="11"/>
      <c r="AJ760" s="11"/>
      <c r="AK760" s="11"/>
      <c r="AL760" s="11"/>
    </row>
    <row r="761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22"/>
      <c r="Q761" s="22"/>
      <c r="R761" s="11"/>
      <c r="S761" s="11"/>
      <c r="T761" s="11"/>
      <c r="U761" s="11"/>
      <c r="V761" s="11"/>
      <c r="W761" s="11"/>
      <c r="X761" s="11"/>
      <c r="Y761" s="11"/>
      <c r="Z761" s="11"/>
      <c r="AA761" s="11"/>
      <c r="AB761" s="11"/>
      <c r="AC761" s="11"/>
      <c r="AD761" s="11"/>
      <c r="AE761" s="11"/>
      <c r="AF761" s="11"/>
      <c r="AG761" s="11"/>
      <c r="AH761" s="11"/>
      <c r="AI761" s="11"/>
      <c r="AJ761" s="11"/>
      <c r="AK761" s="11"/>
      <c r="AL761" s="11"/>
    </row>
    <row r="762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22"/>
      <c r="Q762" s="22"/>
      <c r="R762" s="11"/>
      <c r="S762" s="11"/>
      <c r="T762" s="11"/>
      <c r="U762" s="11"/>
      <c r="V762" s="11"/>
      <c r="W762" s="11"/>
      <c r="X762" s="11"/>
      <c r="Y762" s="11"/>
      <c r="Z762" s="11"/>
      <c r="AA762" s="11"/>
      <c r="AB762" s="11"/>
      <c r="AC762" s="11"/>
      <c r="AD762" s="11"/>
      <c r="AE762" s="11"/>
      <c r="AF762" s="11"/>
      <c r="AG762" s="11"/>
      <c r="AH762" s="11"/>
      <c r="AI762" s="11"/>
      <c r="AJ762" s="11"/>
      <c r="AK762" s="11"/>
      <c r="AL762" s="11"/>
    </row>
    <row r="763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22"/>
      <c r="Q763" s="22"/>
      <c r="R763" s="11"/>
      <c r="S763" s="11"/>
      <c r="T763" s="11"/>
      <c r="U763" s="11"/>
      <c r="V763" s="11"/>
      <c r="W763" s="11"/>
      <c r="X763" s="11"/>
      <c r="Y763" s="11"/>
      <c r="Z763" s="11"/>
      <c r="AA763" s="11"/>
      <c r="AB763" s="11"/>
      <c r="AC763" s="11"/>
      <c r="AD763" s="11"/>
      <c r="AE763" s="11"/>
      <c r="AF763" s="11"/>
      <c r="AG763" s="11"/>
      <c r="AH763" s="11"/>
      <c r="AI763" s="11"/>
      <c r="AJ763" s="11"/>
      <c r="AK763" s="11"/>
      <c r="AL763" s="11"/>
    </row>
    <row r="764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22"/>
      <c r="Q764" s="22"/>
      <c r="R764" s="11"/>
      <c r="S764" s="11"/>
      <c r="T764" s="11"/>
      <c r="U764" s="11"/>
      <c r="V764" s="11"/>
      <c r="W764" s="11"/>
      <c r="X764" s="11"/>
      <c r="Y764" s="11"/>
      <c r="Z764" s="11"/>
      <c r="AA764" s="11"/>
      <c r="AB764" s="11"/>
      <c r="AC764" s="11"/>
      <c r="AD764" s="11"/>
      <c r="AE764" s="11"/>
      <c r="AF764" s="11"/>
      <c r="AG764" s="11"/>
      <c r="AH764" s="11"/>
      <c r="AI764" s="11"/>
      <c r="AJ764" s="11"/>
      <c r="AK764" s="11"/>
      <c r="AL764" s="11"/>
    </row>
    <row r="765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22"/>
      <c r="Q765" s="22"/>
      <c r="R765" s="11"/>
      <c r="S765" s="11"/>
      <c r="T765" s="11"/>
      <c r="U765" s="11"/>
      <c r="V765" s="11"/>
      <c r="W765" s="11"/>
      <c r="X765" s="11"/>
      <c r="Y765" s="11"/>
      <c r="Z765" s="11"/>
      <c r="AA765" s="11"/>
      <c r="AB765" s="11"/>
      <c r="AC765" s="11"/>
      <c r="AD765" s="11"/>
      <c r="AE765" s="11"/>
      <c r="AF765" s="11"/>
      <c r="AG765" s="11"/>
      <c r="AH765" s="11"/>
      <c r="AI765" s="11"/>
      <c r="AJ765" s="11"/>
      <c r="AK765" s="11"/>
      <c r="AL765" s="11"/>
    </row>
    <row r="766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22"/>
      <c r="Q766" s="22"/>
      <c r="R766" s="11"/>
      <c r="S766" s="11"/>
      <c r="T766" s="11"/>
      <c r="U766" s="11"/>
      <c r="V766" s="11"/>
      <c r="W766" s="11"/>
      <c r="X766" s="11"/>
      <c r="Y766" s="11"/>
      <c r="Z766" s="11"/>
      <c r="AA766" s="11"/>
      <c r="AB766" s="11"/>
      <c r="AC766" s="11"/>
      <c r="AD766" s="11"/>
      <c r="AE766" s="11"/>
      <c r="AF766" s="11"/>
      <c r="AG766" s="11"/>
      <c r="AH766" s="11"/>
      <c r="AI766" s="11"/>
      <c r="AJ766" s="11"/>
      <c r="AK766" s="11"/>
      <c r="AL766" s="11"/>
    </row>
    <row r="767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22"/>
      <c r="Q767" s="22"/>
      <c r="R767" s="11"/>
      <c r="S767" s="11"/>
      <c r="T767" s="11"/>
      <c r="U767" s="11"/>
      <c r="V767" s="11"/>
      <c r="W767" s="11"/>
      <c r="X767" s="11"/>
      <c r="Y767" s="11"/>
      <c r="Z767" s="11"/>
      <c r="AA767" s="11"/>
      <c r="AB767" s="11"/>
      <c r="AC767" s="11"/>
      <c r="AD767" s="11"/>
      <c r="AE767" s="11"/>
      <c r="AF767" s="11"/>
      <c r="AG767" s="11"/>
      <c r="AH767" s="11"/>
      <c r="AI767" s="11"/>
      <c r="AJ767" s="11"/>
      <c r="AK767" s="11"/>
      <c r="AL767" s="11"/>
    </row>
    <row r="768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22"/>
      <c r="Q768" s="22"/>
      <c r="R768" s="11"/>
      <c r="S768" s="11"/>
      <c r="T768" s="11"/>
      <c r="U768" s="11"/>
      <c r="V768" s="11"/>
      <c r="W768" s="11"/>
      <c r="X768" s="11"/>
      <c r="Y768" s="11"/>
      <c r="Z768" s="11"/>
      <c r="AA768" s="11"/>
      <c r="AB768" s="11"/>
      <c r="AC768" s="11"/>
      <c r="AD768" s="11"/>
      <c r="AE768" s="11"/>
      <c r="AF768" s="11"/>
      <c r="AG768" s="11"/>
      <c r="AH768" s="11"/>
      <c r="AI768" s="11"/>
      <c r="AJ768" s="11"/>
      <c r="AK768" s="11"/>
      <c r="AL768" s="11"/>
    </row>
    <row r="769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22"/>
      <c r="Q769" s="22"/>
      <c r="R769" s="11"/>
      <c r="S769" s="11"/>
      <c r="T769" s="11"/>
      <c r="U769" s="11"/>
      <c r="V769" s="11"/>
      <c r="W769" s="11"/>
      <c r="X769" s="11"/>
      <c r="Y769" s="11"/>
      <c r="Z769" s="11"/>
      <c r="AA769" s="11"/>
      <c r="AB769" s="11"/>
      <c r="AC769" s="11"/>
      <c r="AD769" s="11"/>
      <c r="AE769" s="11"/>
      <c r="AF769" s="11"/>
      <c r="AG769" s="11"/>
      <c r="AH769" s="11"/>
      <c r="AI769" s="11"/>
      <c r="AJ769" s="11"/>
      <c r="AK769" s="11"/>
      <c r="AL769" s="11"/>
    </row>
    <row r="770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22"/>
      <c r="Q770" s="22"/>
      <c r="R770" s="11"/>
      <c r="S770" s="11"/>
      <c r="T770" s="11"/>
      <c r="U770" s="11"/>
      <c r="V770" s="11"/>
      <c r="W770" s="11"/>
      <c r="X770" s="11"/>
      <c r="Y770" s="11"/>
      <c r="Z770" s="11"/>
      <c r="AA770" s="11"/>
      <c r="AB770" s="11"/>
      <c r="AC770" s="11"/>
      <c r="AD770" s="11"/>
      <c r="AE770" s="11"/>
      <c r="AF770" s="11"/>
      <c r="AG770" s="11"/>
      <c r="AH770" s="11"/>
      <c r="AI770" s="11"/>
      <c r="AJ770" s="11"/>
      <c r="AK770" s="11"/>
      <c r="AL770" s="11"/>
    </row>
    <row r="771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22"/>
      <c r="Q771" s="22"/>
      <c r="R771" s="11"/>
      <c r="S771" s="11"/>
      <c r="T771" s="11"/>
      <c r="U771" s="11"/>
      <c r="V771" s="11"/>
      <c r="W771" s="11"/>
      <c r="X771" s="11"/>
      <c r="Y771" s="11"/>
      <c r="Z771" s="11"/>
      <c r="AA771" s="11"/>
      <c r="AB771" s="11"/>
      <c r="AC771" s="11"/>
      <c r="AD771" s="11"/>
      <c r="AE771" s="11"/>
      <c r="AF771" s="11"/>
      <c r="AG771" s="11"/>
      <c r="AH771" s="11"/>
      <c r="AI771" s="11"/>
      <c r="AJ771" s="11"/>
      <c r="AK771" s="11"/>
      <c r="AL771" s="11"/>
    </row>
    <row r="772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22"/>
      <c r="Q772" s="22"/>
      <c r="R772" s="11"/>
      <c r="S772" s="11"/>
      <c r="T772" s="11"/>
      <c r="U772" s="11"/>
      <c r="V772" s="11"/>
      <c r="W772" s="11"/>
      <c r="X772" s="11"/>
      <c r="Y772" s="11"/>
      <c r="Z772" s="11"/>
      <c r="AA772" s="11"/>
      <c r="AB772" s="11"/>
      <c r="AC772" s="11"/>
      <c r="AD772" s="11"/>
      <c r="AE772" s="11"/>
      <c r="AF772" s="11"/>
      <c r="AG772" s="11"/>
      <c r="AH772" s="11"/>
      <c r="AI772" s="11"/>
      <c r="AJ772" s="11"/>
      <c r="AK772" s="11"/>
      <c r="AL772" s="11"/>
    </row>
    <row r="773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22"/>
      <c r="Q773" s="22"/>
      <c r="R773" s="11"/>
      <c r="S773" s="11"/>
      <c r="T773" s="11"/>
      <c r="U773" s="11"/>
      <c r="V773" s="11"/>
      <c r="W773" s="11"/>
      <c r="X773" s="11"/>
      <c r="Y773" s="11"/>
      <c r="Z773" s="11"/>
      <c r="AA773" s="11"/>
      <c r="AB773" s="11"/>
      <c r="AC773" s="11"/>
      <c r="AD773" s="11"/>
      <c r="AE773" s="11"/>
      <c r="AF773" s="11"/>
      <c r="AG773" s="11"/>
      <c r="AH773" s="11"/>
      <c r="AI773" s="11"/>
      <c r="AJ773" s="11"/>
      <c r="AK773" s="11"/>
      <c r="AL773" s="11"/>
    </row>
    <row r="774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22"/>
      <c r="Q774" s="22"/>
      <c r="R774" s="11"/>
      <c r="S774" s="11"/>
      <c r="T774" s="11"/>
      <c r="U774" s="11"/>
      <c r="V774" s="11"/>
      <c r="W774" s="11"/>
      <c r="X774" s="11"/>
      <c r="Y774" s="11"/>
      <c r="Z774" s="11"/>
      <c r="AA774" s="11"/>
      <c r="AB774" s="11"/>
      <c r="AC774" s="11"/>
      <c r="AD774" s="11"/>
      <c r="AE774" s="11"/>
      <c r="AF774" s="11"/>
      <c r="AG774" s="11"/>
      <c r="AH774" s="11"/>
      <c r="AI774" s="11"/>
      <c r="AJ774" s="11"/>
      <c r="AK774" s="11"/>
      <c r="AL774" s="11"/>
    </row>
    <row r="775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22"/>
      <c r="Q775" s="22"/>
      <c r="R775" s="11"/>
      <c r="S775" s="11"/>
      <c r="T775" s="11"/>
      <c r="U775" s="11"/>
      <c r="V775" s="11"/>
      <c r="W775" s="11"/>
      <c r="X775" s="11"/>
      <c r="Y775" s="11"/>
      <c r="Z775" s="11"/>
      <c r="AA775" s="11"/>
      <c r="AB775" s="11"/>
      <c r="AC775" s="11"/>
      <c r="AD775" s="11"/>
      <c r="AE775" s="11"/>
      <c r="AF775" s="11"/>
      <c r="AG775" s="11"/>
      <c r="AH775" s="11"/>
      <c r="AI775" s="11"/>
      <c r="AJ775" s="11"/>
      <c r="AK775" s="11"/>
      <c r="AL775" s="11"/>
    </row>
    <row r="776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22"/>
      <c r="Q776" s="22"/>
      <c r="R776" s="11"/>
      <c r="S776" s="11"/>
      <c r="T776" s="11"/>
      <c r="U776" s="11"/>
      <c r="V776" s="11"/>
      <c r="W776" s="11"/>
      <c r="X776" s="11"/>
      <c r="Y776" s="11"/>
      <c r="Z776" s="11"/>
      <c r="AA776" s="11"/>
      <c r="AB776" s="11"/>
      <c r="AC776" s="11"/>
      <c r="AD776" s="11"/>
      <c r="AE776" s="11"/>
      <c r="AF776" s="11"/>
      <c r="AG776" s="11"/>
      <c r="AH776" s="11"/>
      <c r="AI776" s="11"/>
      <c r="AJ776" s="11"/>
      <c r="AK776" s="11"/>
      <c r="AL776" s="11"/>
    </row>
    <row r="777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22"/>
      <c r="Q777" s="22"/>
      <c r="R777" s="11"/>
      <c r="S777" s="11"/>
      <c r="T777" s="11"/>
      <c r="U777" s="11"/>
      <c r="V777" s="11"/>
      <c r="W777" s="11"/>
      <c r="X777" s="11"/>
      <c r="Y777" s="11"/>
      <c r="Z777" s="11"/>
      <c r="AA777" s="11"/>
      <c r="AB777" s="11"/>
      <c r="AC777" s="11"/>
      <c r="AD777" s="11"/>
      <c r="AE777" s="11"/>
      <c r="AF777" s="11"/>
      <c r="AG777" s="11"/>
      <c r="AH777" s="11"/>
      <c r="AI777" s="11"/>
      <c r="AJ777" s="11"/>
      <c r="AK777" s="11"/>
      <c r="AL777" s="11"/>
    </row>
    <row r="778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22"/>
      <c r="Q778" s="22"/>
      <c r="R778" s="11"/>
      <c r="S778" s="11"/>
      <c r="T778" s="11"/>
      <c r="U778" s="11"/>
      <c r="V778" s="11"/>
      <c r="W778" s="11"/>
      <c r="X778" s="11"/>
      <c r="Y778" s="11"/>
      <c r="Z778" s="11"/>
      <c r="AA778" s="11"/>
      <c r="AB778" s="11"/>
      <c r="AC778" s="11"/>
      <c r="AD778" s="11"/>
      <c r="AE778" s="11"/>
      <c r="AF778" s="11"/>
      <c r="AG778" s="11"/>
      <c r="AH778" s="11"/>
      <c r="AI778" s="11"/>
      <c r="AJ778" s="11"/>
      <c r="AK778" s="11"/>
      <c r="AL778" s="11"/>
    </row>
    <row r="779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22"/>
      <c r="Q779" s="22"/>
      <c r="R779" s="11"/>
      <c r="S779" s="11"/>
      <c r="T779" s="11"/>
      <c r="U779" s="11"/>
      <c r="V779" s="11"/>
      <c r="W779" s="11"/>
      <c r="X779" s="11"/>
      <c r="Y779" s="11"/>
      <c r="Z779" s="11"/>
      <c r="AA779" s="11"/>
      <c r="AB779" s="11"/>
      <c r="AC779" s="11"/>
      <c r="AD779" s="11"/>
      <c r="AE779" s="11"/>
      <c r="AF779" s="11"/>
      <c r="AG779" s="11"/>
      <c r="AH779" s="11"/>
      <c r="AI779" s="11"/>
      <c r="AJ779" s="11"/>
      <c r="AK779" s="11"/>
      <c r="AL779" s="11"/>
    </row>
    <row r="780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22"/>
      <c r="Q780" s="22"/>
      <c r="R780" s="11"/>
      <c r="S780" s="11"/>
      <c r="T780" s="11"/>
      <c r="U780" s="11"/>
      <c r="V780" s="11"/>
      <c r="W780" s="11"/>
      <c r="X780" s="11"/>
      <c r="Y780" s="11"/>
      <c r="Z780" s="11"/>
      <c r="AA780" s="11"/>
      <c r="AB780" s="11"/>
      <c r="AC780" s="11"/>
      <c r="AD780" s="11"/>
      <c r="AE780" s="11"/>
      <c r="AF780" s="11"/>
      <c r="AG780" s="11"/>
      <c r="AH780" s="11"/>
      <c r="AI780" s="11"/>
      <c r="AJ780" s="11"/>
      <c r="AK780" s="11"/>
      <c r="AL780" s="11"/>
    </row>
    <row r="781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22"/>
      <c r="Q781" s="22"/>
      <c r="R781" s="11"/>
      <c r="S781" s="11"/>
      <c r="T781" s="11"/>
      <c r="U781" s="11"/>
      <c r="V781" s="11"/>
      <c r="W781" s="11"/>
      <c r="X781" s="11"/>
      <c r="Y781" s="11"/>
      <c r="Z781" s="11"/>
      <c r="AA781" s="11"/>
      <c r="AB781" s="11"/>
      <c r="AC781" s="11"/>
      <c r="AD781" s="11"/>
      <c r="AE781" s="11"/>
      <c r="AF781" s="11"/>
      <c r="AG781" s="11"/>
      <c r="AH781" s="11"/>
      <c r="AI781" s="11"/>
      <c r="AJ781" s="11"/>
      <c r="AK781" s="11"/>
      <c r="AL781" s="11"/>
    </row>
    <row r="782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22"/>
      <c r="Q782" s="22"/>
      <c r="R782" s="11"/>
      <c r="S782" s="11"/>
      <c r="T782" s="11"/>
      <c r="U782" s="11"/>
      <c r="V782" s="11"/>
      <c r="W782" s="11"/>
      <c r="X782" s="11"/>
      <c r="Y782" s="11"/>
      <c r="Z782" s="11"/>
      <c r="AA782" s="11"/>
      <c r="AB782" s="11"/>
      <c r="AC782" s="11"/>
      <c r="AD782" s="11"/>
      <c r="AE782" s="11"/>
      <c r="AF782" s="11"/>
      <c r="AG782" s="11"/>
      <c r="AH782" s="11"/>
      <c r="AI782" s="11"/>
      <c r="AJ782" s="11"/>
      <c r="AK782" s="11"/>
      <c r="AL782" s="11"/>
    </row>
    <row r="783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22"/>
      <c r="Q783" s="22"/>
      <c r="R783" s="11"/>
      <c r="S783" s="11"/>
      <c r="T783" s="11"/>
      <c r="U783" s="11"/>
      <c r="V783" s="11"/>
      <c r="W783" s="11"/>
      <c r="X783" s="11"/>
      <c r="Y783" s="11"/>
      <c r="Z783" s="11"/>
      <c r="AA783" s="11"/>
      <c r="AB783" s="11"/>
      <c r="AC783" s="11"/>
      <c r="AD783" s="11"/>
      <c r="AE783" s="11"/>
      <c r="AF783" s="11"/>
      <c r="AG783" s="11"/>
      <c r="AH783" s="11"/>
      <c r="AI783" s="11"/>
      <c r="AJ783" s="11"/>
      <c r="AK783" s="11"/>
      <c r="AL783" s="11"/>
    </row>
    <row r="784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22"/>
      <c r="Q784" s="22"/>
      <c r="R784" s="11"/>
      <c r="S784" s="11"/>
      <c r="T784" s="11"/>
      <c r="U784" s="11"/>
      <c r="V784" s="11"/>
      <c r="W784" s="11"/>
      <c r="X784" s="11"/>
      <c r="Y784" s="11"/>
      <c r="Z784" s="11"/>
      <c r="AA784" s="11"/>
      <c r="AB784" s="11"/>
      <c r="AC784" s="11"/>
      <c r="AD784" s="11"/>
      <c r="AE784" s="11"/>
      <c r="AF784" s="11"/>
      <c r="AG784" s="11"/>
      <c r="AH784" s="11"/>
      <c r="AI784" s="11"/>
      <c r="AJ784" s="11"/>
      <c r="AK784" s="11"/>
      <c r="AL784" s="11"/>
    </row>
    <row r="785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22"/>
      <c r="Q785" s="22"/>
      <c r="R785" s="11"/>
      <c r="S785" s="11"/>
      <c r="T785" s="11"/>
      <c r="U785" s="11"/>
      <c r="V785" s="11"/>
      <c r="W785" s="11"/>
      <c r="X785" s="11"/>
      <c r="Y785" s="11"/>
      <c r="Z785" s="11"/>
      <c r="AA785" s="11"/>
      <c r="AB785" s="11"/>
      <c r="AC785" s="11"/>
      <c r="AD785" s="11"/>
      <c r="AE785" s="11"/>
      <c r="AF785" s="11"/>
      <c r="AG785" s="11"/>
      <c r="AH785" s="11"/>
      <c r="AI785" s="11"/>
      <c r="AJ785" s="11"/>
      <c r="AK785" s="11"/>
      <c r="AL785" s="11"/>
    </row>
    <row r="786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22"/>
      <c r="Q786" s="22"/>
      <c r="R786" s="11"/>
      <c r="S786" s="11"/>
      <c r="T786" s="11"/>
      <c r="U786" s="11"/>
      <c r="V786" s="11"/>
      <c r="W786" s="11"/>
      <c r="X786" s="11"/>
      <c r="Y786" s="11"/>
      <c r="Z786" s="11"/>
      <c r="AA786" s="11"/>
      <c r="AB786" s="11"/>
      <c r="AC786" s="11"/>
      <c r="AD786" s="11"/>
      <c r="AE786" s="11"/>
      <c r="AF786" s="11"/>
      <c r="AG786" s="11"/>
      <c r="AH786" s="11"/>
      <c r="AI786" s="11"/>
      <c r="AJ786" s="11"/>
      <c r="AK786" s="11"/>
      <c r="AL786" s="11"/>
    </row>
    <row r="787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22"/>
      <c r="Q787" s="22"/>
      <c r="R787" s="11"/>
      <c r="S787" s="11"/>
      <c r="T787" s="11"/>
      <c r="U787" s="11"/>
      <c r="V787" s="11"/>
      <c r="W787" s="11"/>
      <c r="X787" s="11"/>
      <c r="Y787" s="11"/>
      <c r="Z787" s="11"/>
      <c r="AA787" s="11"/>
      <c r="AB787" s="11"/>
      <c r="AC787" s="11"/>
      <c r="AD787" s="11"/>
      <c r="AE787" s="11"/>
      <c r="AF787" s="11"/>
      <c r="AG787" s="11"/>
      <c r="AH787" s="11"/>
      <c r="AI787" s="11"/>
      <c r="AJ787" s="11"/>
      <c r="AK787" s="11"/>
      <c r="AL787" s="11"/>
    </row>
    <row r="788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22"/>
      <c r="Q788" s="22"/>
      <c r="R788" s="11"/>
      <c r="S788" s="11"/>
      <c r="T788" s="11"/>
      <c r="U788" s="11"/>
      <c r="V788" s="11"/>
      <c r="W788" s="11"/>
      <c r="X788" s="11"/>
      <c r="Y788" s="11"/>
      <c r="Z788" s="11"/>
      <c r="AA788" s="11"/>
      <c r="AB788" s="11"/>
      <c r="AC788" s="11"/>
      <c r="AD788" s="11"/>
      <c r="AE788" s="11"/>
      <c r="AF788" s="11"/>
      <c r="AG788" s="11"/>
      <c r="AH788" s="11"/>
      <c r="AI788" s="11"/>
      <c r="AJ788" s="11"/>
      <c r="AK788" s="11"/>
      <c r="AL788" s="11"/>
    </row>
    <row r="789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22"/>
      <c r="Q789" s="22"/>
      <c r="R789" s="11"/>
      <c r="S789" s="11"/>
      <c r="T789" s="11"/>
      <c r="U789" s="11"/>
      <c r="V789" s="11"/>
      <c r="W789" s="11"/>
      <c r="X789" s="11"/>
      <c r="Y789" s="11"/>
      <c r="Z789" s="11"/>
      <c r="AA789" s="11"/>
      <c r="AB789" s="11"/>
      <c r="AC789" s="11"/>
      <c r="AD789" s="11"/>
      <c r="AE789" s="11"/>
      <c r="AF789" s="11"/>
      <c r="AG789" s="11"/>
      <c r="AH789" s="11"/>
      <c r="AI789" s="11"/>
      <c r="AJ789" s="11"/>
      <c r="AK789" s="11"/>
      <c r="AL789" s="11"/>
    </row>
    <row r="790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22"/>
      <c r="Q790" s="22"/>
      <c r="R790" s="11"/>
      <c r="S790" s="11"/>
      <c r="T790" s="11"/>
      <c r="U790" s="11"/>
      <c r="V790" s="11"/>
      <c r="W790" s="11"/>
      <c r="X790" s="11"/>
      <c r="Y790" s="11"/>
      <c r="Z790" s="11"/>
      <c r="AA790" s="11"/>
      <c r="AB790" s="11"/>
      <c r="AC790" s="11"/>
      <c r="AD790" s="11"/>
      <c r="AE790" s="11"/>
      <c r="AF790" s="11"/>
      <c r="AG790" s="11"/>
      <c r="AH790" s="11"/>
      <c r="AI790" s="11"/>
      <c r="AJ790" s="11"/>
      <c r="AK790" s="11"/>
      <c r="AL790" s="11"/>
    </row>
    <row r="791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22"/>
      <c r="Q791" s="22"/>
      <c r="R791" s="11"/>
      <c r="S791" s="11"/>
      <c r="T791" s="11"/>
      <c r="U791" s="11"/>
      <c r="V791" s="11"/>
      <c r="W791" s="11"/>
      <c r="X791" s="11"/>
      <c r="Y791" s="11"/>
      <c r="Z791" s="11"/>
      <c r="AA791" s="11"/>
      <c r="AB791" s="11"/>
      <c r="AC791" s="11"/>
      <c r="AD791" s="11"/>
      <c r="AE791" s="11"/>
      <c r="AF791" s="11"/>
      <c r="AG791" s="11"/>
      <c r="AH791" s="11"/>
      <c r="AI791" s="11"/>
      <c r="AJ791" s="11"/>
      <c r="AK791" s="11"/>
      <c r="AL791" s="11"/>
    </row>
    <row r="792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22"/>
      <c r="Q792" s="22"/>
      <c r="R792" s="11"/>
      <c r="S792" s="11"/>
      <c r="T792" s="11"/>
      <c r="U792" s="11"/>
      <c r="V792" s="11"/>
      <c r="W792" s="11"/>
      <c r="X792" s="11"/>
      <c r="Y792" s="11"/>
      <c r="Z792" s="11"/>
      <c r="AA792" s="11"/>
      <c r="AB792" s="11"/>
      <c r="AC792" s="11"/>
      <c r="AD792" s="11"/>
      <c r="AE792" s="11"/>
      <c r="AF792" s="11"/>
      <c r="AG792" s="11"/>
      <c r="AH792" s="11"/>
      <c r="AI792" s="11"/>
      <c r="AJ792" s="11"/>
      <c r="AK792" s="11"/>
      <c r="AL792" s="11"/>
    </row>
    <row r="793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22"/>
      <c r="Q793" s="22"/>
      <c r="R793" s="11"/>
      <c r="S793" s="11"/>
      <c r="T793" s="11"/>
      <c r="U793" s="11"/>
      <c r="V793" s="11"/>
      <c r="W793" s="11"/>
      <c r="X793" s="11"/>
      <c r="Y793" s="11"/>
      <c r="Z793" s="11"/>
      <c r="AA793" s="11"/>
      <c r="AB793" s="11"/>
      <c r="AC793" s="11"/>
      <c r="AD793" s="11"/>
      <c r="AE793" s="11"/>
      <c r="AF793" s="11"/>
      <c r="AG793" s="11"/>
      <c r="AH793" s="11"/>
      <c r="AI793" s="11"/>
      <c r="AJ793" s="11"/>
      <c r="AK793" s="11"/>
      <c r="AL793" s="11"/>
    </row>
    <row r="794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22"/>
      <c r="Q794" s="22"/>
      <c r="R794" s="11"/>
      <c r="S794" s="11"/>
      <c r="T794" s="11"/>
      <c r="U794" s="11"/>
      <c r="V794" s="11"/>
      <c r="W794" s="11"/>
      <c r="X794" s="11"/>
      <c r="Y794" s="11"/>
      <c r="Z794" s="11"/>
      <c r="AA794" s="11"/>
      <c r="AB794" s="11"/>
      <c r="AC794" s="11"/>
      <c r="AD794" s="11"/>
      <c r="AE794" s="11"/>
      <c r="AF794" s="11"/>
      <c r="AG794" s="11"/>
      <c r="AH794" s="11"/>
      <c r="AI794" s="11"/>
      <c r="AJ794" s="11"/>
      <c r="AK794" s="11"/>
      <c r="AL794" s="11"/>
    </row>
    <row r="795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22"/>
      <c r="Q795" s="22"/>
      <c r="R795" s="11"/>
      <c r="S795" s="11"/>
      <c r="T795" s="11"/>
      <c r="U795" s="11"/>
      <c r="V795" s="11"/>
      <c r="W795" s="11"/>
      <c r="X795" s="11"/>
      <c r="Y795" s="11"/>
      <c r="Z795" s="11"/>
      <c r="AA795" s="11"/>
      <c r="AB795" s="11"/>
      <c r="AC795" s="11"/>
      <c r="AD795" s="11"/>
      <c r="AE795" s="11"/>
      <c r="AF795" s="11"/>
      <c r="AG795" s="11"/>
      <c r="AH795" s="11"/>
      <c r="AI795" s="11"/>
      <c r="AJ795" s="11"/>
      <c r="AK795" s="11"/>
      <c r="AL795" s="11"/>
    </row>
    <row r="796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22"/>
      <c r="Q796" s="22"/>
      <c r="R796" s="11"/>
      <c r="S796" s="11"/>
      <c r="T796" s="11"/>
      <c r="U796" s="11"/>
      <c r="V796" s="11"/>
      <c r="W796" s="11"/>
      <c r="X796" s="11"/>
      <c r="Y796" s="11"/>
      <c r="Z796" s="11"/>
      <c r="AA796" s="11"/>
      <c r="AB796" s="11"/>
      <c r="AC796" s="11"/>
      <c r="AD796" s="11"/>
      <c r="AE796" s="11"/>
      <c r="AF796" s="11"/>
      <c r="AG796" s="11"/>
      <c r="AH796" s="11"/>
      <c r="AI796" s="11"/>
      <c r="AJ796" s="11"/>
      <c r="AK796" s="11"/>
      <c r="AL796" s="11"/>
    </row>
    <row r="797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22"/>
      <c r="Q797" s="22"/>
      <c r="R797" s="11"/>
      <c r="S797" s="11"/>
      <c r="T797" s="11"/>
      <c r="U797" s="11"/>
      <c r="V797" s="11"/>
      <c r="W797" s="11"/>
      <c r="X797" s="11"/>
      <c r="Y797" s="11"/>
      <c r="Z797" s="11"/>
      <c r="AA797" s="11"/>
      <c r="AB797" s="11"/>
      <c r="AC797" s="11"/>
      <c r="AD797" s="11"/>
      <c r="AE797" s="11"/>
      <c r="AF797" s="11"/>
      <c r="AG797" s="11"/>
      <c r="AH797" s="11"/>
      <c r="AI797" s="11"/>
      <c r="AJ797" s="11"/>
      <c r="AK797" s="11"/>
      <c r="AL797" s="11"/>
    </row>
    <row r="798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22"/>
      <c r="Q798" s="22"/>
      <c r="R798" s="11"/>
      <c r="S798" s="11"/>
      <c r="T798" s="11"/>
      <c r="U798" s="11"/>
      <c r="V798" s="11"/>
      <c r="W798" s="11"/>
      <c r="X798" s="11"/>
      <c r="Y798" s="11"/>
      <c r="Z798" s="11"/>
      <c r="AA798" s="11"/>
      <c r="AB798" s="11"/>
      <c r="AC798" s="11"/>
      <c r="AD798" s="11"/>
      <c r="AE798" s="11"/>
      <c r="AF798" s="11"/>
      <c r="AG798" s="11"/>
      <c r="AH798" s="11"/>
      <c r="AI798" s="11"/>
      <c r="AJ798" s="11"/>
      <c r="AK798" s="11"/>
      <c r="AL798" s="11"/>
    </row>
    <row r="799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22"/>
      <c r="Q799" s="22"/>
      <c r="R799" s="11"/>
      <c r="S799" s="11"/>
      <c r="T799" s="11"/>
      <c r="U799" s="11"/>
      <c r="V799" s="11"/>
      <c r="W799" s="11"/>
      <c r="X799" s="11"/>
      <c r="Y799" s="11"/>
      <c r="Z799" s="11"/>
      <c r="AA799" s="11"/>
      <c r="AB799" s="11"/>
      <c r="AC799" s="11"/>
      <c r="AD799" s="11"/>
      <c r="AE799" s="11"/>
      <c r="AF799" s="11"/>
      <c r="AG799" s="11"/>
      <c r="AH799" s="11"/>
      <c r="AI799" s="11"/>
      <c r="AJ799" s="11"/>
      <c r="AK799" s="11"/>
      <c r="AL799" s="11"/>
    </row>
    <row r="800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22"/>
      <c r="Q800" s="22"/>
      <c r="R800" s="11"/>
      <c r="S800" s="11"/>
      <c r="T800" s="11"/>
      <c r="U800" s="11"/>
      <c r="V800" s="11"/>
      <c r="W800" s="11"/>
      <c r="X800" s="11"/>
      <c r="Y800" s="11"/>
      <c r="Z800" s="11"/>
      <c r="AA800" s="11"/>
      <c r="AB800" s="11"/>
      <c r="AC800" s="11"/>
      <c r="AD800" s="11"/>
      <c r="AE800" s="11"/>
      <c r="AF800" s="11"/>
      <c r="AG800" s="11"/>
      <c r="AH800" s="11"/>
      <c r="AI800" s="11"/>
      <c r="AJ800" s="11"/>
      <c r="AK800" s="11"/>
      <c r="AL800" s="11"/>
    </row>
    <row r="801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22"/>
      <c r="Q801" s="22"/>
      <c r="R801" s="11"/>
      <c r="S801" s="11"/>
      <c r="T801" s="11"/>
      <c r="U801" s="11"/>
      <c r="V801" s="11"/>
      <c r="W801" s="11"/>
      <c r="X801" s="11"/>
      <c r="Y801" s="11"/>
      <c r="Z801" s="11"/>
      <c r="AA801" s="11"/>
      <c r="AB801" s="11"/>
      <c r="AC801" s="11"/>
      <c r="AD801" s="11"/>
      <c r="AE801" s="11"/>
      <c r="AF801" s="11"/>
      <c r="AG801" s="11"/>
      <c r="AH801" s="11"/>
      <c r="AI801" s="11"/>
      <c r="AJ801" s="11"/>
      <c r="AK801" s="11"/>
      <c r="AL801" s="11"/>
    </row>
    <row r="802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22"/>
      <c r="Q802" s="22"/>
      <c r="R802" s="11"/>
      <c r="S802" s="11"/>
      <c r="T802" s="11"/>
      <c r="U802" s="11"/>
      <c r="V802" s="11"/>
      <c r="W802" s="11"/>
      <c r="X802" s="11"/>
      <c r="Y802" s="11"/>
      <c r="Z802" s="11"/>
      <c r="AA802" s="11"/>
      <c r="AB802" s="11"/>
      <c r="AC802" s="11"/>
      <c r="AD802" s="11"/>
      <c r="AE802" s="11"/>
      <c r="AF802" s="11"/>
      <c r="AG802" s="11"/>
      <c r="AH802" s="11"/>
      <c r="AI802" s="11"/>
      <c r="AJ802" s="11"/>
      <c r="AK802" s="11"/>
      <c r="AL802" s="11"/>
    </row>
    <row r="803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22"/>
      <c r="Q803" s="22"/>
      <c r="R803" s="11"/>
      <c r="S803" s="11"/>
      <c r="T803" s="11"/>
      <c r="U803" s="11"/>
      <c r="V803" s="11"/>
      <c r="W803" s="11"/>
      <c r="X803" s="11"/>
      <c r="Y803" s="11"/>
      <c r="Z803" s="11"/>
      <c r="AA803" s="11"/>
      <c r="AB803" s="11"/>
      <c r="AC803" s="11"/>
      <c r="AD803" s="11"/>
      <c r="AE803" s="11"/>
      <c r="AF803" s="11"/>
      <c r="AG803" s="11"/>
      <c r="AH803" s="11"/>
      <c r="AI803" s="11"/>
      <c r="AJ803" s="11"/>
      <c r="AK803" s="11"/>
      <c r="AL803" s="11"/>
    </row>
    <row r="804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22"/>
      <c r="Q804" s="22"/>
      <c r="R804" s="11"/>
      <c r="S804" s="11"/>
      <c r="T804" s="11"/>
      <c r="U804" s="11"/>
      <c r="V804" s="11"/>
      <c r="W804" s="11"/>
      <c r="X804" s="11"/>
      <c r="Y804" s="11"/>
      <c r="Z804" s="11"/>
      <c r="AA804" s="11"/>
      <c r="AB804" s="11"/>
      <c r="AC804" s="11"/>
      <c r="AD804" s="11"/>
      <c r="AE804" s="11"/>
      <c r="AF804" s="11"/>
      <c r="AG804" s="11"/>
      <c r="AH804" s="11"/>
      <c r="AI804" s="11"/>
      <c r="AJ804" s="11"/>
      <c r="AK804" s="11"/>
      <c r="AL804" s="11"/>
    </row>
    <row r="805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22"/>
      <c r="Q805" s="22"/>
      <c r="R805" s="11"/>
      <c r="S805" s="11"/>
      <c r="T805" s="11"/>
      <c r="U805" s="11"/>
      <c r="V805" s="11"/>
      <c r="W805" s="11"/>
      <c r="X805" s="11"/>
      <c r="Y805" s="11"/>
      <c r="Z805" s="11"/>
      <c r="AA805" s="11"/>
      <c r="AB805" s="11"/>
      <c r="AC805" s="11"/>
      <c r="AD805" s="11"/>
      <c r="AE805" s="11"/>
      <c r="AF805" s="11"/>
      <c r="AG805" s="11"/>
      <c r="AH805" s="11"/>
      <c r="AI805" s="11"/>
      <c r="AJ805" s="11"/>
      <c r="AK805" s="11"/>
      <c r="AL805" s="11"/>
    </row>
    <row r="806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22"/>
      <c r="Q806" s="22"/>
      <c r="R806" s="11"/>
      <c r="S806" s="11"/>
      <c r="T806" s="11"/>
      <c r="U806" s="11"/>
      <c r="V806" s="11"/>
      <c r="W806" s="11"/>
      <c r="X806" s="11"/>
      <c r="Y806" s="11"/>
      <c r="Z806" s="11"/>
      <c r="AA806" s="11"/>
      <c r="AB806" s="11"/>
      <c r="AC806" s="11"/>
      <c r="AD806" s="11"/>
      <c r="AE806" s="11"/>
      <c r="AF806" s="11"/>
      <c r="AG806" s="11"/>
      <c r="AH806" s="11"/>
      <c r="AI806" s="11"/>
      <c r="AJ806" s="11"/>
      <c r="AK806" s="11"/>
      <c r="AL806" s="11"/>
    </row>
    <row r="807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22"/>
      <c r="Q807" s="22"/>
      <c r="R807" s="11"/>
      <c r="S807" s="11"/>
      <c r="T807" s="11"/>
      <c r="U807" s="11"/>
      <c r="V807" s="11"/>
      <c r="W807" s="11"/>
      <c r="X807" s="11"/>
      <c r="Y807" s="11"/>
      <c r="Z807" s="11"/>
      <c r="AA807" s="11"/>
      <c r="AB807" s="11"/>
      <c r="AC807" s="11"/>
      <c r="AD807" s="11"/>
      <c r="AE807" s="11"/>
      <c r="AF807" s="11"/>
      <c r="AG807" s="11"/>
      <c r="AH807" s="11"/>
      <c r="AI807" s="11"/>
      <c r="AJ807" s="11"/>
      <c r="AK807" s="11"/>
      <c r="AL807" s="11"/>
    </row>
    <row r="808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22"/>
      <c r="Q808" s="22"/>
      <c r="R808" s="11"/>
      <c r="S808" s="11"/>
      <c r="T808" s="11"/>
      <c r="U808" s="11"/>
      <c r="V808" s="11"/>
      <c r="W808" s="11"/>
      <c r="X808" s="11"/>
      <c r="Y808" s="11"/>
      <c r="Z808" s="11"/>
      <c r="AA808" s="11"/>
      <c r="AB808" s="11"/>
      <c r="AC808" s="11"/>
      <c r="AD808" s="11"/>
      <c r="AE808" s="11"/>
      <c r="AF808" s="11"/>
      <c r="AG808" s="11"/>
      <c r="AH808" s="11"/>
      <c r="AI808" s="11"/>
      <c r="AJ808" s="11"/>
      <c r="AK808" s="11"/>
      <c r="AL808" s="11"/>
    </row>
    <row r="809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22"/>
      <c r="Q809" s="22"/>
      <c r="R809" s="11"/>
      <c r="S809" s="11"/>
      <c r="T809" s="11"/>
      <c r="U809" s="11"/>
      <c r="V809" s="11"/>
      <c r="W809" s="11"/>
      <c r="X809" s="11"/>
      <c r="Y809" s="11"/>
      <c r="Z809" s="11"/>
      <c r="AA809" s="11"/>
      <c r="AB809" s="11"/>
      <c r="AC809" s="11"/>
      <c r="AD809" s="11"/>
      <c r="AE809" s="11"/>
      <c r="AF809" s="11"/>
      <c r="AG809" s="11"/>
      <c r="AH809" s="11"/>
      <c r="AI809" s="11"/>
      <c r="AJ809" s="11"/>
      <c r="AK809" s="11"/>
      <c r="AL809" s="11"/>
    </row>
    <row r="810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22"/>
      <c r="Q810" s="22"/>
      <c r="R810" s="11"/>
      <c r="S810" s="11"/>
      <c r="T810" s="11"/>
      <c r="U810" s="11"/>
      <c r="V810" s="11"/>
      <c r="W810" s="11"/>
      <c r="X810" s="11"/>
      <c r="Y810" s="11"/>
      <c r="Z810" s="11"/>
      <c r="AA810" s="11"/>
      <c r="AB810" s="11"/>
      <c r="AC810" s="11"/>
      <c r="AD810" s="11"/>
      <c r="AE810" s="11"/>
      <c r="AF810" s="11"/>
      <c r="AG810" s="11"/>
      <c r="AH810" s="11"/>
      <c r="AI810" s="11"/>
      <c r="AJ810" s="11"/>
      <c r="AK810" s="11"/>
      <c r="AL810" s="11"/>
    </row>
    <row r="811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22"/>
      <c r="Q811" s="22"/>
      <c r="R811" s="11"/>
      <c r="S811" s="11"/>
      <c r="T811" s="11"/>
      <c r="U811" s="11"/>
      <c r="V811" s="11"/>
      <c r="W811" s="11"/>
      <c r="X811" s="11"/>
      <c r="Y811" s="11"/>
      <c r="Z811" s="11"/>
      <c r="AA811" s="11"/>
      <c r="AB811" s="11"/>
      <c r="AC811" s="11"/>
      <c r="AD811" s="11"/>
      <c r="AE811" s="11"/>
      <c r="AF811" s="11"/>
      <c r="AG811" s="11"/>
      <c r="AH811" s="11"/>
      <c r="AI811" s="11"/>
      <c r="AJ811" s="11"/>
      <c r="AK811" s="11"/>
      <c r="AL811" s="11"/>
    </row>
    <row r="812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22"/>
      <c r="Q812" s="22"/>
      <c r="R812" s="11"/>
      <c r="S812" s="11"/>
      <c r="T812" s="11"/>
      <c r="U812" s="11"/>
      <c r="V812" s="11"/>
      <c r="W812" s="11"/>
      <c r="X812" s="11"/>
      <c r="Y812" s="11"/>
      <c r="Z812" s="11"/>
      <c r="AA812" s="11"/>
      <c r="AB812" s="11"/>
      <c r="AC812" s="11"/>
      <c r="AD812" s="11"/>
      <c r="AE812" s="11"/>
      <c r="AF812" s="11"/>
      <c r="AG812" s="11"/>
      <c r="AH812" s="11"/>
      <c r="AI812" s="11"/>
      <c r="AJ812" s="11"/>
      <c r="AK812" s="11"/>
      <c r="AL812" s="11"/>
    </row>
    <row r="813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22"/>
      <c r="Q813" s="22"/>
      <c r="R813" s="11"/>
      <c r="S813" s="11"/>
      <c r="T813" s="11"/>
      <c r="U813" s="11"/>
      <c r="V813" s="11"/>
      <c r="W813" s="11"/>
      <c r="X813" s="11"/>
      <c r="Y813" s="11"/>
      <c r="Z813" s="11"/>
      <c r="AA813" s="11"/>
      <c r="AB813" s="11"/>
      <c r="AC813" s="11"/>
      <c r="AD813" s="11"/>
      <c r="AE813" s="11"/>
      <c r="AF813" s="11"/>
      <c r="AG813" s="11"/>
      <c r="AH813" s="11"/>
      <c r="AI813" s="11"/>
      <c r="AJ813" s="11"/>
      <c r="AK813" s="11"/>
      <c r="AL813" s="11"/>
    </row>
    <row r="814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22"/>
      <c r="Q814" s="22"/>
      <c r="R814" s="11"/>
      <c r="S814" s="11"/>
      <c r="T814" s="11"/>
      <c r="U814" s="11"/>
      <c r="V814" s="11"/>
      <c r="W814" s="11"/>
      <c r="X814" s="11"/>
      <c r="Y814" s="11"/>
      <c r="Z814" s="11"/>
      <c r="AA814" s="11"/>
      <c r="AB814" s="11"/>
      <c r="AC814" s="11"/>
      <c r="AD814" s="11"/>
      <c r="AE814" s="11"/>
      <c r="AF814" s="11"/>
      <c r="AG814" s="11"/>
      <c r="AH814" s="11"/>
      <c r="AI814" s="11"/>
      <c r="AJ814" s="11"/>
      <c r="AK814" s="11"/>
      <c r="AL814" s="11"/>
    </row>
    <row r="815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22"/>
      <c r="Q815" s="22"/>
      <c r="R815" s="11"/>
      <c r="S815" s="11"/>
      <c r="T815" s="11"/>
      <c r="U815" s="11"/>
      <c r="V815" s="11"/>
      <c r="W815" s="11"/>
      <c r="X815" s="11"/>
      <c r="Y815" s="11"/>
      <c r="Z815" s="11"/>
      <c r="AA815" s="11"/>
      <c r="AB815" s="11"/>
      <c r="AC815" s="11"/>
      <c r="AD815" s="11"/>
      <c r="AE815" s="11"/>
      <c r="AF815" s="11"/>
      <c r="AG815" s="11"/>
      <c r="AH815" s="11"/>
      <c r="AI815" s="11"/>
      <c r="AJ815" s="11"/>
      <c r="AK815" s="11"/>
      <c r="AL815" s="11"/>
    </row>
    <row r="816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22"/>
      <c r="Q816" s="22"/>
      <c r="R816" s="11"/>
      <c r="S816" s="11"/>
      <c r="T816" s="11"/>
      <c r="U816" s="11"/>
      <c r="V816" s="11"/>
      <c r="W816" s="11"/>
      <c r="X816" s="11"/>
      <c r="Y816" s="11"/>
      <c r="Z816" s="11"/>
      <c r="AA816" s="11"/>
      <c r="AB816" s="11"/>
      <c r="AC816" s="11"/>
      <c r="AD816" s="11"/>
      <c r="AE816" s="11"/>
      <c r="AF816" s="11"/>
      <c r="AG816" s="11"/>
      <c r="AH816" s="11"/>
      <c r="AI816" s="11"/>
      <c r="AJ816" s="11"/>
      <c r="AK816" s="11"/>
      <c r="AL816" s="11"/>
    </row>
    <row r="817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22"/>
      <c r="Q817" s="22"/>
      <c r="R817" s="11"/>
      <c r="S817" s="11"/>
      <c r="T817" s="11"/>
      <c r="U817" s="11"/>
      <c r="V817" s="11"/>
      <c r="W817" s="11"/>
      <c r="X817" s="11"/>
      <c r="Y817" s="11"/>
      <c r="Z817" s="11"/>
      <c r="AA817" s="11"/>
      <c r="AB817" s="11"/>
      <c r="AC817" s="11"/>
      <c r="AD817" s="11"/>
      <c r="AE817" s="11"/>
      <c r="AF817" s="11"/>
      <c r="AG817" s="11"/>
      <c r="AH817" s="11"/>
      <c r="AI817" s="11"/>
      <c r="AJ817" s="11"/>
      <c r="AK817" s="11"/>
      <c r="AL817" s="11"/>
    </row>
    <row r="818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22"/>
      <c r="Q818" s="22"/>
      <c r="R818" s="11"/>
      <c r="S818" s="11"/>
      <c r="T818" s="11"/>
      <c r="U818" s="11"/>
      <c r="V818" s="11"/>
      <c r="W818" s="11"/>
      <c r="X818" s="11"/>
      <c r="Y818" s="11"/>
      <c r="Z818" s="11"/>
      <c r="AA818" s="11"/>
      <c r="AB818" s="11"/>
      <c r="AC818" s="11"/>
      <c r="AD818" s="11"/>
      <c r="AE818" s="11"/>
      <c r="AF818" s="11"/>
      <c r="AG818" s="11"/>
      <c r="AH818" s="11"/>
      <c r="AI818" s="11"/>
      <c r="AJ818" s="11"/>
      <c r="AK818" s="11"/>
      <c r="AL818" s="11"/>
    </row>
    <row r="819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22"/>
      <c r="Q819" s="22"/>
      <c r="R819" s="11"/>
      <c r="S819" s="11"/>
      <c r="T819" s="11"/>
      <c r="U819" s="11"/>
      <c r="V819" s="11"/>
      <c r="W819" s="11"/>
      <c r="X819" s="11"/>
      <c r="Y819" s="11"/>
      <c r="Z819" s="11"/>
      <c r="AA819" s="11"/>
      <c r="AB819" s="11"/>
      <c r="AC819" s="11"/>
      <c r="AD819" s="11"/>
      <c r="AE819" s="11"/>
      <c r="AF819" s="11"/>
      <c r="AG819" s="11"/>
      <c r="AH819" s="11"/>
      <c r="AI819" s="11"/>
      <c r="AJ819" s="11"/>
      <c r="AK819" s="11"/>
      <c r="AL819" s="11"/>
    </row>
    <row r="820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22"/>
      <c r="Q820" s="22"/>
      <c r="R820" s="11"/>
      <c r="S820" s="11"/>
      <c r="T820" s="11"/>
      <c r="U820" s="11"/>
      <c r="V820" s="11"/>
      <c r="W820" s="11"/>
      <c r="X820" s="11"/>
      <c r="Y820" s="11"/>
      <c r="Z820" s="11"/>
      <c r="AA820" s="11"/>
      <c r="AB820" s="11"/>
      <c r="AC820" s="11"/>
      <c r="AD820" s="11"/>
      <c r="AE820" s="11"/>
      <c r="AF820" s="11"/>
      <c r="AG820" s="11"/>
      <c r="AH820" s="11"/>
      <c r="AI820" s="11"/>
      <c r="AJ820" s="11"/>
      <c r="AK820" s="11"/>
      <c r="AL820" s="11"/>
    </row>
    <row r="821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22"/>
      <c r="Q821" s="22"/>
      <c r="R821" s="11"/>
      <c r="S821" s="11"/>
      <c r="T821" s="11"/>
      <c r="U821" s="11"/>
      <c r="V821" s="11"/>
      <c r="W821" s="11"/>
      <c r="X821" s="11"/>
      <c r="Y821" s="11"/>
      <c r="Z821" s="11"/>
      <c r="AA821" s="11"/>
      <c r="AB821" s="11"/>
      <c r="AC821" s="11"/>
      <c r="AD821" s="11"/>
      <c r="AE821" s="11"/>
      <c r="AF821" s="11"/>
      <c r="AG821" s="11"/>
      <c r="AH821" s="11"/>
      <c r="AI821" s="11"/>
      <c r="AJ821" s="11"/>
      <c r="AK821" s="11"/>
      <c r="AL821" s="11"/>
    </row>
    <row r="822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22"/>
      <c r="Q822" s="22"/>
      <c r="R822" s="11"/>
      <c r="S822" s="11"/>
      <c r="T822" s="11"/>
      <c r="U822" s="11"/>
      <c r="V822" s="11"/>
      <c r="W822" s="11"/>
      <c r="X822" s="11"/>
      <c r="Y822" s="11"/>
      <c r="Z822" s="11"/>
      <c r="AA822" s="11"/>
      <c r="AB822" s="11"/>
      <c r="AC822" s="11"/>
      <c r="AD822" s="11"/>
      <c r="AE822" s="11"/>
      <c r="AF822" s="11"/>
      <c r="AG822" s="11"/>
      <c r="AH822" s="11"/>
      <c r="AI822" s="11"/>
      <c r="AJ822" s="11"/>
      <c r="AK822" s="11"/>
      <c r="AL822" s="11"/>
    </row>
    <row r="823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22"/>
      <c r="Q823" s="22"/>
      <c r="R823" s="11"/>
      <c r="S823" s="11"/>
      <c r="T823" s="11"/>
      <c r="U823" s="11"/>
      <c r="V823" s="11"/>
      <c r="W823" s="11"/>
      <c r="X823" s="11"/>
      <c r="Y823" s="11"/>
      <c r="Z823" s="11"/>
      <c r="AA823" s="11"/>
      <c r="AB823" s="11"/>
      <c r="AC823" s="11"/>
      <c r="AD823" s="11"/>
      <c r="AE823" s="11"/>
      <c r="AF823" s="11"/>
      <c r="AG823" s="11"/>
      <c r="AH823" s="11"/>
      <c r="AI823" s="11"/>
      <c r="AJ823" s="11"/>
      <c r="AK823" s="11"/>
      <c r="AL823" s="11"/>
    </row>
    <row r="824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22"/>
      <c r="Q824" s="22"/>
      <c r="R824" s="11"/>
      <c r="S824" s="11"/>
      <c r="T824" s="11"/>
      <c r="U824" s="11"/>
      <c r="V824" s="11"/>
      <c r="W824" s="11"/>
      <c r="X824" s="11"/>
      <c r="Y824" s="11"/>
      <c r="Z824" s="11"/>
      <c r="AA824" s="11"/>
      <c r="AB824" s="11"/>
      <c r="AC824" s="11"/>
      <c r="AD824" s="11"/>
      <c r="AE824" s="11"/>
      <c r="AF824" s="11"/>
      <c r="AG824" s="11"/>
      <c r="AH824" s="11"/>
      <c r="AI824" s="11"/>
      <c r="AJ824" s="11"/>
      <c r="AK824" s="11"/>
      <c r="AL824" s="11"/>
    </row>
    <row r="825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22"/>
      <c r="Q825" s="22"/>
      <c r="R825" s="11"/>
      <c r="S825" s="11"/>
      <c r="T825" s="11"/>
      <c r="U825" s="11"/>
      <c r="V825" s="11"/>
      <c r="W825" s="11"/>
      <c r="X825" s="11"/>
      <c r="Y825" s="11"/>
      <c r="Z825" s="11"/>
      <c r="AA825" s="11"/>
      <c r="AB825" s="11"/>
      <c r="AC825" s="11"/>
      <c r="AD825" s="11"/>
      <c r="AE825" s="11"/>
      <c r="AF825" s="11"/>
      <c r="AG825" s="11"/>
      <c r="AH825" s="11"/>
      <c r="AI825" s="11"/>
      <c r="AJ825" s="11"/>
      <c r="AK825" s="11"/>
      <c r="AL825" s="11"/>
    </row>
    <row r="826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22"/>
      <c r="Q826" s="22"/>
      <c r="R826" s="11"/>
      <c r="S826" s="11"/>
      <c r="T826" s="11"/>
      <c r="U826" s="11"/>
      <c r="V826" s="11"/>
      <c r="W826" s="11"/>
      <c r="X826" s="11"/>
      <c r="Y826" s="11"/>
      <c r="Z826" s="11"/>
      <c r="AA826" s="11"/>
      <c r="AB826" s="11"/>
      <c r="AC826" s="11"/>
      <c r="AD826" s="11"/>
      <c r="AE826" s="11"/>
      <c r="AF826" s="11"/>
      <c r="AG826" s="11"/>
      <c r="AH826" s="11"/>
      <c r="AI826" s="11"/>
      <c r="AJ826" s="11"/>
      <c r="AK826" s="11"/>
      <c r="AL826" s="11"/>
    </row>
    <row r="827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22"/>
      <c r="Q827" s="22"/>
      <c r="R827" s="11"/>
      <c r="S827" s="11"/>
      <c r="T827" s="11"/>
      <c r="U827" s="11"/>
      <c r="V827" s="11"/>
      <c r="W827" s="11"/>
      <c r="X827" s="11"/>
      <c r="Y827" s="11"/>
      <c r="Z827" s="11"/>
      <c r="AA827" s="11"/>
      <c r="AB827" s="11"/>
      <c r="AC827" s="11"/>
      <c r="AD827" s="11"/>
      <c r="AE827" s="11"/>
      <c r="AF827" s="11"/>
      <c r="AG827" s="11"/>
      <c r="AH827" s="11"/>
      <c r="AI827" s="11"/>
      <c r="AJ827" s="11"/>
      <c r="AK827" s="11"/>
      <c r="AL827" s="11"/>
    </row>
    <row r="828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22"/>
      <c r="Q828" s="22"/>
      <c r="R828" s="11"/>
      <c r="S828" s="11"/>
      <c r="T828" s="11"/>
      <c r="U828" s="11"/>
      <c r="V828" s="11"/>
      <c r="W828" s="11"/>
      <c r="X828" s="11"/>
      <c r="Y828" s="11"/>
      <c r="Z828" s="11"/>
      <c r="AA828" s="11"/>
      <c r="AB828" s="11"/>
      <c r="AC828" s="11"/>
      <c r="AD828" s="11"/>
      <c r="AE828" s="11"/>
      <c r="AF828" s="11"/>
      <c r="AG828" s="11"/>
      <c r="AH828" s="11"/>
      <c r="AI828" s="11"/>
      <c r="AJ828" s="11"/>
      <c r="AK828" s="11"/>
      <c r="AL828" s="11"/>
    </row>
    <row r="829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22"/>
      <c r="Q829" s="22"/>
      <c r="R829" s="11"/>
      <c r="S829" s="11"/>
      <c r="T829" s="11"/>
      <c r="U829" s="11"/>
      <c r="V829" s="11"/>
      <c r="W829" s="11"/>
      <c r="X829" s="11"/>
      <c r="Y829" s="11"/>
      <c r="Z829" s="11"/>
      <c r="AA829" s="11"/>
      <c r="AB829" s="11"/>
      <c r="AC829" s="11"/>
      <c r="AD829" s="11"/>
      <c r="AE829" s="11"/>
      <c r="AF829" s="11"/>
      <c r="AG829" s="11"/>
      <c r="AH829" s="11"/>
      <c r="AI829" s="11"/>
      <c r="AJ829" s="11"/>
      <c r="AK829" s="11"/>
      <c r="AL829" s="11"/>
    </row>
    <row r="830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22"/>
      <c r="Q830" s="22"/>
      <c r="R830" s="11"/>
      <c r="S830" s="11"/>
      <c r="T830" s="11"/>
      <c r="U830" s="11"/>
      <c r="V830" s="11"/>
      <c r="W830" s="11"/>
      <c r="X830" s="11"/>
      <c r="Y830" s="11"/>
      <c r="Z830" s="11"/>
      <c r="AA830" s="11"/>
      <c r="AB830" s="11"/>
      <c r="AC830" s="11"/>
      <c r="AD830" s="11"/>
      <c r="AE830" s="11"/>
      <c r="AF830" s="11"/>
      <c r="AG830" s="11"/>
      <c r="AH830" s="11"/>
      <c r="AI830" s="11"/>
      <c r="AJ830" s="11"/>
      <c r="AK830" s="11"/>
      <c r="AL830" s="11"/>
    </row>
    <row r="831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22"/>
      <c r="Q831" s="22"/>
      <c r="R831" s="11"/>
      <c r="S831" s="11"/>
      <c r="T831" s="11"/>
      <c r="U831" s="11"/>
      <c r="V831" s="11"/>
      <c r="W831" s="11"/>
      <c r="X831" s="11"/>
      <c r="Y831" s="11"/>
      <c r="Z831" s="11"/>
      <c r="AA831" s="11"/>
      <c r="AB831" s="11"/>
      <c r="AC831" s="11"/>
      <c r="AD831" s="11"/>
      <c r="AE831" s="11"/>
      <c r="AF831" s="11"/>
      <c r="AG831" s="11"/>
      <c r="AH831" s="11"/>
      <c r="AI831" s="11"/>
      <c r="AJ831" s="11"/>
      <c r="AK831" s="11"/>
      <c r="AL831" s="11"/>
    </row>
    <row r="832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22"/>
      <c r="Q832" s="22"/>
      <c r="R832" s="11"/>
      <c r="S832" s="11"/>
      <c r="T832" s="11"/>
      <c r="U832" s="11"/>
      <c r="V832" s="11"/>
      <c r="W832" s="11"/>
      <c r="X832" s="11"/>
      <c r="Y832" s="11"/>
      <c r="Z832" s="11"/>
      <c r="AA832" s="11"/>
      <c r="AB832" s="11"/>
      <c r="AC832" s="11"/>
      <c r="AD832" s="11"/>
      <c r="AE832" s="11"/>
      <c r="AF832" s="11"/>
      <c r="AG832" s="11"/>
      <c r="AH832" s="11"/>
      <c r="AI832" s="11"/>
      <c r="AJ832" s="11"/>
      <c r="AK832" s="11"/>
      <c r="AL832" s="11"/>
    </row>
    <row r="833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22"/>
      <c r="Q833" s="22"/>
      <c r="R833" s="11"/>
      <c r="S833" s="11"/>
      <c r="T833" s="11"/>
      <c r="U833" s="11"/>
      <c r="V833" s="11"/>
      <c r="W833" s="11"/>
      <c r="X833" s="11"/>
      <c r="Y833" s="11"/>
      <c r="Z833" s="11"/>
      <c r="AA833" s="11"/>
      <c r="AB833" s="11"/>
      <c r="AC833" s="11"/>
      <c r="AD833" s="11"/>
      <c r="AE833" s="11"/>
      <c r="AF833" s="11"/>
      <c r="AG833" s="11"/>
      <c r="AH833" s="11"/>
      <c r="AI833" s="11"/>
      <c r="AJ833" s="11"/>
      <c r="AK833" s="11"/>
      <c r="AL833" s="11"/>
    </row>
    <row r="834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22"/>
      <c r="Q834" s="22"/>
      <c r="R834" s="11"/>
      <c r="S834" s="11"/>
      <c r="T834" s="11"/>
      <c r="U834" s="11"/>
      <c r="V834" s="11"/>
      <c r="W834" s="11"/>
      <c r="X834" s="11"/>
      <c r="Y834" s="11"/>
      <c r="Z834" s="11"/>
      <c r="AA834" s="11"/>
      <c r="AB834" s="11"/>
      <c r="AC834" s="11"/>
      <c r="AD834" s="11"/>
      <c r="AE834" s="11"/>
      <c r="AF834" s="11"/>
      <c r="AG834" s="11"/>
      <c r="AH834" s="11"/>
      <c r="AI834" s="11"/>
      <c r="AJ834" s="11"/>
      <c r="AK834" s="11"/>
      <c r="AL834" s="11"/>
    </row>
    <row r="835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22"/>
      <c r="Q835" s="22"/>
      <c r="R835" s="11"/>
      <c r="S835" s="11"/>
      <c r="T835" s="11"/>
      <c r="U835" s="11"/>
      <c r="V835" s="11"/>
      <c r="W835" s="11"/>
      <c r="X835" s="11"/>
      <c r="Y835" s="11"/>
      <c r="Z835" s="11"/>
      <c r="AA835" s="11"/>
      <c r="AB835" s="11"/>
      <c r="AC835" s="11"/>
      <c r="AD835" s="11"/>
      <c r="AE835" s="11"/>
      <c r="AF835" s="11"/>
      <c r="AG835" s="11"/>
      <c r="AH835" s="11"/>
      <c r="AI835" s="11"/>
      <c r="AJ835" s="11"/>
      <c r="AK835" s="11"/>
      <c r="AL835" s="11"/>
    </row>
    <row r="836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22"/>
      <c r="Q836" s="22"/>
      <c r="R836" s="11"/>
      <c r="S836" s="11"/>
      <c r="T836" s="11"/>
      <c r="U836" s="11"/>
      <c r="V836" s="11"/>
      <c r="W836" s="11"/>
      <c r="X836" s="11"/>
      <c r="Y836" s="11"/>
      <c r="Z836" s="11"/>
      <c r="AA836" s="11"/>
      <c r="AB836" s="11"/>
      <c r="AC836" s="11"/>
      <c r="AD836" s="11"/>
      <c r="AE836" s="11"/>
      <c r="AF836" s="11"/>
      <c r="AG836" s="11"/>
      <c r="AH836" s="11"/>
      <c r="AI836" s="11"/>
      <c r="AJ836" s="11"/>
      <c r="AK836" s="11"/>
      <c r="AL836" s="11"/>
    </row>
    <row r="837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22"/>
      <c r="Q837" s="22"/>
      <c r="R837" s="11"/>
      <c r="S837" s="11"/>
      <c r="T837" s="11"/>
      <c r="U837" s="11"/>
      <c r="V837" s="11"/>
      <c r="W837" s="11"/>
      <c r="X837" s="11"/>
      <c r="Y837" s="11"/>
      <c r="Z837" s="11"/>
      <c r="AA837" s="11"/>
      <c r="AB837" s="11"/>
      <c r="AC837" s="11"/>
      <c r="AD837" s="11"/>
      <c r="AE837" s="11"/>
      <c r="AF837" s="11"/>
      <c r="AG837" s="11"/>
      <c r="AH837" s="11"/>
      <c r="AI837" s="11"/>
      <c r="AJ837" s="11"/>
      <c r="AK837" s="11"/>
      <c r="AL837" s="11"/>
    </row>
    <row r="838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22"/>
      <c r="Q838" s="22"/>
      <c r="R838" s="11"/>
      <c r="S838" s="11"/>
      <c r="T838" s="11"/>
      <c r="U838" s="11"/>
      <c r="V838" s="11"/>
      <c r="W838" s="11"/>
      <c r="X838" s="11"/>
      <c r="Y838" s="11"/>
      <c r="Z838" s="11"/>
      <c r="AA838" s="11"/>
      <c r="AB838" s="11"/>
      <c r="AC838" s="11"/>
      <c r="AD838" s="11"/>
      <c r="AE838" s="11"/>
      <c r="AF838" s="11"/>
      <c r="AG838" s="11"/>
      <c r="AH838" s="11"/>
      <c r="AI838" s="11"/>
      <c r="AJ838" s="11"/>
      <c r="AK838" s="11"/>
      <c r="AL838" s="11"/>
    </row>
    <row r="839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22"/>
      <c r="Q839" s="22"/>
      <c r="R839" s="11"/>
      <c r="S839" s="11"/>
      <c r="T839" s="11"/>
      <c r="U839" s="11"/>
      <c r="V839" s="11"/>
      <c r="W839" s="11"/>
      <c r="X839" s="11"/>
      <c r="Y839" s="11"/>
      <c r="Z839" s="11"/>
      <c r="AA839" s="11"/>
      <c r="AB839" s="11"/>
      <c r="AC839" s="11"/>
      <c r="AD839" s="11"/>
      <c r="AE839" s="11"/>
      <c r="AF839" s="11"/>
      <c r="AG839" s="11"/>
      <c r="AH839" s="11"/>
      <c r="AI839" s="11"/>
      <c r="AJ839" s="11"/>
      <c r="AK839" s="11"/>
      <c r="AL839" s="11"/>
    </row>
    <row r="840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22"/>
      <c r="Q840" s="22"/>
      <c r="R840" s="11"/>
      <c r="S840" s="11"/>
      <c r="T840" s="11"/>
      <c r="U840" s="11"/>
      <c r="V840" s="11"/>
      <c r="W840" s="11"/>
      <c r="X840" s="11"/>
      <c r="Y840" s="11"/>
      <c r="Z840" s="11"/>
      <c r="AA840" s="11"/>
      <c r="AB840" s="11"/>
      <c r="AC840" s="11"/>
      <c r="AD840" s="11"/>
      <c r="AE840" s="11"/>
      <c r="AF840" s="11"/>
      <c r="AG840" s="11"/>
      <c r="AH840" s="11"/>
      <c r="AI840" s="11"/>
      <c r="AJ840" s="11"/>
      <c r="AK840" s="11"/>
      <c r="AL840" s="11"/>
    </row>
    <row r="841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22"/>
      <c r="Q841" s="22"/>
      <c r="R841" s="11"/>
      <c r="S841" s="11"/>
      <c r="T841" s="11"/>
      <c r="U841" s="11"/>
      <c r="V841" s="11"/>
      <c r="W841" s="11"/>
      <c r="X841" s="11"/>
      <c r="Y841" s="11"/>
      <c r="Z841" s="11"/>
      <c r="AA841" s="11"/>
      <c r="AB841" s="11"/>
      <c r="AC841" s="11"/>
      <c r="AD841" s="11"/>
      <c r="AE841" s="11"/>
      <c r="AF841" s="11"/>
      <c r="AG841" s="11"/>
      <c r="AH841" s="11"/>
      <c r="AI841" s="11"/>
      <c r="AJ841" s="11"/>
      <c r="AK841" s="11"/>
      <c r="AL841" s="11"/>
    </row>
    <row r="842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22"/>
      <c r="Q842" s="22"/>
      <c r="R842" s="11"/>
      <c r="S842" s="11"/>
      <c r="T842" s="11"/>
      <c r="U842" s="11"/>
      <c r="V842" s="11"/>
      <c r="W842" s="11"/>
      <c r="X842" s="11"/>
      <c r="Y842" s="11"/>
      <c r="Z842" s="11"/>
      <c r="AA842" s="11"/>
      <c r="AB842" s="11"/>
      <c r="AC842" s="11"/>
      <c r="AD842" s="11"/>
      <c r="AE842" s="11"/>
      <c r="AF842" s="11"/>
      <c r="AG842" s="11"/>
      <c r="AH842" s="11"/>
      <c r="AI842" s="11"/>
      <c r="AJ842" s="11"/>
      <c r="AK842" s="11"/>
      <c r="AL842" s="11"/>
    </row>
    <row r="843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22"/>
      <c r="Q843" s="22"/>
      <c r="R843" s="11"/>
      <c r="S843" s="11"/>
      <c r="T843" s="11"/>
      <c r="U843" s="11"/>
      <c r="V843" s="11"/>
      <c r="W843" s="11"/>
      <c r="X843" s="11"/>
      <c r="Y843" s="11"/>
      <c r="Z843" s="11"/>
      <c r="AA843" s="11"/>
      <c r="AB843" s="11"/>
      <c r="AC843" s="11"/>
      <c r="AD843" s="11"/>
      <c r="AE843" s="11"/>
      <c r="AF843" s="11"/>
      <c r="AG843" s="11"/>
      <c r="AH843" s="11"/>
      <c r="AI843" s="11"/>
      <c r="AJ843" s="11"/>
      <c r="AK843" s="11"/>
      <c r="AL843" s="11"/>
    </row>
    <row r="844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22"/>
      <c r="Q844" s="22"/>
      <c r="R844" s="11"/>
      <c r="S844" s="11"/>
      <c r="T844" s="11"/>
      <c r="U844" s="11"/>
      <c r="V844" s="11"/>
      <c r="W844" s="11"/>
      <c r="X844" s="11"/>
      <c r="Y844" s="11"/>
      <c r="Z844" s="11"/>
      <c r="AA844" s="11"/>
      <c r="AB844" s="11"/>
      <c r="AC844" s="11"/>
      <c r="AD844" s="11"/>
      <c r="AE844" s="11"/>
      <c r="AF844" s="11"/>
      <c r="AG844" s="11"/>
      <c r="AH844" s="11"/>
      <c r="AI844" s="11"/>
      <c r="AJ844" s="11"/>
      <c r="AK844" s="11"/>
      <c r="AL844" s="11"/>
    </row>
    <row r="845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22"/>
      <c r="Q845" s="22"/>
      <c r="R845" s="11"/>
      <c r="S845" s="11"/>
      <c r="T845" s="11"/>
      <c r="U845" s="11"/>
      <c r="V845" s="11"/>
      <c r="W845" s="11"/>
      <c r="X845" s="11"/>
      <c r="Y845" s="11"/>
      <c r="Z845" s="11"/>
      <c r="AA845" s="11"/>
      <c r="AB845" s="11"/>
      <c r="AC845" s="11"/>
      <c r="AD845" s="11"/>
      <c r="AE845" s="11"/>
      <c r="AF845" s="11"/>
      <c r="AG845" s="11"/>
      <c r="AH845" s="11"/>
      <c r="AI845" s="11"/>
      <c r="AJ845" s="11"/>
      <c r="AK845" s="11"/>
      <c r="AL845" s="11"/>
    </row>
    <row r="846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22"/>
      <c r="Q846" s="22"/>
      <c r="R846" s="11"/>
      <c r="S846" s="11"/>
      <c r="T846" s="11"/>
      <c r="U846" s="11"/>
      <c r="V846" s="11"/>
      <c r="W846" s="11"/>
      <c r="X846" s="11"/>
      <c r="Y846" s="11"/>
      <c r="Z846" s="11"/>
      <c r="AA846" s="11"/>
      <c r="AB846" s="11"/>
      <c r="AC846" s="11"/>
      <c r="AD846" s="11"/>
      <c r="AE846" s="11"/>
      <c r="AF846" s="11"/>
      <c r="AG846" s="11"/>
      <c r="AH846" s="11"/>
      <c r="AI846" s="11"/>
      <c r="AJ846" s="11"/>
      <c r="AK846" s="11"/>
      <c r="AL846" s="11"/>
    </row>
    <row r="847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22"/>
      <c r="Q847" s="22"/>
      <c r="R847" s="11"/>
      <c r="S847" s="11"/>
      <c r="T847" s="11"/>
      <c r="U847" s="11"/>
      <c r="V847" s="11"/>
      <c r="W847" s="11"/>
      <c r="X847" s="11"/>
      <c r="Y847" s="11"/>
      <c r="Z847" s="11"/>
      <c r="AA847" s="11"/>
      <c r="AB847" s="11"/>
      <c r="AC847" s="11"/>
      <c r="AD847" s="11"/>
      <c r="AE847" s="11"/>
      <c r="AF847" s="11"/>
      <c r="AG847" s="11"/>
      <c r="AH847" s="11"/>
      <c r="AI847" s="11"/>
      <c r="AJ847" s="11"/>
      <c r="AK847" s="11"/>
      <c r="AL847" s="11"/>
    </row>
    <row r="848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22"/>
      <c r="Q848" s="22"/>
      <c r="R848" s="11"/>
      <c r="S848" s="11"/>
      <c r="T848" s="11"/>
      <c r="U848" s="11"/>
      <c r="V848" s="11"/>
      <c r="W848" s="11"/>
      <c r="X848" s="11"/>
      <c r="Y848" s="11"/>
      <c r="Z848" s="11"/>
      <c r="AA848" s="11"/>
      <c r="AB848" s="11"/>
      <c r="AC848" s="11"/>
      <c r="AD848" s="11"/>
      <c r="AE848" s="11"/>
      <c r="AF848" s="11"/>
      <c r="AG848" s="11"/>
      <c r="AH848" s="11"/>
      <c r="AI848" s="11"/>
      <c r="AJ848" s="11"/>
      <c r="AK848" s="11"/>
      <c r="AL848" s="11"/>
    </row>
    <row r="849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22"/>
      <c r="Q849" s="22"/>
      <c r="R849" s="11"/>
      <c r="S849" s="11"/>
      <c r="T849" s="11"/>
      <c r="U849" s="11"/>
      <c r="V849" s="11"/>
      <c r="W849" s="11"/>
      <c r="X849" s="11"/>
      <c r="Y849" s="11"/>
      <c r="Z849" s="11"/>
      <c r="AA849" s="11"/>
      <c r="AB849" s="11"/>
      <c r="AC849" s="11"/>
      <c r="AD849" s="11"/>
      <c r="AE849" s="11"/>
      <c r="AF849" s="11"/>
      <c r="AG849" s="11"/>
      <c r="AH849" s="11"/>
      <c r="AI849" s="11"/>
      <c r="AJ849" s="11"/>
      <c r="AK849" s="11"/>
      <c r="AL849" s="11"/>
    </row>
    <row r="850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22"/>
      <c r="Q850" s="22"/>
      <c r="R850" s="11"/>
      <c r="S850" s="11"/>
      <c r="T850" s="11"/>
      <c r="U850" s="11"/>
      <c r="V850" s="11"/>
      <c r="W850" s="11"/>
      <c r="X850" s="11"/>
      <c r="Y850" s="11"/>
      <c r="Z850" s="11"/>
      <c r="AA850" s="11"/>
      <c r="AB850" s="11"/>
      <c r="AC850" s="11"/>
      <c r="AD850" s="11"/>
      <c r="AE850" s="11"/>
      <c r="AF850" s="11"/>
      <c r="AG850" s="11"/>
      <c r="AH850" s="11"/>
      <c r="AI850" s="11"/>
      <c r="AJ850" s="11"/>
      <c r="AK850" s="11"/>
      <c r="AL850" s="11"/>
    </row>
    <row r="851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22"/>
      <c r="Q851" s="22"/>
      <c r="R851" s="11"/>
      <c r="S851" s="11"/>
      <c r="T851" s="11"/>
      <c r="U851" s="11"/>
      <c r="V851" s="11"/>
      <c r="W851" s="11"/>
      <c r="X851" s="11"/>
      <c r="Y851" s="11"/>
      <c r="Z851" s="11"/>
      <c r="AA851" s="11"/>
      <c r="AB851" s="11"/>
      <c r="AC851" s="11"/>
      <c r="AD851" s="11"/>
      <c r="AE851" s="11"/>
      <c r="AF851" s="11"/>
      <c r="AG851" s="11"/>
      <c r="AH851" s="11"/>
      <c r="AI851" s="11"/>
      <c r="AJ851" s="11"/>
      <c r="AK851" s="11"/>
      <c r="AL851" s="11"/>
    </row>
    <row r="852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22"/>
      <c r="Q852" s="22"/>
      <c r="R852" s="11"/>
      <c r="S852" s="11"/>
      <c r="T852" s="11"/>
      <c r="U852" s="11"/>
      <c r="V852" s="11"/>
      <c r="W852" s="11"/>
      <c r="X852" s="11"/>
      <c r="Y852" s="11"/>
      <c r="Z852" s="11"/>
      <c r="AA852" s="11"/>
      <c r="AB852" s="11"/>
      <c r="AC852" s="11"/>
      <c r="AD852" s="11"/>
      <c r="AE852" s="11"/>
      <c r="AF852" s="11"/>
      <c r="AG852" s="11"/>
      <c r="AH852" s="11"/>
      <c r="AI852" s="11"/>
      <c r="AJ852" s="11"/>
      <c r="AK852" s="11"/>
      <c r="AL852" s="11"/>
    </row>
    <row r="853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22"/>
      <c r="Q853" s="22"/>
      <c r="R853" s="11"/>
      <c r="S853" s="11"/>
      <c r="T853" s="11"/>
      <c r="U853" s="11"/>
      <c r="V853" s="11"/>
      <c r="W853" s="11"/>
      <c r="X853" s="11"/>
      <c r="Y853" s="11"/>
      <c r="Z853" s="11"/>
      <c r="AA853" s="11"/>
      <c r="AB853" s="11"/>
      <c r="AC853" s="11"/>
      <c r="AD853" s="11"/>
      <c r="AE853" s="11"/>
      <c r="AF853" s="11"/>
      <c r="AG853" s="11"/>
      <c r="AH853" s="11"/>
      <c r="AI853" s="11"/>
      <c r="AJ853" s="11"/>
      <c r="AK853" s="11"/>
      <c r="AL853" s="11"/>
    </row>
    <row r="854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22"/>
      <c r="Q854" s="22"/>
      <c r="R854" s="11"/>
      <c r="S854" s="11"/>
      <c r="T854" s="11"/>
      <c r="U854" s="11"/>
      <c r="V854" s="11"/>
      <c r="W854" s="11"/>
      <c r="X854" s="11"/>
      <c r="Y854" s="11"/>
      <c r="Z854" s="11"/>
      <c r="AA854" s="11"/>
      <c r="AB854" s="11"/>
      <c r="AC854" s="11"/>
      <c r="AD854" s="11"/>
      <c r="AE854" s="11"/>
      <c r="AF854" s="11"/>
      <c r="AG854" s="11"/>
      <c r="AH854" s="11"/>
      <c r="AI854" s="11"/>
      <c r="AJ854" s="11"/>
      <c r="AK854" s="11"/>
      <c r="AL854" s="11"/>
    </row>
    <row r="855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22"/>
      <c r="Q855" s="22"/>
      <c r="R855" s="11"/>
      <c r="S855" s="11"/>
      <c r="T855" s="11"/>
      <c r="U855" s="11"/>
      <c r="V855" s="11"/>
      <c r="W855" s="11"/>
      <c r="X855" s="11"/>
      <c r="Y855" s="11"/>
      <c r="Z855" s="11"/>
      <c r="AA855" s="11"/>
      <c r="AB855" s="11"/>
      <c r="AC855" s="11"/>
      <c r="AD855" s="11"/>
      <c r="AE855" s="11"/>
      <c r="AF855" s="11"/>
      <c r="AG855" s="11"/>
      <c r="AH855" s="11"/>
      <c r="AI855" s="11"/>
      <c r="AJ855" s="11"/>
      <c r="AK855" s="11"/>
      <c r="AL855" s="11"/>
    </row>
    <row r="856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22"/>
      <c r="Q856" s="22"/>
      <c r="R856" s="11"/>
      <c r="S856" s="11"/>
      <c r="T856" s="11"/>
      <c r="U856" s="11"/>
      <c r="V856" s="11"/>
      <c r="W856" s="11"/>
      <c r="X856" s="11"/>
      <c r="Y856" s="11"/>
      <c r="Z856" s="11"/>
      <c r="AA856" s="11"/>
      <c r="AB856" s="11"/>
      <c r="AC856" s="11"/>
      <c r="AD856" s="11"/>
      <c r="AE856" s="11"/>
      <c r="AF856" s="11"/>
      <c r="AG856" s="11"/>
      <c r="AH856" s="11"/>
      <c r="AI856" s="11"/>
      <c r="AJ856" s="11"/>
      <c r="AK856" s="11"/>
      <c r="AL856" s="11"/>
    </row>
    <row r="857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22"/>
      <c r="Q857" s="22"/>
      <c r="R857" s="11"/>
      <c r="S857" s="11"/>
      <c r="T857" s="11"/>
      <c r="U857" s="11"/>
      <c r="V857" s="11"/>
      <c r="W857" s="11"/>
      <c r="X857" s="11"/>
      <c r="Y857" s="11"/>
      <c r="Z857" s="11"/>
      <c r="AA857" s="11"/>
      <c r="AB857" s="11"/>
      <c r="AC857" s="11"/>
      <c r="AD857" s="11"/>
      <c r="AE857" s="11"/>
      <c r="AF857" s="11"/>
      <c r="AG857" s="11"/>
      <c r="AH857" s="11"/>
      <c r="AI857" s="11"/>
      <c r="AJ857" s="11"/>
      <c r="AK857" s="11"/>
      <c r="AL857" s="11"/>
    </row>
    <row r="858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22"/>
      <c r="Q858" s="22"/>
      <c r="R858" s="11"/>
      <c r="S858" s="11"/>
      <c r="T858" s="11"/>
      <c r="U858" s="11"/>
      <c r="V858" s="11"/>
      <c r="W858" s="11"/>
      <c r="X858" s="11"/>
      <c r="Y858" s="11"/>
      <c r="Z858" s="11"/>
      <c r="AA858" s="11"/>
      <c r="AB858" s="11"/>
      <c r="AC858" s="11"/>
      <c r="AD858" s="11"/>
      <c r="AE858" s="11"/>
      <c r="AF858" s="11"/>
      <c r="AG858" s="11"/>
      <c r="AH858" s="11"/>
      <c r="AI858" s="11"/>
      <c r="AJ858" s="11"/>
      <c r="AK858" s="11"/>
      <c r="AL858" s="11"/>
    </row>
    <row r="859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22"/>
      <c r="Q859" s="22"/>
      <c r="R859" s="11"/>
      <c r="S859" s="11"/>
      <c r="T859" s="11"/>
      <c r="U859" s="11"/>
      <c r="V859" s="11"/>
      <c r="W859" s="11"/>
      <c r="X859" s="11"/>
      <c r="Y859" s="11"/>
      <c r="Z859" s="11"/>
      <c r="AA859" s="11"/>
      <c r="AB859" s="11"/>
      <c r="AC859" s="11"/>
      <c r="AD859" s="11"/>
      <c r="AE859" s="11"/>
      <c r="AF859" s="11"/>
      <c r="AG859" s="11"/>
      <c r="AH859" s="11"/>
      <c r="AI859" s="11"/>
      <c r="AJ859" s="11"/>
      <c r="AK859" s="11"/>
      <c r="AL859" s="11"/>
    </row>
    <row r="860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22"/>
      <c r="Q860" s="22"/>
      <c r="R860" s="11"/>
      <c r="S860" s="11"/>
      <c r="T860" s="11"/>
      <c r="U860" s="11"/>
      <c r="V860" s="11"/>
      <c r="W860" s="11"/>
      <c r="X860" s="11"/>
      <c r="Y860" s="11"/>
      <c r="Z860" s="11"/>
      <c r="AA860" s="11"/>
      <c r="AB860" s="11"/>
      <c r="AC860" s="11"/>
      <c r="AD860" s="11"/>
      <c r="AE860" s="11"/>
      <c r="AF860" s="11"/>
      <c r="AG860" s="11"/>
      <c r="AH860" s="11"/>
      <c r="AI860" s="11"/>
      <c r="AJ860" s="11"/>
      <c r="AK860" s="11"/>
      <c r="AL860" s="11"/>
    </row>
    <row r="861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22"/>
      <c r="Q861" s="22"/>
      <c r="R861" s="11"/>
      <c r="S861" s="11"/>
      <c r="T861" s="11"/>
      <c r="U861" s="11"/>
      <c r="V861" s="11"/>
      <c r="W861" s="11"/>
      <c r="X861" s="11"/>
      <c r="Y861" s="11"/>
      <c r="Z861" s="11"/>
      <c r="AA861" s="11"/>
      <c r="AB861" s="11"/>
      <c r="AC861" s="11"/>
      <c r="AD861" s="11"/>
      <c r="AE861" s="11"/>
      <c r="AF861" s="11"/>
      <c r="AG861" s="11"/>
      <c r="AH861" s="11"/>
      <c r="AI861" s="11"/>
      <c r="AJ861" s="11"/>
      <c r="AK861" s="11"/>
      <c r="AL861" s="11"/>
    </row>
    <row r="862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22"/>
      <c r="Q862" s="22"/>
      <c r="R862" s="11"/>
      <c r="S862" s="11"/>
      <c r="T862" s="11"/>
      <c r="U862" s="11"/>
      <c r="V862" s="11"/>
      <c r="W862" s="11"/>
      <c r="X862" s="11"/>
      <c r="Y862" s="11"/>
      <c r="Z862" s="11"/>
      <c r="AA862" s="11"/>
      <c r="AB862" s="11"/>
      <c r="AC862" s="11"/>
      <c r="AD862" s="11"/>
      <c r="AE862" s="11"/>
      <c r="AF862" s="11"/>
      <c r="AG862" s="11"/>
      <c r="AH862" s="11"/>
      <c r="AI862" s="11"/>
      <c r="AJ862" s="11"/>
      <c r="AK862" s="11"/>
      <c r="AL862" s="11"/>
    </row>
    <row r="863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22"/>
      <c r="Q863" s="22"/>
      <c r="R863" s="11"/>
      <c r="S863" s="11"/>
      <c r="T863" s="11"/>
      <c r="U863" s="11"/>
      <c r="V863" s="11"/>
      <c r="W863" s="11"/>
      <c r="X863" s="11"/>
      <c r="Y863" s="11"/>
      <c r="Z863" s="11"/>
      <c r="AA863" s="11"/>
      <c r="AB863" s="11"/>
      <c r="AC863" s="11"/>
      <c r="AD863" s="11"/>
      <c r="AE863" s="11"/>
      <c r="AF863" s="11"/>
      <c r="AG863" s="11"/>
      <c r="AH863" s="11"/>
      <c r="AI863" s="11"/>
      <c r="AJ863" s="11"/>
      <c r="AK863" s="11"/>
      <c r="AL863" s="11"/>
    </row>
    <row r="864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22"/>
      <c r="Q864" s="22"/>
      <c r="R864" s="11"/>
      <c r="S864" s="11"/>
      <c r="T864" s="11"/>
      <c r="U864" s="11"/>
      <c r="V864" s="11"/>
      <c r="W864" s="11"/>
      <c r="X864" s="11"/>
      <c r="Y864" s="11"/>
      <c r="Z864" s="11"/>
      <c r="AA864" s="11"/>
      <c r="AB864" s="11"/>
      <c r="AC864" s="11"/>
      <c r="AD864" s="11"/>
      <c r="AE864" s="11"/>
      <c r="AF864" s="11"/>
      <c r="AG864" s="11"/>
      <c r="AH864" s="11"/>
      <c r="AI864" s="11"/>
      <c r="AJ864" s="11"/>
      <c r="AK864" s="11"/>
      <c r="AL864" s="11"/>
    </row>
    <row r="865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22"/>
      <c r="Q865" s="22"/>
      <c r="R865" s="11"/>
      <c r="S865" s="11"/>
      <c r="T865" s="11"/>
      <c r="U865" s="11"/>
      <c r="V865" s="11"/>
      <c r="W865" s="11"/>
      <c r="X865" s="11"/>
      <c r="Y865" s="11"/>
      <c r="Z865" s="11"/>
      <c r="AA865" s="11"/>
      <c r="AB865" s="11"/>
      <c r="AC865" s="11"/>
      <c r="AD865" s="11"/>
      <c r="AE865" s="11"/>
      <c r="AF865" s="11"/>
      <c r="AG865" s="11"/>
      <c r="AH865" s="11"/>
      <c r="AI865" s="11"/>
      <c r="AJ865" s="11"/>
      <c r="AK865" s="11"/>
      <c r="AL865" s="11"/>
    </row>
    <row r="866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22"/>
      <c r="Q866" s="22"/>
      <c r="R866" s="11"/>
      <c r="S866" s="11"/>
      <c r="T866" s="11"/>
      <c r="U866" s="11"/>
      <c r="V866" s="11"/>
      <c r="W866" s="11"/>
      <c r="X866" s="11"/>
      <c r="Y866" s="11"/>
      <c r="Z866" s="11"/>
      <c r="AA866" s="11"/>
      <c r="AB866" s="11"/>
      <c r="AC866" s="11"/>
      <c r="AD866" s="11"/>
      <c r="AE866" s="11"/>
      <c r="AF866" s="11"/>
      <c r="AG866" s="11"/>
      <c r="AH866" s="11"/>
      <c r="AI866" s="11"/>
      <c r="AJ866" s="11"/>
      <c r="AK866" s="11"/>
      <c r="AL866" s="11"/>
    </row>
    <row r="867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22"/>
      <c r="Q867" s="22"/>
      <c r="R867" s="11"/>
      <c r="S867" s="11"/>
      <c r="T867" s="11"/>
      <c r="U867" s="11"/>
      <c r="V867" s="11"/>
      <c r="W867" s="11"/>
      <c r="X867" s="11"/>
      <c r="Y867" s="11"/>
      <c r="Z867" s="11"/>
      <c r="AA867" s="11"/>
      <c r="AB867" s="11"/>
      <c r="AC867" s="11"/>
      <c r="AD867" s="11"/>
      <c r="AE867" s="11"/>
      <c r="AF867" s="11"/>
      <c r="AG867" s="11"/>
      <c r="AH867" s="11"/>
      <c r="AI867" s="11"/>
      <c r="AJ867" s="11"/>
      <c r="AK867" s="11"/>
      <c r="AL867" s="11"/>
    </row>
    <row r="868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22"/>
      <c r="Q868" s="22"/>
      <c r="R868" s="11"/>
      <c r="S868" s="11"/>
      <c r="T868" s="11"/>
      <c r="U868" s="11"/>
      <c r="V868" s="11"/>
      <c r="W868" s="11"/>
      <c r="X868" s="11"/>
      <c r="Y868" s="11"/>
      <c r="Z868" s="11"/>
      <c r="AA868" s="11"/>
      <c r="AB868" s="11"/>
      <c r="AC868" s="11"/>
      <c r="AD868" s="11"/>
      <c r="AE868" s="11"/>
      <c r="AF868" s="11"/>
      <c r="AG868" s="11"/>
      <c r="AH868" s="11"/>
      <c r="AI868" s="11"/>
      <c r="AJ868" s="11"/>
      <c r="AK868" s="11"/>
      <c r="AL868" s="11"/>
    </row>
    <row r="869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22"/>
      <c r="Q869" s="22"/>
      <c r="R869" s="11"/>
      <c r="S869" s="11"/>
      <c r="T869" s="11"/>
      <c r="U869" s="11"/>
      <c r="V869" s="11"/>
      <c r="W869" s="11"/>
      <c r="X869" s="11"/>
      <c r="Y869" s="11"/>
      <c r="Z869" s="11"/>
      <c r="AA869" s="11"/>
      <c r="AB869" s="11"/>
      <c r="AC869" s="11"/>
      <c r="AD869" s="11"/>
      <c r="AE869" s="11"/>
      <c r="AF869" s="11"/>
      <c r="AG869" s="11"/>
      <c r="AH869" s="11"/>
      <c r="AI869" s="11"/>
      <c r="AJ869" s="11"/>
      <c r="AK869" s="11"/>
      <c r="AL869" s="11"/>
    </row>
    <row r="870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22"/>
      <c r="Q870" s="22"/>
      <c r="R870" s="11"/>
      <c r="S870" s="11"/>
      <c r="T870" s="11"/>
      <c r="U870" s="11"/>
      <c r="V870" s="11"/>
      <c r="W870" s="11"/>
      <c r="X870" s="11"/>
      <c r="Y870" s="11"/>
      <c r="Z870" s="11"/>
      <c r="AA870" s="11"/>
      <c r="AB870" s="11"/>
      <c r="AC870" s="11"/>
      <c r="AD870" s="11"/>
      <c r="AE870" s="11"/>
      <c r="AF870" s="11"/>
      <c r="AG870" s="11"/>
      <c r="AH870" s="11"/>
      <c r="AI870" s="11"/>
      <c r="AJ870" s="11"/>
      <c r="AK870" s="11"/>
      <c r="AL870" s="11"/>
    </row>
    <row r="871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22"/>
      <c r="Q871" s="22"/>
      <c r="R871" s="11"/>
      <c r="S871" s="11"/>
      <c r="T871" s="11"/>
      <c r="U871" s="11"/>
      <c r="V871" s="11"/>
      <c r="W871" s="11"/>
      <c r="X871" s="11"/>
      <c r="Y871" s="11"/>
      <c r="Z871" s="11"/>
      <c r="AA871" s="11"/>
      <c r="AB871" s="11"/>
      <c r="AC871" s="11"/>
      <c r="AD871" s="11"/>
      <c r="AE871" s="11"/>
      <c r="AF871" s="11"/>
      <c r="AG871" s="11"/>
      <c r="AH871" s="11"/>
      <c r="AI871" s="11"/>
      <c r="AJ871" s="11"/>
      <c r="AK871" s="11"/>
      <c r="AL871" s="11"/>
    </row>
    <row r="872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22"/>
      <c r="Q872" s="22"/>
      <c r="R872" s="11"/>
      <c r="S872" s="11"/>
      <c r="T872" s="11"/>
      <c r="U872" s="11"/>
      <c r="V872" s="11"/>
      <c r="W872" s="11"/>
      <c r="X872" s="11"/>
      <c r="Y872" s="11"/>
      <c r="Z872" s="11"/>
      <c r="AA872" s="11"/>
      <c r="AB872" s="11"/>
      <c r="AC872" s="11"/>
      <c r="AD872" s="11"/>
      <c r="AE872" s="11"/>
      <c r="AF872" s="11"/>
      <c r="AG872" s="11"/>
      <c r="AH872" s="11"/>
      <c r="AI872" s="11"/>
      <c r="AJ872" s="11"/>
      <c r="AK872" s="11"/>
      <c r="AL872" s="11"/>
    </row>
    <row r="873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22"/>
      <c r="Q873" s="22"/>
      <c r="R873" s="11"/>
      <c r="S873" s="11"/>
      <c r="T873" s="11"/>
      <c r="U873" s="11"/>
      <c r="V873" s="11"/>
      <c r="W873" s="11"/>
      <c r="X873" s="11"/>
      <c r="Y873" s="11"/>
      <c r="Z873" s="11"/>
      <c r="AA873" s="11"/>
      <c r="AB873" s="11"/>
      <c r="AC873" s="11"/>
      <c r="AD873" s="11"/>
      <c r="AE873" s="11"/>
      <c r="AF873" s="11"/>
      <c r="AG873" s="11"/>
      <c r="AH873" s="11"/>
      <c r="AI873" s="11"/>
      <c r="AJ873" s="11"/>
      <c r="AK873" s="11"/>
      <c r="AL873" s="11"/>
    </row>
    <row r="874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22"/>
      <c r="Q874" s="22"/>
      <c r="R874" s="11"/>
      <c r="S874" s="11"/>
      <c r="T874" s="11"/>
      <c r="U874" s="11"/>
      <c r="V874" s="11"/>
      <c r="W874" s="11"/>
      <c r="X874" s="11"/>
      <c r="Y874" s="11"/>
      <c r="Z874" s="11"/>
      <c r="AA874" s="11"/>
      <c r="AB874" s="11"/>
      <c r="AC874" s="11"/>
      <c r="AD874" s="11"/>
      <c r="AE874" s="11"/>
      <c r="AF874" s="11"/>
      <c r="AG874" s="11"/>
      <c r="AH874" s="11"/>
      <c r="AI874" s="11"/>
      <c r="AJ874" s="11"/>
      <c r="AK874" s="11"/>
      <c r="AL874" s="11"/>
    </row>
    <row r="875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22"/>
      <c r="Q875" s="22"/>
      <c r="R875" s="11"/>
      <c r="S875" s="11"/>
      <c r="T875" s="11"/>
      <c r="U875" s="11"/>
      <c r="V875" s="11"/>
      <c r="W875" s="11"/>
      <c r="X875" s="11"/>
      <c r="Y875" s="11"/>
      <c r="Z875" s="11"/>
      <c r="AA875" s="11"/>
      <c r="AB875" s="11"/>
      <c r="AC875" s="11"/>
      <c r="AD875" s="11"/>
      <c r="AE875" s="11"/>
      <c r="AF875" s="11"/>
      <c r="AG875" s="11"/>
      <c r="AH875" s="11"/>
      <c r="AI875" s="11"/>
      <c r="AJ875" s="11"/>
      <c r="AK875" s="11"/>
      <c r="AL875" s="11"/>
    </row>
    <row r="876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22"/>
      <c r="Q876" s="22"/>
      <c r="R876" s="11"/>
      <c r="S876" s="11"/>
      <c r="T876" s="11"/>
      <c r="U876" s="11"/>
      <c r="V876" s="11"/>
      <c r="W876" s="11"/>
      <c r="X876" s="11"/>
      <c r="Y876" s="11"/>
      <c r="Z876" s="11"/>
      <c r="AA876" s="11"/>
      <c r="AB876" s="11"/>
      <c r="AC876" s="11"/>
      <c r="AD876" s="11"/>
      <c r="AE876" s="11"/>
      <c r="AF876" s="11"/>
      <c r="AG876" s="11"/>
      <c r="AH876" s="11"/>
      <c r="AI876" s="11"/>
      <c r="AJ876" s="11"/>
      <c r="AK876" s="11"/>
      <c r="AL876" s="11"/>
    </row>
    <row r="877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22"/>
      <c r="Q877" s="22"/>
      <c r="R877" s="11"/>
      <c r="S877" s="11"/>
      <c r="T877" s="11"/>
      <c r="U877" s="11"/>
      <c r="V877" s="11"/>
      <c r="W877" s="11"/>
      <c r="X877" s="11"/>
      <c r="Y877" s="11"/>
      <c r="Z877" s="11"/>
      <c r="AA877" s="11"/>
      <c r="AB877" s="11"/>
      <c r="AC877" s="11"/>
      <c r="AD877" s="11"/>
      <c r="AE877" s="11"/>
      <c r="AF877" s="11"/>
      <c r="AG877" s="11"/>
      <c r="AH877" s="11"/>
      <c r="AI877" s="11"/>
      <c r="AJ877" s="11"/>
      <c r="AK877" s="11"/>
      <c r="AL877" s="11"/>
    </row>
    <row r="878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22"/>
      <c r="Q878" s="22"/>
      <c r="R878" s="11"/>
      <c r="S878" s="11"/>
      <c r="T878" s="11"/>
      <c r="U878" s="11"/>
      <c r="V878" s="11"/>
      <c r="W878" s="11"/>
      <c r="X878" s="11"/>
      <c r="Y878" s="11"/>
      <c r="Z878" s="11"/>
      <c r="AA878" s="11"/>
      <c r="AB878" s="11"/>
      <c r="AC878" s="11"/>
      <c r="AD878" s="11"/>
      <c r="AE878" s="11"/>
      <c r="AF878" s="11"/>
      <c r="AG878" s="11"/>
      <c r="AH878" s="11"/>
      <c r="AI878" s="11"/>
      <c r="AJ878" s="11"/>
      <c r="AK878" s="11"/>
      <c r="AL878" s="11"/>
    </row>
    <row r="879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22"/>
      <c r="Q879" s="22"/>
      <c r="R879" s="11"/>
      <c r="S879" s="11"/>
      <c r="T879" s="11"/>
      <c r="U879" s="11"/>
      <c r="V879" s="11"/>
      <c r="W879" s="11"/>
      <c r="X879" s="11"/>
      <c r="Y879" s="11"/>
      <c r="Z879" s="11"/>
      <c r="AA879" s="11"/>
      <c r="AB879" s="11"/>
      <c r="AC879" s="11"/>
      <c r="AD879" s="11"/>
      <c r="AE879" s="11"/>
      <c r="AF879" s="11"/>
      <c r="AG879" s="11"/>
      <c r="AH879" s="11"/>
      <c r="AI879" s="11"/>
      <c r="AJ879" s="11"/>
      <c r="AK879" s="11"/>
      <c r="AL879" s="11"/>
    </row>
    <row r="880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22"/>
      <c r="Q880" s="22"/>
      <c r="R880" s="11"/>
      <c r="S880" s="11"/>
      <c r="T880" s="11"/>
      <c r="U880" s="11"/>
      <c r="V880" s="11"/>
      <c r="W880" s="11"/>
      <c r="X880" s="11"/>
      <c r="Y880" s="11"/>
      <c r="Z880" s="11"/>
      <c r="AA880" s="11"/>
      <c r="AB880" s="11"/>
      <c r="AC880" s="11"/>
      <c r="AD880" s="11"/>
      <c r="AE880" s="11"/>
      <c r="AF880" s="11"/>
      <c r="AG880" s="11"/>
      <c r="AH880" s="11"/>
      <c r="AI880" s="11"/>
      <c r="AJ880" s="11"/>
      <c r="AK880" s="11"/>
      <c r="AL880" s="11"/>
    </row>
    <row r="881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22"/>
      <c r="Q881" s="22"/>
      <c r="R881" s="11"/>
      <c r="S881" s="11"/>
      <c r="T881" s="11"/>
      <c r="U881" s="11"/>
      <c r="V881" s="11"/>
      <c r="W881" s="11"/>
      <c r="X881" s="11"/>
      <c r="Y881" s="11"/>
      <c r="Z881" s="11"/>
      <c r="AA881" s="11"/>
      <c r="AB881" s="11"/>
      <c r="AC881" s="11"/>
      <c r="AD881" s="11"/>
      <c r="AE881" s="11"/>
      <c r="AF881" s="11"/>
      <c r="AG881" s="11"/>
      <c r="AH881" s="11"/>
      <c r="AI881" s="11"/>
      <c r="AJ881" s="11"/>
      <c r="AK881" s="11"/>
      <c r="AL881" s="11"/>
    </row>
    <row r="882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22"/>
      <c r="Q882" s="22"/>
      <c r="R882" s="11"/>
      <c r="S882" s="11"/>
      <c r="T882" s="11"/>
      <c r="U882" s="11"/>
      <c r="V882" s="11"/>
      <c r="W882" s="11"/>
      <c r="X882" s="11"/>
      <c r="Y882" s="11"/>
      <c r="Z882" s="11"/>
      <c r="AA882" s="11"/>
      <c r="AB882" s="11"/>
      <c r="AC882" s="11"/>
      <c r="AD882" s="11"/>
      <c r="AE882" s="11"/>
      <c r="AF882" s="11"/>
      <c r="AG882" s="11"/>
      <c r="AH882" s="11"/>
      <c r="AI882" s="11"/>
      <c r="AJ882" s="11"/>
      <c r="AK882" s="11"/>
      <c r="AL882" s="11"/>
    </row>
    <row r="883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22"/>
      <c r="Q883" s="22"/>
      <c r="R883" s="11"/>
      <c r="S883" s="11"/>
      <c r="T883" s="11"/>
      <c r="U883" s="11"/>
      <c r="V883" s="11"/>
      <c r="W883" s="11"/>
      <c r="X883" s="11"/>
      <c r="Y883" s="11"/>
      <c r="Z883" s="11"/>
      <c r="AA883" s="11"/>
      <c r="AB883" s="11"/>
      <c r="AC883" s="11"/>
      <c r="AD883" s="11"/>
      <c r="AE883" s="11"/>
      <c r="AF883" s="11"/>
      <c r="AG883" s="11"/>
      <c r="AH883" s="11"/>
      <c r="AI883" s="11"/>
      <c r="AJ883" s="11"/>
      <c r="AK883" s="11"/>
      <c r="AL883" s="11"/>
    </row>
    <row r="884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22"/>
      <c r="Q884" s="22"/>
      <c r="R884" s="11"/>
      <c r="S884" s="11"/>
      <c r="T884" s="11"/>
      <c r="U884" s="11"/>
      <c r="V884" s="11"/>
      <c r="W884" s="11"/>
      <c r="X884" s="11"/>
      <c r="Y884" s="11"/>
      <c r="Z884" s="11"/>
      <c r="AA884" s="11"/>
      <c r="AB884" s="11"/>
      <c r="AC884" s="11"/>
      <c r="AD884" s="11"/>
      <c r="AE884" s="11"/>
      <c r="AF884" s="11"/>
      <c r="AG884" s="11"/>
      <c r="AH884" s="11"/>
      <c r="AI884" s="11"/>
      <c r="AJ884" s="11"/>
      <c r="AK884" s="11"/>
      <c r="AL884" s="11"/>
    </row>
    <row r="885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22"/>
      <c r="Q885" s="22"/>
      <c r="R885" s="11"/>
      <c r="S885" s="11"/>
      <c r="T885" s="11"/>
      <c r="U885" s="11"/>
      <c r="V885" s="11"/>
      <c r="W885" s="11"/>
      <c r="X885" s="11"/>
      <c r="Y885" s="11"/>
      <c r="Z885" s="11"/>
      <c r="AA885" s="11"/>
      <c r="AB885" s="11"/>
      <c r="AC885" s="11"/>
      <c r="AD885" s="11"/>
      <c r="AE885" s="11"/>
      <c r="AF885" s="11"/>
      <c r="AG885" s="11"/>
      <c r="AH885" s="11"/>
      <c r="AI885" s="11"/>
      <c r="AJ885" s="11"/>
      <c r="AK885" s="11"/>
      <c r="AL885" s="11"/>
    </row>
    <row r="886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22"/>
      <c r="Q886" s="22"/>
      <c r="R886" s="11"/>
      <c r="S886" s="11"/>
      <c r="T886" s="11"/>
      <c r="U886" s="11"/>
      <c r="V886" s="11"/>
      <c r="W886" s="11"/>
      <c r="X886" s="11"/>
      <c r="Y886" s="11"/>
      <c r="Z886" s="11"/>
      <c r="AA886" s="11"/>
      <c r="AB886" s="11"/>
      <c r="AC886" s="11"/>
      <c r="AD886" s="11"/>
      <c r="AE886" s="11"/>
      <c r="AF886" s="11"/>
      <c r="AG886" s="11"/>
      <c r="AH886" s="11"/>
      <c r="AI886" s="11"/>
      <c r="AJ886" s="11"/>
      <c r="AK886" s="11"/>
      <c r="AL886" s="11"/>
    </row>
    <row r="887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22"/>
      <c r="Q887" s="22"/>
      <c r="R887" s="11"/>
      <c r="S887" s="11"/>
      <c r="T887" s="11"/>
      <c r="U887" s="11"/>
      <c r="V887" s="11"/>
      <c r="W887" s="11"/>
      <c r="X887" s="11"/>
      <c r="Y887" s="11"/>
      <c r="Z887" s="11"/>
      <c r="AA887" s="11"/>
      <c r="AB887" s="11"/>
      <c r="AC887" s="11"/>
      <c r="AD887" s="11"/>
      <c r="AE887" s="11"/>
      <c r="AF887" s="11"/>
      <c r="AG887" s="11"/>
      <c r="AH887" s="11"/>
      <c r="AI887" s="11"/>
      <c r="AJ887" s="11"/>
      <c r="AK887" s="11"/>
      <c r="AL887" s="11"/>
    </row>
    <row r="888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22"/>
      <c r="Q888" s="22"/>
      <c r="R888" s="11"/>
      <c r="S888" s="11"/>
      <c r="T888" s="11"/>
      <c r="U888" s="11"/>
      <c r="V888" s="11"/>
      <c r="W888" s="11"/>
      <c r="X888" s="11"/>
      <c r="Y888" s="11"/>
      <c r="Z888" s="11"/>
      <c r="AA888" s="11"/>
      <c r="AB888" s="11"/>
      <c r="AC888" s="11"/>
      <c r="AD888" s="11"/>
      <c r="AE888" s="11"/>
      <c r="AF888" s="11"/>
      <c r="AG888" s="11"/>
      <c r="AH888" s="11"/>
      <c r="AI888" s="11"/>
      <c r="AJ888" s="11"/>
      <c r="AK888" s="11"/>
      <c r="AL888" s="11"/>
    </row>
    <row r="889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22"/>
      <c r="Q889" s="22"/>
      <c r="R889" s="11"/>
      <c r="S889" s="11"/>
      <c r="T889" s="11"/>
      <c r="U889" s="11"/>
      <c r="V889" s="11"/>
      <c r="W889" s="11"/>
      <c r="X889" s="11"/>
      <c r="Y889" s="11"/>
      <c r="Z889" s="11"/>
      <c r="AA889" s="11"/>
      <c r="AB889" s="11"/>
      <c r="AC889" s="11"/>
      <c r="AD889" s="11"/>
      <c r="AE889" s="11"/>
      <c r="AF889" s="11"/>
      <c r="AG889" s="11"/>
      <c r="AH889" s="11"/>
      <c r="AI889" s="11"/>
      <c r="AJ889" s="11"/>
      <c r="AK889" s="11"/>
      <c r="AL889" s="11"/>
    </row>
    <row r="890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22"/>
      <c r="Q890" s="22"/>
      <c r="R890" s="11"/>
      <c r="S890" s="11"/>
      <c r="T890" s="11"/>
      <c r="U890" s="11"/>
      <c r="V890" s="11"/>
      <c r="W890" s="11"/>
      <c r="X890" s="11"/>
      <c r="Y890" s="11"/>
      <c r="Z890" s="11"/>
      <c r="AA890" s="11"/>
      <c r="AB890" s="11"/>
      <c r="AC890" s="11"/>
      <c r="AD890" s="11"/>
      <c r="AE890" s="11"/>
      <c r="AF890" s="11"/>
      <c r="AG890" s="11"/>
      <c r="AH890" s="11"/>
      <c r="AI890" s="11"/>
      <c r="AJ890" s="11"/>
      <c r="AK890" s="11"/>
      <c r="AL890" s="11"/>
    </row>
    <row r="891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22"/>
      <c r="Q891" s="22"/>
      <c r="R891" s="11"/>
      <c r="S891" s="11"/>
      <c r="T891" s="11"/>
      <c r="U891" s="11"/>
      <c r="V891" s="11"/>
      <c r="W891" s="11"/>
      <c r="X891" s="11"/>
      <c r="Y891" s="11"/>
      <c r="Z891" s="11"/>
      <c r="AA891" s="11"/>
      <c r="AB891" s="11"/>
      <c r="AC891" s="11"/>
      <c r="AD891" s="11"/>
      <c r="AE891" s="11"/>
      <c r="AF891" s="11"/>
      <c r="AG891" s="11"/>
      <c r="AH891" s="11"/>
      <c r="AI891" s="11"/>
      <c r="AJ891" s="11"/>
      <c r="AK891" s="11"/>
      <c r="AL891" s="11"/>
    </row>
    <row r="892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22"/>
      <c r="Q892" s="22"/>
      <c r="R892" s="11"/>
      <c r="S892" s="11"/>
      <c r="T892" s="11"/>
      <c r="U892" s="11"/>
      <c r="V892" s="11"/>
      <c r="W892" s="11"/>
      <c r="X892" s="11"/>
      <c r="Y892" s="11"/>
      <c r="Z892" s="11"/>
      <c r="AA892" s="11"/>
      <c r="AB892" s="11"/>
      <c r="AC892" s="11"/>
      <c r="AD892" s="11"/>
      <c r="AE892" s="11"/>
      <c r="AF892" s="11"/>
      <c r="AG892" s="11"/>
      <c r="AH892" s="11"/>
      <c r="AI892" s="11"/>
      <c r="AJ892" s="11"/>
      <c r="AK892" s="11"/>
      <c r="AL892" s="11"/>
    </row>
    <row r="893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22"/>
      <c r="Q893" s="22"/>
      <c r="R893" s="11"/>
      <c r="S893" s="11"/>
      <c r="T893" s="11"/>
      <c r="U893" s="11"/>
      <c r="V893" s="11"/>
      <c r="W893" s="11"/>
      <c r="X893" s="11"/>
      <c r="Y893" s="11"/>
      <c r="Z893" s="11"/>
      <c r="AA893" s="11"/>
      <c r="AB893" s="11"/>
      <c r="AC893" s="11"/>
      <c r="AD893" s="11"/>
      <c r="AE893" s="11"/>
      <c r="AF893" s="11"/>
      <c r="AG893" s="11"/>
      <c r="AH893" s="11"/>
      <c r="AI893" s="11"/>
      <c r="AJ893" s="11"/>
      <c r="AK893" s="11"/>
      <c r="AL893" s="11"/>
    </row>
    <row r="894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22"/>
      <c r="Q894" s="22"/>
      <c r="R894" s="11"/>
      <c r="S894" s="11"/>
      <c r="T894" s="11"/>
      <c r="U894" s="11"/>
      <c r="V894" s="11"/>
      <c r="W894" s="11"/>
      <c r="X894" s="11"/>
      <c r="Y894" s="11"/>
      <c r="Z894" s="11"/>
      <c r="AA894" s="11"/>
      <c r="AB894" s="11"/>
      <c r="AC894" s="11"/>
      <c r="AD894" s="11"/>
      <c r="AE894" s="11"/>
      <c r="AF894" s="11"/>
      <c r="AG894" s="11"/>
      <c r="AH894" s="11"/>
      <c r="AI894" s="11"/>
      <c r="AJ894" s="11"/>
      <c r="AK894" s="11"/>
      <c r="AL894" s="11"/>
    </row>
    <row r="895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22"/>
      <c r="Q895" s="22"/>
      <c r="R895" s="11"/>
      <c r="S895" s="11"/>
      <c r="T895" s="11"/>
      <c r="U895" s="11"/>
      <c r="V895" s="11"/>
      <c r="W895" s="11"/>
      <c r="X895" s="11"/>
      <c r="Y895" s="11"/>
      <c r="Z895" s="11"/>
      <c r="AA895" s="11"/>
      <c r="AB895" s="11"/>
      <c r="AC895" s="11"/>
      <c r="AD895" s="11"/>
      <c r="AE895" s="11"/>
      <c r="AF895" s="11"/>
      <c r="AG895" s="11"/>
      <c r="AH895" s="11"/>
      <c r="AI895" s="11"/>
      <c r="AJ895" s="11"/>
      <c r="AK895" s="11"/>
      <c r="AL895" s="11"/>
    </row>
    <row r="896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22"/>
      <c r="Q896" s="22"/>
      <c r="R896" s="11"/>
      <c r="S896" s="11"/>
      <c r="T896" s="11"/>
      <c r="U896" s="11"/>
      <c r="V896" s="11"/>
      <c r="W896" s="11"/>
      <c r="X896" s="11"/>
      <c r="Y896" s="11"/>
      <c r="Z896" s="11"/>
      <c r="AA896" s="11"/>
      <c r="AB896" s="11"/>
      <c r="AC896" s="11"/>
      <c r="AD896" s="11"/>
      <c r="AE896" s="11"/>
      <c r="AF896" s="11"/>
      <c r="AG896" s="11"/>
      <c r="AH896" s="11"/>
      <c r="AI896" s="11"/>
      <c r="AJ896" s="11"/>
      <c r="AK896" s="11"/>
      <c r="AL896" s="11"/>
    </row>
    <row r="897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22"/>
      <c r="Q897" s="22"/>
      <c r="R897" s="11"/>
      <c r="S897" s="11"/>
      <c r="T897" s="11"/>
      <c r="U897" s="11"/>
      <c r="V897" s="11"/>
      <c r="W897" s="11"/>
      <c r="X897" s="11"/>
      <c r="Y897" s="11"/>
      <c r="Z897" s="11"/>
      <c r="AA897" s="11"/>
      <c r="AB897" s="11"/>
      <c r="AC897" s="11"/>
      <c r="AD897" s="11"/>
      <c r="AE897" s="11"/>
      <c r="AF897" s="11"/>
      <c r="AG897" s="11"/>
      <c r="AH897" s="11"/>
      <c r="AI897" s="11"/>
      <c r="AJ897" s="11"/>
      <c r="AK897" s="11"/>
      <c r="AL897" s="11"/>
    </row>
    <row r="898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22"/>
      <c r="Q898" s="22"/>
      <c r="R898" s="11"/>
      <c r="S898" s="11"/>
      <c r="T898" s="11"/>
      <c r="U898" s="11"/>
      <c r="V898" s="11"/>
      <c r="W898" s="11"/>
      <c r="X898" s="11"/>
      <c r="Y898" s="11"/>
      <c r="Z898" s="11"/>
      <c r="AA898" s="11"/>
      <c r="AB898" s="11"/>
      <c r="AC898" s="11"/>
      <c r="AD898" s="11"/>
      <c r="AE898" s="11"/>
      <c r="AF898" s="11"/>
      <c r="AG898" s="11"/>
      <c r="AH898" s="11"/>
      <c r="AI898" s="11"/>
      <c r="AJ898" s="11"/>
      <c r="AK898" s="11"/>
      <c r="AL898" s="11"/>
    </row>
    <row r="899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22"/>
      <c r="Q899" s="22"/>
      <c r="R899" s="11"/>
      <c r="S899" s="11"/>
      <c r="T899" s="11"/>
      <c r="U899" s="11"/>
      <c r="V899" s="11"/>
      <c r="W899" s="11"/>
      <c r="X899" s="11"/>
      <c r="Y899" s="11"/>
      <c r="Z899" s="11"/>
      <c r="AA899" s="11"/>
      <c r="AB899" s="11"/>
      <c r="AC899" s="11"/>
      <c r="AD899" s="11"/>
      <c r="AE899" s="11"/>
      <c r="AF899" s="11"/>
      <c r="AG899" s="11"/>
      <c r="AH899" s="11"/>
      <c r="AI899" s="11"/>
      <c r="AJ899" s="11"/>
      <c r="AK899" s="11"/>
      <c r="AL899" s="11"/>
    </row>
    <row r="900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22"/>
      <c r="Q900" s="22"/>
      <c r="R900" s="11"/>
      <c r="S900" s="11"/>
      <c r="T900" s="11"/>
      <c r="U900" s="11"/>
      <c r="V900" s="11"/>
      <c r="W900" s="11"/>
      <c r="X900" s="11"/>
      <c r="Y900" s="11"/>
      <c r="Z900" s="11"/>
      <c r="AA900" s="11"/>
      <c r="AB900" s="11"/>
      <c r="AC900" s="11"/>
      <c r="AD900" s="11"/>
      <c r="AE900" s="11"/>
      <c r="AF900" s="11"/>
      <c r="AG900" s="11"/>
      <c r="AH900" s="11"/>
      <c r="AI900" s="11"/>
      <c r="AJ900" s="11"/>
      <c r="AK900" s="11"/>
      <c r="AL900" s="11"/>
    </row>
    <row r="901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22"/>
      <c r="Q901" s="22"/>
      <c r="R901" s="11"/>
      <c r="S901" s="11"/>
      <c r="T901" s="11"/>
      <c r="U901" s="11"/>
      <c r="V901" s="11"/>
      <c r="W901" s="11"/>
      <c r="X901" s="11"/>
      <c r="Y901" s="11"/>
      <c r="Z901" s="11"/>
      <c r="AA901" s="11"/>
      <c r="AB901" s="11"/>
      <c r="AC901" s="11"/>
      <c r="AD901" s="11"/>
      <c r="AE901" s="11"/>
      <c r="AF901" s="11"/>
      <c r="AG901" s="11"/>
      <c r="AH901" s="11"/>
      <c r="AI901" s="11"/>
      <c r="AJ901" s="11"/>
      <c r="AK901" s="11"/>
      <c r="AL901" s="11"/>
    </row>
    <row r="902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22"/>
      <c r="Q902" s="22"/>
      <c r="R902" s="11"/>
      <c r="S902" s="11"/>
      <c r="T902" s="11"/>
      <c r="U902" s="11"/>
      <c r="V902" s="11"/>
      <c r="W902" s="11"/>
      <c r="X902" s="11"/>
      <c r="Y902" s="11"/>
      <c r="Z902" s="11"/>
      <c r="AA902" s="11"/>
      <c r="AB902" s="11"/>
      <c r="AC902" s="11"/>
      <c r="AD902" s="11"/>
      <c r="AE902" s="11"/>
      <c r="AF902" s="11"/>
      <c r="AG902" s="11"/>
      <c r="AH902" s="11"/>
      <c r="AI902" s="11"/>
      <c r="AJ902" s="11"/>
      <c r="AK902" s="11"/>
      <c r="AL902" s="11"/>
    </row>
    <row r="903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22"/>
      <c r="Q903" s="22"/>
      <c r="R903" s="11"/>
      <c r="S903" s="11"/>
      <c r="T903" s="11"/>
      <c r="U903" s="11"/>
      <c r="V903" s="11"/>
      <c r="W903" s="11"/>
      <c r="X903" s="11"/>
      <c r="Y903" s="11"/>
      <c r="Z903" s="11"/>
      <c r="AA903" s="11"/>
      <c r="AB903" s="11"/>
      <c r="AC903" s="11"/>
      <c r="AD903" s="11"/>
      <c r="AE903" s="11"/>
      <c r="AF903" s="11"/>
      <c r="AG903" s="11"/>
      <c r="AH903" s="11"/>
      <c r="AI903" s="11"/>
      <c r="AJ903" s="11"/>
      <c r="AK903" s="11"/>
      <c r="AL903" s="11"/>
    </row>
    <row r="904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22"/>
      <c r="Q904" s="22"/>
      <c r="R904" s="11"/>
      <c r="S904" s="11"/>
      <c r="T904" s="11"/>
      <c r="U904" s="11"/>
      <c r="V904" s="11"/>
      <c r="W904" s="11"/>
      <c r="X904" s="11"/>
      <c r="Y904" s="11"/>
      <c r="Z904" s="11"/>
      <c r="AA904" s="11"/>
      <c r="AB904" s="11"/>
      <c r="AC904" s="11"/>
      <c r="AD904" s="11"/>
      <c r="AE904" s="11"/>
      <c r="AF904" s="11"/>
      <c r="AG904" s="11"/>
      <c r="AH904" s="11"/>
      <c r="AI904" s="11"/>
      <c r="AJ904" s="11"/>
      <c r="AK904" s="11"/>
      <c r="AL904" s="11"/>
    </row>
    <row r="905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22"/>
      <c r="Q905" s="22"/>
      <c r="R905" s="11"/>
      <c r="S905" s="11"/>
      <c r="T905" s="11"/>
      <c r="U905" s="11"/>
      <c r="V905" s="11"/>
      <c r="W905" s="11"/>
      <c r="X905" s="11"/>
      <c r="Y905" s="11"/>
      <c r="Z905" s="11"/>
      <c r="AA905" s="11"/>
      <c r="AB905" s="11"/>
      <c r="AC905" s="11"/>
      <c r="AD905" s="11"/>
      <c r="AE905" s="11"/>
      <c r="AF905" s="11"/>
      <c r="AG905" s="11"/>
      <c r="AH905" s="11"/>
      <c r="AI905" s="11"/>
      <c r="AJ905" s="11"/>
      <c r="AK905" s="11"/>
      <c r="AL905" s="11"/>
    </row>
    <row r="906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22"/>
      <c r="Q906" s="22"/>
      <c r="R906" s="11"/>
      <c r="S906" s="11"/>
      <c r="T906" s="11"/>
      <c r="U906" s="11"/>
      <c r="V906" s="11"/>
      <c r="W906" s="11"/>
      <c r="X906" s="11"/>
      <c r="Y906" s="11"/>
      <c r="Z906" s="11"/>
      <c r="AA906" s="11"/>
      <c r="AB906" s="11"/>
      <c r="AC906" s="11"/>
      <c r="AD906" s="11"/>
      <c r="AE906" s="11"/>
      <c r="AF906" s="11"/>
      <c r="AG906" s="11"/>
      <c r="AH906" s="11"/>
      <c r="AI906" s="11"/>
      <c r="AJ906" s="11"/>
      <c r="AK906" s="11"/>
      <c r="AL906" s="11"/>
    </row>
    <row r="907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22"/>
      <c r="Q907" s="22"/>
      <c r="R907" s="11"/>
      <c r="S907" s="11"/>
      <c r="T907" s="11"/>
      <c r="U907" s="11"/>
      <c r="V907" s="11"/>
      <c r="W907" s="11"/>
      <c r="X907" s="11"/>
      <c r="Y907" s="11"/>
      <c r="Z907" s="11"/>
      <c r="AA907" s="11"/>
      <c r="AB907" s="11"/>
      <c r="AC907" s="11"/>
      <c r="AD907" s="11"/>
      <c r="AE907" s="11"/>
      <c r="AF907" s="11"/>
      <c r="AG907" s="11"/>
      <c r="AH907" s="11"/>
      <c r="AI907" s="11"/>
      <c r="AJ907" s="11"/>
      <c r="AK907" s="11"/>
      <c r="AL907" s="11"/>
    </row>
    <row r="908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22"/>
      <c r="Q908" s="22"/>
      <c r="R908" s="11"/>
      <c r="S908" s="11"/>
      <c r="T908" s="11"/>
      <c r="U908" s="11"/>
      <c r="V908" s="11"/>
      <c r="W908" s="11"/>
      <c r="X908" s="11"/>
      <c r="Y908" s="11"/>
      <c r="Z908" s="11"/>
      <c r="AA908" s="11"/>
      <c r="AB908" s="11"/>
      <c r="AC908" s="11"/>
      <c r="AD908" s="11"/>
      <c r="AE908" s="11"/>
      <c r="AF908" s="11"/>
      <c r="AG908" s="11"/>
      <c r="AH908" s="11"/>
      <c r="AI908" s="11"/>
      <c r="AJ908" s="11"/>
      <c r="AK908" s="11"/>
      <c r="AL908" s="11"/>
    </row>
    <row r="909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22"/>
      <c r="Q909" s="22"/>
      <c r="R909" s="11"/>
      <c r="S909" s="11"/>
      <c r="T909" s="11"/>
      <c r="U909" s="11"/>
      <c r="V909" s="11"/>
      <c r="W909" s="11"/>
      <c r="X909" s="11"/>
      <c r="Y909" s="11"/>
      <c r="Z909" s="11"/>
      <c r="AA909" s="11"/>
      <c r="AB909" s="11"/>
      <c r="AC909" s="11"/>
      <c r="AD909" s="11"/>
      <c r="AE909" s="11"/>
      <c r="AF909" s="11"/>
      <c r="AG909" s="11"/>
      <c r="AH909" s="11"/>
      <c r="AI909" s="11"/>
      <c r="AJ909" s="11"/>
      <c r="AK909" s="11"/>
      <c r="AL909" s="11"/>
    </row>
    <row r="910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22"/>
      <c r="Q910" s="22"/>
      <c r="R910" s="11"/>
      <c r="S910" s="11"/>
      <c r="T910" s="11"/>
      <c r="U910" s="11"/>
      <c r="V910" s="11"/>
      <c r="W910" s="11"/>
      <c r="X910" s="11"/>
      <c r="Y910" s="11"/>
      <c r="Z910" s="11"/>
      <c r="AA910" s="11"/>
      <c r="AB910" s="11"/>
      <c r="AC910" s="11"/>
      <c r="AD910" s="11"/>
      <c r="AE910" s="11"/>
      <c r="AF910" s="11"/>
      <c r="AG910" s="11"/>
      <c r="AH910" s="11"/>
      <c r="AI910" s="11"/>
      <c r="AJ910" s="11"/>
      <c r="AK910" s="11"/>
      <c r="AL910" s="11"/>
    </row>
    <row r="911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22"/>
      <c r="Q911" s="22"/>
      <c r="R911" s="11"/>
      <c r="S911" s="11"/>
      <c r="T911" s="11"/>
      <c r="U911" s="11"/>
      <c r="V911" s="11"/>
      <c r="W911" s="11"/>
      <c r="X911" s="11"/>
      <c r="Y911" s="11"/>
      <c r="Z911" s="11"/>
      <c r="AA911" s="11"/>
      <c r="AB911" s="11"/>
      <c r="AC911" s="11"/>
      <c r="AD911" s="11"/>
      <c r="AE911" s="11"/>
      <c r="AF911" s="11"/>
      <c r="AG911" s="11"/>
      <c r="AH911" s="11"/>
      <c r="AI911" s="11"/>
      <c r="AJ911" s="11"/>
      <c r="AK911" s="11"/>
      <c r="AL911" s="11"/>
    </row>
    <row r="912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22"/>
      <c r="Q912" s="22"/>
      <c r="R912" s="11"/>
      <c r="S912" s="11"/>
      <c r="T912" s="11"/>
      <c r="U912" s="11"/>
      <c r="V912" s="11"/>
      <c r="W912" s="11"/>
      <c r="X912" s="11"/>
      <c r="Y912" s="11"/>
      <c r="Z912" s="11"/>
      <c r="AA912" s="11"/>
      <c r="AB912" s="11"/>
      <c r="AC912" s="11"/>
      <c r="AD912" s="11"/>
      <c r="AE912" s="11"/>
      <c r="AF912" s="11"/>
      <c r="AG912" s="11"/>
      <c r="AH912" s="11"/>
      <c r="AI912" s="11"/>
      <c r="AJ912" s="11"/>
      <c r="AK912" s="11"/>
      <c r="AL912" s="11"/>
    </row>
    <row r="913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22"/>
      <c r="Q913" s="22"/>
      <c r="R913" s="11"/>
      <c r="S913" s="11"/>
      <c r="T913" s="11"/>
      <c r="U913" s="11"/>
      <c r="V913" s="11"/>
      <c r="W913" s="11"/>
      <c r="X913" s="11"/>
      <c r="Y913" s="11"/>
      <c r="Z913" s="11"/>
      <c r="AA913" s="11"/>
      <c r="AB913" s="11"/>
      <c r="AC913" s="11"/>
      <c r="AD913" s="11"/>
      <c r="AE913" s="11"/>
      <c r="AF913" s="11"/>
      <c r="AG913" s="11"/>
      <c r="AH913" s="11"/>
      <c r="AI913" s="11"/>
      <c r="AJ913" s="11"/>
      <c r="AK913" s="11"/>
      <c r="AL913" s="11"/>
    </row>
    <row r="914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22"/>
      <c r="Q914" s="22"/>
      <c r="R914" s="11"/>
      <c r="S914" s="11"/>
      <c r="T914" s="11"/>
      <c r="U914" s="11"/>
      <c r="V914" s="11"/>
      <c r="W914" s="11"/>
      <c r="X914" s="11"/>
      <c r="Y914" s="11"/>
      <c r="Z914" s="11"/>
      <c r="AA914" s="11"/>
      <c r="AB914" s="11"/>
      <c r="AC914" s="11"/>
      <c r="AD914" s="11"/>
      <c r="AE914" s="11"/>
      <c r="AF914" s="11"/>
      <c r="AG914" s="11"/>
      <c r="AH914" s="11"/>
      <c r="AI914" s="11"/>
      <c r="AJ914" s="11"/>
      <c r="AK914" s="11"/>
      <c r="AL914" s="11"/>
    </row>
    <row r="915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22"/>
      <c r="Q915" s="22"/>
      <c r="R915" s="11"/>
      <c r="S915" s="11"/>
      <c r="T915" s="11"/>
      <c r="U915" s="11"/>
      <c r="V915" s="11"/>
      <c r="W915" s="11"/>
      <c r="X915" s="11"/>
      <c r="Y915" s="11"/>
      <c r="Z915" s="11"/>
      <c r="AA915" s="11"/>
      <c r="AB915" s="11"/>
      <c r="AC915" s="11"/>
      <c r="AD915" s="11"/>
      <c r="AE915" s="11"/>
      <c r="AF915" s="11"/>
      <c r="AG915" s="11"/>
      <c r="AH915" s="11"/>
      <c r="AI915" s="11"/>
      <c r="AJ915" s="11"/>
      <c r="AK915" s="11"/>
      <c r="AL915" s="11"/>
    </row>
    <row r="916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22"/>
      <c r="Q916" s="22"/>
      <c r="R916" s="11"/>
      <c r="S916" s="11"/>
      <c r="T916" s="11"/>
      <c r="U916" s="11"/>
      <c r="V916" s="11"/>
      <c r="W916" s="11"/>
      <c r="X916" s="11"/>
      <c r="Y916" s="11"/>
      <c r="Z916" s="11"/>
      <c r="AA916" s="11"/>
      <c r="AB916" s="11"/>
      <c r="AC916" s="11"/>
      <c r="AD916" s="11"/>
      <c r="AE916" s="11"/>
      <c r="AF916" s="11"/>
      <c r="AG916" s="11"/>
      <c r="AH916" s="11"/>
      <c r="AI916" s="11"/>
      <c r="AJ916" s="11"/>
      <c r="AK916" s="11"/>
      <c r="AL916" s="11"/>
    </row>
    <row r="917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22"/>
      <c r="Q917" s="22"/>
      <c r="R917" s="11"/>
      <c r="S917" s="11"/>
      <c r="T917" s="11"/>
      <c r="U917" s="11"/>
      <c r="V917" s="11"/>
      <c r="W917" s="11"/>
      <c r="X917" s="11"/>
      <c r="Y917" s="11"/>
      <c r="Z917" s="11"/>
      <c r="AA917" s="11"/>
      <c r="AB917" s="11"/>
      <c r="AC917" s="11"/>
      <c r="AD917" s="11"/>
      <c r="AE917" s="11"/>
      <c r="AF917" s="11"/>
      <c r="AG917" s="11"/>
      <c r="AH917" s="11"/>
      <c r="AI917" s="11"/>
      <c r="AJ917" s="11"/>
      <c r="AK917" s="11"/>
      <c r="AL917" s="11"/>
    </row>
    <row r="918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22"/>
      <c r="Q918" s="22"/>
      <c r="R918" s="11"/>
      <c r="S918" s="11"/>
      <c r="T918" s="11"/>
      <c r="U918" s="11"/>
      <c r="V918" s="11"/>
      <c r="W918" s="11"/>
      <c r="X918" s="11"/>
      <c r="Y918" s="11"/>
      <c r="Z918" s="11"/>
      <c r="AA918" s="11"/>
      <c r="AB918" s="11"/>
      <c r="AC918" s="11"/>
      <c r="AD918" s="11"/>
      <c r="AE918" s="11"/>
      <c r="AF918" s="11"/>
      <c r="AG918" s="11"/>
      <c r="AH918" s="11"/>
      <c r="AI918" s="11"/>
      <c r="AJ918" s="11"/>
      <c r="AK918" s="11"/>
      <c r="AL918" s="11"/>
    </row>
    <row r="919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22"/>
      <c r="Q919" s="22"/>
      <c r="R919" s="11"/>
      <c r="S919" s="11"/>
      <c r="T919" s="11"/>
      <c r="U919" s="11"/>
      <c r="V919" s="11"/>
      <c r="W919" s="11"/>
      <c r="X919" s="11"/>
      <c r="Y919" s="11"/>
      <c r="Z919" s="11"/>
      <c r="AA919" s="11"/>
      <c r="AB919" s="11"/>
      <c r="AC919" s="11"/>
      <c r="AD919" s="11"/>
      <c r="AE919" s="11"/>
      <c r="AF919" s="11"/>
      <c r="AG919" s="11"/>
      <c r="AH919" s="11"/>
      <c r="AI919" s="11"/>
      <c r="AJ919" s="11"/>
      <c r="AK919" s="11"/>
      <c r="AL919" s="11"/>
    </row>
    <row r="920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22"/>
      <c r="Q920" s="22"/>
      <c r="R920" s="11"/>
      <c r="S920" s="11"/>
      <c r="T920" s="11"/>
      <c r="U920" s="11"/>
      <c r="V920" s="11"/>
      <c r="W920" s="11"/>
      <c r="X920" s="11"/>
      <c r="Y920" s="11"/>
      <c r="Z920" s="11"/>
      <c r="AA920" s="11"/>
      <c r="AB920" s="11"/>
      <c r="AC920" s="11"/>
      <c r="AD920" s="11"/>
      <c r="AE920" s="11"/>
      <c r="AF920" s="11"/>
      <c r="AG920" s="11"/>
      <c r="AH920" s="11"/>
      <c r="AI920" s="11"/>
      <c r="AJ920" s="11"/>
      <c r="AK920" s="11"/>
      <c r="AL920" s="11"/>
    </row>
    <row r="921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22"/>
      <c r="Q921" s="22"/>
      <c r="R921" s="11"/>
      <c r="S921" s="11"/>
      <c r="T921" s="11"/>
      <c r="U921" s="11"/>
      <c r="V921" s="11"/>
      <c r="W921" s="11"/>
      <c r="X921" s="11"/>
      <c r="Y921" s="11"/>
      <c r="Z921" s="11"/>
      <c r="AA921" s="11"/>
      <c r="AB921" s="11"/>
      <c r="AC921" s="11"/>
      <c r="AD921" s="11"/>
      <c r="AE921" s="11"/>
      <c r="AF921" s="11"/>
      <c r="AG921" s="11"/>
      <c r="AH921" s="11"/>
      <c r="AI921" s="11"/>
      <c r="AJ921" s="11"/>
      <c r="AK921" s="11"/>
      <c r="AL921" s="11"/>
    </row>
    <row r="922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22"/>
      <c r="Q922" s="22"/>
      <c r="R922" s="11"/>
      <c r="S922" s="11"/>
      <c r="T922" s="11"/>
      <c r="U922" s="11"/>
      <c r="V922" s="11"/>
      <c r="W922" s="11"/>
      <c r="X922" s="11"/>
      <c r="Y922" s="11"/>
      <c r="Z922" s="11"/>
      <c r="AA922" s="11"/>
      <c r="AB922" s="11"/>
      <c r="AC922" s="11"/>
      <c r="AD922" s="11"/>
      <c r="AE922" s="11"/>
      <c r="AF922" s="11"/>
      <c r="AG922" s="11"/>
      <c r="AH922" s="11"/>
      <c r="AI922" s="11"/>
      <c r="AJ922" s="11"/>
      <c r="AK922" s="11"/>
      <c r="AL922" s="11"/>
    </row>
    <row r="923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22"/>
      <c r="Q923" s="22"/>
      <c r="R923" s="11"/>
      <c r="S923" s="11"/>
      <c r="T923" s="11"/>
      <c r="U923" s="11"/>
      <c r="V923" s="11"/>
      <c r="W923" s="11"/>
      <c r="X923" s="11"/>
      <c r="Y923" s="11"/>
      <c r="Z923" s="11"/>
      <c r="AA923" s="11"/>
      <c r="AB923" s="11"/>
      <c r="AC923" s="11"/>
      <c r="AD923" s="11"/>
      <c r="AE923" s="11"/>
      <c r="AF923" s="11"/>
      <c r="AG923" s="11"/>
      <c r="AH923" s="11"/>
      <c r="AI923" s="11"/>
      <c r="AJ923" s="11"/>
      <c r="AK923" s="11"/>
      <c r="AL923" s="11"/>
    </row>
    <row r="924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22"/>
      <c r="Q924" s="22"/>
      <c r="R924" s="11"/>
      <c r="S924" s="11"/>
      <c r="T924" s="11"/>
      <c r="U924" s="11"/>
      <c r="V924" s="11"/>
      <c r="W924" s="11"/>
      <c r="X924" s="11"/>
      <c r="Y924" s="11"/>
      <c r="Z924" s="11"/>
      <c r="AA924" s="11"/>
      <c r="AB924" s="11"/>
      <c r="AC924" s="11"/>
      <c r="AD924" s="11"/>
      <c r="AE924" s="11"/>
      <c r="AF924" s="11"/>
      <c r="AG924" s="11"/>
      <c r="AH924" s="11"/>
      <c r="AI924" s="11"/>
      <c r="AJ924" s="11"/>
      <c r="AK924" s="11"/>
      <c r="AL924" s="11"/>
    </row>
    <row r="925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22"/>
      <c r="Q925" s="22"/>
      <c r="R925" s="11"/>
      <c r="S925" s="11"/>
      <c r="T925" s="11"/>
      <c r="U925" s="11"/>
      <c r="V925" s="11"/>
      <c r="W925" s="11"/>
      <c r="X925" s="11"/>
      <c r="Y925" s="11"/>
      <c r="Z925" s="11"/>
      <c r="AA925" s="11"/>
      <c r="AB925" s="11"/>
      <c r="AC925" s="11"/>
      <c r="AD925" s="11"/>
      <c r="AE925" s="11"/>
      <c r="AF925" s="11"/>
      <c r="AG925" s="11"/>
      <c r="AH925" s="11"/>
      <c r="AI925" s="11"/>
      <c r="AJ925" s="11"/>
      <c r="AK925" s="11"/>
      <c r="AL925" s="11"/>
    </row>
    <row r="926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22"/>
      <c r="Q926" s="22"/>
      <c r="R926" s="11"/>
      <c r="S926" s="11"/>
      <c r="T926" s="11"/>
      <c r="U926" s="11"/>
      <c r="V926" s="11"/>
      <c r="W926" s="11"/>
      <c r="X926" s="11"/>
      <c r="Y926" s="11"/>
      <c r="Z926" s="11"/>
      <c r="AA926" s="11"/>
      <c r="AB926" s="11"/>
      <c r="AC926" s="11"/>
      <c r="AD926" s="11"/>
      <c r="AE926" s="11"/>
      <c r="AF926" s="11"/>
      <c r="AG926" s="11"/>
      <c r="AH926" s="11"/>
      <c r="AI926" s="11"/>
      <c r="AJ926" s="11"/>
      <c r="AK926" s="11"/>
      <c r="AL926" s="11"/>
    </row>
    <row r="927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22"/>
      <c r="Q927" s="22"/>
      <c r="R927" s="11"/>
      <c r="S927" s="11"/>
      <c r="T927" s="11"/>
      <c r="U927" s="11"/>
      <c r="V927" s="11"/>
      <c r="W927" s="11"/>
      <c r="X927" s="11"/>
      <c r="Y927" s="11"/>
      <c r="Z927" s="11"/>
      <c r="AA927" s="11"/>
      <c r="AB927" s="11"/>
      <c r="AC927" s="11"/>
      <c r="AD927" s="11"/>
      <c r="AE927" s="11"/>
      <c r="AF927" s="11"/>
      <c r="AG927" s="11"/>
      <c r="AH927" s="11"/>
      <c r="AI927" s="11"/>
      <c r="AJ927" s="11"/>
      <c r="AK927" s="11"/>
      <c r="AL927" s="11"/>
    </row>
    <row r="928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22"/>
      <c r="Q928" s="22"/>
      <c r="R928" s="11"/>
      <c r="S928" s="11"/>
      <c r="T928" s="11"/>
      <c r="U928" s="11"/>
      <c r="V928" s="11"/>
      <c r="W928" s="11"/>
      <c r="X928" s="11"/>
      <c r="Y928" s="11"/>
      <c r="Z928" s="11"/>
      <c r="AA928" s="11"/>
      <c r="AB928" s="11"/>
      <c r="AC928" s="11"/>
      <c r="AD928" s="11"/>
      <c r="AE928" s="11"/>
      <c r="AF928" s="11"/>
      <c r="AG928" s="11"/>
      <c r="AH928" s="11"/>
      <c r="AI928" s="11"/>
      <c r="AJ928" s="11"/>
      <c r="AK928" s="11"/>
      <c r="AL928" s="11"/>
    </row>
    <row r="929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22"/>
      <c r="Q929" s="22"/>
      <c r="R929" s="11"/>
      <c r="S929" s="11"/>
      <c r="T929" s="11"/>
      <c r="U929" s="11"/>
      <c r="V929" s="11"/>
      <c r="W929" s="11"/>
      <c r="X929" s="11"/>
      <c r="Y929" s="11"/>
      <c r="Z929" s="11"/>
      <c r="AA929" s="11"/>
      <c r="AB929" s="11"/>
      <c r="AC929" s="11"/>
      <c r="AD929" s="11"/>
      <c r="AE929" s="11"/>
      <c r="AF929" s="11"/>
      <c r="AG929" s="11"/>
      <c r="AH929" s="11"/>
      <c r="AI929" s="11"/>
      <c r="AJ929" s="11"/>
      <c r="AK929" s="11"/>
      <c r="AL929" s="11"/>
    </row>
    <row r="930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22"/>
      <c r="Q930" s="22"/>
      <c r="R930" s="11"/>
      <c r="S930" s="11"/>
      <c r="T930" s="11"/>
      <c r="U930" s="11"/>
      <c r="V930" s="11"/>
      <c r="W930" s="11"/>
      <c r="X930" s="11"/>
      <c r="Y930" s="11"/>
      <c r="Z930" s="11"/>
      <c r="AA930" s="11"/>
      <c r="AB930" s="11"/>
      <c r="AC930" s="11"/>
      <c r="AD930" s="11"/>
      <c r="AE930" s="11"/>
      <c r="AF930" s="11"/>
      <c r="AG930" s="11"/>
      <c r="AH930" s="11"/>
      <c r="AI930" s="11"/>
      <c r="AJ930" s="11"/>
      <c r="AK930" s="11"/>
      <c r="AL930" s="11"/>
    </row>
    <row r="931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22"/>
      <c r="Q931" s="22"/>
      <c r="R931" s="11"/>
      <c r="S931" s="11"/>
      <c r="T931" s="11"/>
      <c r="U931" s="11"/>
      <c r="V931" s="11"/>
      <c r="W931" s="11"/>
      <c r="X931" s="11"/>
      <c r="Y931" s="11"/>
      <c r="Z931" s="11"/>
      <c r="AA931" s="11"/>
      <c r="AB931" s="11"/>
      <c r="AC931" s="11"/>
      <c r="AD931" s="11"/>
      <c r="AE931" s="11"/>
      <c r="AF931" s="11"/>
      <c r="AG931" s="11"/>
      <c r="AH931" s="11"/>
      <c r="AI931" s="11"/>
      <c r="AJ931" s="11"/>
      <c r="AK931" s="11"/>
      <c r="AL931" s="11"/>
    </row>
    <row r="932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22"/>
      <c r="Q932" s="22"/>
      <c r="R932" s="11"/>
      <c r="S932" s="11"/>
      <c r="T932" s="11"/>
      <c r="U932" s="11"/>
      <c r="V932" s="11"/>
      <c r="W932" s="11"/>
      <c r="X932" s="11"/>
      <c r="Y932" s="11"/>
      <c r="Z932" s="11"/>
      <c r="AA932" s="11"/>
      <c r="AB932" s="11"/>
      <c r="AC932" s="11"/>
      <c r="AD932" s="11"/>
      <c r="AE932" s="11"/>
      <c r="AF932" s="11"/>
      <c r="AG932" s="11"/>
      <c r="AH932" s="11"/>
      <c r="AI932" s="11"/>
      <c r="AJ932" s="11"/>
      <c r="AK932" s="11"/>
      <c r="AL932" s="11"/>
    </row>
    <row r="933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22"/>
      <c r="Q933" s="22"/>
      <c r="R933" s="11"/>
      <c r="S933" s="11"/>
      <c r="T933" s="11"/>
      <c r="U933" s="11"/>
      <c r="V933" s="11"/>
      <c r="W933" s="11"/>
      <c r="X933" s="11"/>
      <c r="Y933" s="11"/>
      <c r="Z933" s="11"/>
      <c r="AA933" s="11"/>
      <c r="AB933" s="11"/>
      <c r="AC933" s="11"/>
      <c r="AD933" s="11"/>
      <c r="AE933" s="11"/>
      <c r="AF933" s="11"/>
      <c r="AG933" s="11"/>
      <c r="AH933" s="11"/>
      <c r="AI933" s="11"/>
      <c r="AJ933" s="11"/>
      <c r="AK933" s="11"/>
      <c r="AL933" s="11"/>
    </row>
    <row r="934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22"/>
      <c r="Q934" s="22"/>
      <c r="R934" s="11"/>
      <c r="S934" s="11"/>
      <c r="T934" s="11"/>
      <c r="U934" s="11"/>
      <c r="V934" s="11"/>
      <c r="W934" s="11"/>
      <c r="X934" s="11"/>
      <c r="Y934" s="11"/>
      <c r="Z934" s="11"/>
      <c r="AA934" s="11"/>
      <c r="AB934" s="11"/>
      <c r="AC934" s="11"/>
      <c r="AD934" s="11"/>
      <c r="AE934" s="11"/>
      <c r="AF934" s="11"/>
      <c r="AG934" s="11"/>
      <c r="AH934" s="11"/>
      <c r="AI934" s="11"/>
      <c r="AJ934" s="11"/>
      <c r="AK934" s="11"/>
      <c r="AL934" s="11"/>
    </row>
    <row r="935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22"/>
      <c r="Q935" s="22"/>
      <c r="R935" s="11"/>
      <c r="S935" s="11"/>
      <c r="T935" s="11"/>
      <c r="U935" s="11"/>
      <c r="V935" s="11"/>
      <c r="W935" s="11"/>
      <c r="X935" s="11"/>
      <c r="Y935" s="11"/>
      <c r="Z935" s="11"/>
      <c r="AA935" s="11"/>
      <c r="AB935" s="11"/>
      <c r="AC935" s="11"/>
      <c r="AD935" s="11"/>
      <c r="AE935" s="11"/>
      <c r="AF935" s="11"/>
      <c r="AG935" s="11"/>
      <c r="AH935" s="11"/>
      <c r="AI935" s="11"/>
      <c r="AJ935" s="11"/>
      <c r="AK935" s="11"/>
      <c r="AL935" s="11"/>
    </row>
    <row r="936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22"/>
      <c r="Q936" s="22"/>
      <c r="R936" s="11"/>
      <c r="S936" s="11"/>
      <c r="T936" s="11"/>
      <c r="U936" s="11"/>
      <c r="V936" s="11"/>
      <c r="W936" s="11"/>
      <c r="X936" s="11"/>
      <c r="Y936" s="11"/>
      <c r="Z936" s="11"/>
      <c r="AA936" s="11"/>
      <c r="AB936" s="11"/>
      <c r="AC936" s="11"/>
      <c r="AD936" s="11"/>
      <c r="AE936" s="11"/>
      <c r="AF936" s="11"/>
      <c r="AG936" s="11"/>
      <c r="AH936" s="11"/>
      <c r="AI936" s="11"/>
      <c r="AJ936" s="11"/>
      <c r="AK936" s="11"/>
      <c r="AL936" s="11"/>
    </row>
    <row r="937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22"/>
      <c r="Q937" s="22"/>
      <c r="R937" s="11"/>
      <c r="S937" s="11"/>
      <c r="T937" s="11"/>
      <c r="U937" s="11"/>
      <c r="V937" s="11"/>
      <c r="W937" s="11"/>
      <c r="X937" s="11"/>
      <c r="Y937" s="11"/>
      <c r="Z937" s="11"/>
      <c r="AA937" s="11"/>
      <c r="AB937" s="11"/>
      <c r="AC937" s="11"/>
      <c r="AD937" s="11"/>
      <c r="AE937" s="11"/>
      <c r="AF937" s="11"/>
      <c r="AG937" s="11"/>
      <c r="AH937" s="11"/>
      <c r="AI937" s="11"/>
      <c r="AJ937" s="11"/>
      <c r="AK937" s="11"/>
      <c r="AL937" s="11"/>
    </row>
    <row r="938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22"/>
      <c r="Q938" s="22"/>
      <c r="R938" s="11"/>
      <c r="S938" s="11"/>
      <c r="T938" s="11"/>
      <c r="U938" s="11"/>
      <c r="V938" s="11"/>
      <c r="W938" s="11"/>
      <c r="X938" s="11"/>
      <c r="Y938" s="11"/>
      <c r="Z938" s="11"/>
      <c r="AA938" s="11"/>
      <c r="AB938" s="11"/>
      <c r="AC938" s="11"/>
      <c r="AD938" s="11"/>
      <c r="AE938" s="11"/>
      <c r="AF938" s="11"/>
      <c r="AG938" s="11"/>
      <c r="AH938" s="11"/>
      <c r="AI938" s="11"/>
      <c r="AJ938" s="11"/>
      <c r="AK938" s="11"/>
      <c r="AL938" s="11"/>
    </row>
    <row r="939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22"/>
      <c r="Q939" s="22"/>
      <c r="R939" s="11"/>
      <c r="S939" s="11"/>
      <c r="T939" s="11"/>
      <c r="U939" s="11"/>
      <c r="V939" s="11"/>
      <c r="W939" s="11"/>
      <c r="X939" s="11"/>
      <c r="Y939" s="11"/>
      <c r="Z939" s="11"/>
      <c r="AA939" s="11"/>
      <c r="AB939" s="11"/>
      <c r="AC939" s="11"/>
      <c r="AD939" s="11"/>
      <c r="AE939" s="11"/>
      <c r="AF939" s="11"/>
      <c r="AG939" s="11"/>
      <c r="AH939" s="11"/>
      <c r="AI939" s="11"/>
      <c r="AJ939" s="11"/>
      <c r="AK939" s="11"/>
      <c r="AL939" s="11"/>
    </row>
    <row r="940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22"/>
      <c r="Q940" s="22"/>
      <c r="R940" s="11"/>
      <c r="S940" s="11"/>
      <c r="T940" s="11"/>
      <c r="U940" s="11"/>
      <c r="V940" s="11"/>
      <c r="W940" s="11"/>
      <c r="X940" s="11"/>
      <c r="Y940" s="11"/>
      <c r="Z940" s="11"/>
      <c r="AA940" s="11"/>
      <c r="AB940" s="11"/>
      <c r="AC940" s="11"/>
      <c r="AD940" s="11"/>
      <c r="AE940" s="11"/>
      <c r="AF940" s="11"/>
      <c r="AG940" s="11"/>
      <c r="AH940" s="11"/>
      <c r="AI940" s="11"/>
      <c r="AJ940" s="11"/>
      <c r="AK940" s="11"/>
      <c r="AL940" s="11"/>
    </row>
    <row r="941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22"/>
      <c r="Q941" s="22"/>
      <c r="R941" s="11"/>
      <c r="S941" s="11"/>
      <c r="T941" s="11"/>
      <c r="U941" s="11"/>
      <c r="V941" s="11"/>
      <c r="W941" s="11"/>
      <c r="X941" s="11"/>
      <c r="Y941" s="11"/>
      <c r="Z941" s="11"/>
      <c r="AA941" s="11"/>
      <c r="AB941" s="11"/>
      <c r="AC941" s="11"/>
      <c r="AD941" s="11"/>
      <c r="AE941" s="11"/>
      <c r="AF941" s="11"/>
      <c r="AG941" s="11"/>
      <c r="AH941" s="11"/>
      <c r="AI941" s="11"/>
      <c r="AJ941" s="11"/>
      <c r="AK941" s="11"/>
      <c r="AL941" s="11"/>
    </row>
    <row r="942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22"/>
      <c r="Q942" s="22"/>
      <c r="R942" s="11"/>
      <c r="S942" s="11"/>
      <c r="T942" s="11"/>
      <c r="U942" s="11"/>
      <c r="V942" s="11"/>
      <c r="W942" s="11"/>
      <c r="X942" s="11"/>
      <c r="Y942" s="11"/>
      <c r="Z942" s="11"/>
      <c r="AA942" s="11"/>
      <c r="AB942" s="11"/>
      <c r="AC942" s="11"/>
      <c r="AD942" s="11"/>
      <c r="AE942" s="11"/>
      <c r="AF942" s="11"/>
      <c r="AG942" s="11"/>
      <c r="AH942" s="11"/>
      <c r="AI942" s="11"/>
      <c r="AJ942" s="11"/>
      <c r="AK942" s="11"/>
      <c r="AL942" s="11"/>
    </row>
    <row r="943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22"/>
      <c r="Q943" s="22"/>
      <c r="R943" s="11"/>
      <c r="S943" s="11"/>
      <c r="T943" s="11"/>
      <c r="U943" s="11"/>
      <c r="V943" s="11"/>
      <c r="W943" s="11"/>
      <c r="X943" s="11"/>
      <c r="Y943" s="11"/>
      <c r="Z943" s="11"/>
      <c r="AA943" s="11"/>
      <c r="AB943" s="11"/>
      <c r="AC943" s="11"/>
      <c r="AD943" s="11"/>
      <c r="AE943" s="11"/>
      <c r="AF943" s="11"/>
      <c r="AG943" s="11"/>
      <c r="AH943" s="11"/>
      <c r="AI943" s="11"/>
      <c r="AJ943" s="11"/>
      <c r="AK943" s="11"/>
      <c r="AL943" s="11"/>
    </row>
    <row r="944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22"/>
      <c r="Q944" s="22"/>
      <c r="R944" s="11"/>
      <c r="S944" s="11"/>
      <c r="T944" s="11"/>
      <c r="U944" s="11"/>
      <c r="V944" s="11"/>
      <c r="W944" s="11"/>
      <c r="X944" s="11"/>
      <c r="Y944" s="11"/>
      <c r="Z944" s="11"/>
      <c r="AA944" s="11"/>
      <c r="AB944" s="11"/>
      <c r="AC944" s="11"/>
      <c r="AD944" s="11"/>
      <c r="AE944" s="11"/>
      <c r="AF944" s="11"/>
      <c r="AG944" s="11"/>
      <c r="AH944" s="11"/>
      <c r="AI944" s="11"/>
      <c r="AJ944" s="11"/>
      <c r="AK944" s="11"/>
      <c r="AL944" s="11"/>
    </row>
    <row r="945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22"/>
      <c r="Q945" s="22"/>
      <c r="R945" s="11"/>
      <c r="S945" s="11"/>
      <c r="T945" s="11"/>
      <c r="U945" s="11"/>
      <c r="V945" s="11"/>
      <c r="W945" s="11"/>
      <c r="X945" s="11"/>
      <c r="Y945" s="11"/>
      <c r="Z945" s="11"/>
      <c r="AA945" s="11"/>
      <c r="AB945" s="11"/>
      <c r="AC945" s="11"/>
      <c r="AD945" s="11"/>
      <c r="AE945" s="11"/>
      <c r="AF945" s="11"/>
      <c r="AG945" s="11"/>
      <c r="AH945" s="11"/>
      <c r="AI945" s="11"/>
      <c r="AJ945" s="11"/>
      <c r="AK945" s="11"/>
      <c r="AL945" s="11"/>
    </row>
    <row r="946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22"/>
      <c r="Q946" s="22"/>
      <c r="R946" s="11"/>
      <c r="S946" s="11"/>
      <c r="T946" s="11"/>
      <c r="U946" s="11"/>
      <c r="V946" s="11"/>
      <c r="W946" s="11"/>
      <c r="X946" s="11"/>
      <c r="Y946" s="11"/>
      <c r="Z946" s="11"/>
      <c r="AA946" s="11"/>
      <c r="AB946" s="11"/>
      <c r="AC946" s="11"/>
      <c r="AD946" s="11"/>
      <c r="AE946" s="11"/>
      <c r="AF946" s="11"/>
      <c r="AG946" s="11"/>
      <c r="AH946" s="11"/>
      <c r="AI946" s="11"/>
      <c r="AJ946" s="11"/>
      <c r="AK946" s="11"/>
      <c r="AL946" s="11"/>
    </row>
    <row r="947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22"/>
      <c r="Q947" s="22"/>
      <c r="R947" s="11"/>
      <c r="S947" s="11"/>
      <c r="T947" s="11"/>
      <c r="U947" s="11"/>
      <c r="V947" s="11"/>
      <c r="W947" s="11"/>
      <c r="X947" s="11"/>
      <c r="Y947" s="11"/>
      <c r="Z947" s="11"/>
      <c r="AA947" s="11"/>
      <c r="AB947" s="11"/>
      <c r="AC947" s="11"/>
      <c r="AD947" s="11"/>
      <c r="AE947" s="11"/>
      <c r="AF947" s="11"/>
      <c r="AG947" s="11"/>
      <c r="AH947" s="11"/>
      <c r="AI947" s="11"/>
      <c r="AJ947" s="11"/>
      <c r="AK947" s="11"/>
      <c r="AL947" s="11"/>
    </row>
    <row r="948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22"/>
      <c r="Q948" s="22"/>
      <c r="R948" s="11"/>
      <c r="S948" s="11"/>
      <c r="T948" s="11"/>
      <c r="U948" s="11"/>
      <c r="V948" s="11"/>
      <c r="W948" s="11"/>
      <c r="X948" s="11"/>
      <c r="Y948" s="11"/>
      <c r="Z948" s="11"/>
      <c r="AA948" s="11"/>
      <c r="AB948" s="11"/>
      <c r="AC948" s="11"/>
      <c r="AD948" s="11"/>
      <c r="AE948" s="11"/>
      <c r="AF948" s="11"/>
      <c r="AG948" s="11"/>
      <c r="AH948" s="11"/>
      <c r="AI948" s="11"/>
      <c r="AJ948" s="11"/>
      <c r="AK948" s="11"/>
      <c r="AL948" s="11"/>
    </row>
    <row r="949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22"/>
      <c r="Q949" s="22"/>
      <c r="R949" s="11"/>
      <c r="S949" s="11"/>
      <c r="T949" s="11"/>
      <c r="U949" s="11"/>
      <c r="V949" s="11"/>
      <c r="W949" s="11"/>
      <c r="X949" s="11"/>
      <c r="Y949" s="11"/>
      <c r="Z949" s="11"/>
      <c r="AA949" s="11"/>
      <c r="AB949" s="11"/>
      <c r="AC949" s="11"/>
      <c r="AD949" s="11"/>
      <c r="AE949" s="11"/>
      <c r="AF949" s="11"/>
      <c r="AG949" s="11"/>
      <c r="AH949" s="11"/>
      <c r="AI949" s="11"/>
      <c r="AJ949" s="11"/>
      <c r="AK949" s="11"/>
      <c r="AL949" s="11"/>
    </row>
    <row r="950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22"/>
      <c r="Q950" s="22"/>
      <c r="R950" s="11"/>
      <c r="S950" s="11"/>
      <c r="T950" s="11"/>
      <c r="U950" s="11"/>
      <c r="V950" s="11"/>
      <c r="W950" s="11"/>
      <c r="X950" s="11"/>
      <c r="Y950" s="11"/>
      <c r="Z950" s="11"/>
      <c r="AA950" s="11"/>
      <c r="AB950" s="11"/>
      <c r="AC950" s="11"/>
      <c r="AD950" s="11"/>
      <c r="AE950" s="11"/>
      <c r="AF950" s="11"/>
      <c r="AG950" s="11"/>
      <c r="AH950" s="11"/>
      <c r="AI950" s="11"/>
      <c r="AJ950" s="11"/>
      <c r="AK950" s="11"/>
      <c r="AL950" s="11"/>
    </row>
    <row r="951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22"/>
      <c r="Q951" s="22"/>
      <c r="R951" s="11"/>
      <c r="S951" s="11"/>
      <c r="T951" s="11"/>
      <c r="U951" s="11"/>
      <c r="V951" s="11"/>
      <c r="W951" s="11"/>
      <c r="X951" s="11"/>
      <c r="Y951" s="11"/>
      <c r="Z951" s="11"/>
      <c r="AA951" s="11"/>
      <c r="AB951" s="11"/>
      <c r="AC951" s="11"/>
      <c r="AD951" s="11"/>
      <c r="AE951" s="11"/>
      <c r="AF951" s="11"/>
      <c r="AG951" s="11"/>
      <c r="AH951" s="11"/>
      <c r="AI951" s="11"/>
      <c r="AJ951" s="11"/>
      <c r="AK951" s="11"/>
      <c r="AL951" s="11"/>
    </row>
    <row r="952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22"/>
      <c r="Q952" s="22"/>
      <c r="R952" s="11"/>
      <c r="S952" s="11"/>
      <c r="T952" s="11"/>
      <c r="U952" s="11"/>
      <c r="V952" s="11"/>
      <c r="W952" s="11"/>
      <c r="X952" s="11"/>
      <c r="Y952" s="11"/>
      <c r="Z952" s="11"/>
      <c r="AA952" s="11"/>
      <c r="AB952" s="11"/>
      <c r="AC952" s="11"/>
      <c r="AD952" s="11"/>
      <c r="AE952" s="11"/>
      <c r="AF952" s="11"/>
      <c r="AG952" s="11"/>
      <c r="AH952" s="11"/>
      <c r="AI952" s="11"/>
      <c r="AJ952" s="11"/>
      <c r="AK952" s="11"/>
      <c r="AL952" s="11"/>
    </row>
    <row r="953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22"/>
      <c r="Q953" s="22"/>
      <c r="R953" s="11"/>
      <c r="S953" s="11"/>
      <c r="T953" s="11"/>
      <c r="U953" s="11"/>
      <c r="V953" s="11"/>
      <c r="W953" s="11"/>
      <c r="X953" s="11"/>
      <c r="Y953" s="11"/>
      <c r="Z953" s="11"/>
      <c r="AA953" s="11"/>
      <c r="AB953" s="11"/>
      <c r="AC953" s="11"/>
      <c r="AD953" s="11"/>
      <c r="AE953" s="11"/>
      <c r="AF953" s="11"/>
      <c r="AG953" s="11"/>
      <c r="AH953" s="11"/>
      <c r="AI953" s="11"/>
      <c r="AJ953" s="11"/>
      <c r="AK953" s="11"/>
      <c r="AL953" s="11"/>
    </row>
    <row r="954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22"/>
      <c r="Q954" s="22"/>
      <c r="R954" s="11"/>
      <c r="S954" s="11"/>
      <c r="T954" s="11"/>
      <c r="U954" s="11"/>
      <c r="V954" s="11"/>
      <c r="W954" s="11"/>
      <c r="X954" s="11"/>
      <c r="Y954" s="11"/>
      <c r="Z954" s="11"/>
      <c r="AA954" s="11"/>
      <c r="AB954" s="11"/>
      <c r="AC954" s="11"/>
      <c r="AD954" s="11"/>
      <c r="AE954" s="11"/>
      <c r="AF954" s="11"/>
      <c r="AG954" s="11"/>
      <c r="AH954" s="11"/>
      <c r="AI954" s="11"/>
      <c r="AJ954" s="11"/>
      <c r="AK954" s="11"/>
      <c r="AL954" s="11"/>
    </row>
    <row r="955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22"/>
      <c r="Q955" s="22"/>
      <c r="R955" s="11"/>
      <c r="S955" s="11"/>
      <c r="T955" s="11"/>
      <c r="U955" s="11"/>
      <c r="V955" s="11"/>
      <c r="W955" s="11"/>
      <c r="X955" s="11"/>
      <c r="Y955" s="11"/>
      <c r="Z955" s="11"/>
      <c r="AA955" s="11"/>
      <c r="AB955" s="11"/>
      <c r="AC955" s="11"/>
      <c r="AD955" s="11"/>
      <c r="AE955" s="11"/>
      <c r="AF955" s="11"/>
      <c r="AG955" s="11"/>
      <c r="AH955" s="11"/>
      <c r="AI955" s="11"/>
      <c r="AJ955" s="11"/>
      <c r="AK955" s="11"/>
      <c r="AL955" s="11"/>
    </row>
    <row r="956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22"/>
      <c r="Q956" s="22"/>
      <c r="R956" s="11"/>
      <c r="S956" s="11"/>
      <c r="T956" s="11"/>
      <c r="U956" s="11"/>
      <c r="V956" s="11"/>
      <c r="W956" s="11"/>
      <c r="X956" s="11"/>
      <c r="Y956" s="11"/>
      <c r="Z956" s="11"/>
      <c r="AA956" s="11"/>
      <c r="AB956" s="11"/>
      <c r="AC956" s="11"/>
      <c r="AD956" s="11"/>
      <c r="AE956" s="11"/>
      <c r="AF956" s="11"/>
      <c r="AG956" s="11"/>
      <c r="AH956" s="11"/>
      <c r="AI956" s="11"/>
      <c r="AJ956" s="11"/>
      <c r="AK956" s="11"/>
      <c r="AL956" s="11"/>
    </row>
    <row r="957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22"/>
      <c r="Q957" s="22"/>
      <c r="R957" s="11"/>
      <c r="S957" s="11"/>
      <c r="T957" s="11"/>
      <c r="U957" s="11"/>
      <c r="V957" s="11"/>
      <c r="W957" s="11"/>
      <c r="X957" s="11"/>
      <c r="Y957" s="11"/>
      <c r="Z957" s="11"/>
      <c r="AA957" s="11"/>
      <c r="AB957" s="11"/>
      <c r="AC957" s="11"/>
      <c r="AD957" s="11"/>
      <c r="AE957" s="11"/>
      <c r="AF957" s="11"/>
      <c r="AG957" s="11"/>
      <c r="AH957" s="11"/>
      <c r="AI957" s="11"/>
      <c r="AJ957" s="11"/>
      <c r="AK957" s="11"/>
      <c r="AL957" s="11"/>
    </row>
    <row r="958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22"/>
      <c r="Q958" s="22"/>
      <c r="R958" s="11"/>
      <c r="S958" s="11"/>
      <c r="T958" s="11"/>
      <c r="U958" s="11"/>
      <c r="V958" s="11"/>
      <c r="W958" s="11"/>
      <c r="X958" s="11"/>
      <c r="Y958" s="11"/>
      <c r="Z958" s="11"/>
      <c r="AA958" s="11"/>
      <c r="AB958" s="11"/>
      <c r="AC958" s="11"/>
      <c r="AD958" s="11"/>
      <c r="AE958" s="11"/>
      <c r="AF958" s="11"/>
      <c r="AG958" s="11"/>
      <c r="AH958" s="11"/>
      <c r="AI958" s="11"/>
      <c r="AJ958" s="11"/>
      <c r="AK958" s="11"/>
      <c r="AL958" s="11"/>
    </row>
    <row r="959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22"/>
      <c r="Q959" s="22"/>
      <c r="R959" s="11"/>
      <c r="S959" s="11"/>
      <c r="T959" s="11"/>
      <c r="U959" s="11"/>
      <c r="V959" s="11"/>
      <c r="W959" s="11"/>
      <c r="X959" s="11"/>
      <c r="Y959" s="11"/>
      <c r="Z959" s="11"/>
      <c r="AA959" s="11"/>
      <c r="AB959" s="11"/>
      <c r="AC959" s="11"/>
      <c r="AD959" s="11"/>
      <c r="AE959" s="11"/>
      <c r="AF959" s="11"/>
      <c r="AG959" s="11"/>
      <c r="AH959" s="11"/>
      <c r="AI959" s="11"/>
      <c r="AJ959" s="11"/>
      <c r="AK959" s="11"/>
      <c r="AL959" s="11"/>
    </row>
    <row r="960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22"/>
      <c r="Q960" s="22"/>
      <c r="R960" s="11"/>
      <c r="S960" s="11"/>
      <c r="T960" s="11"/>
      <c r="U960" s="11"/>
      <c r="V960" s="11"/>
      <c r="W960" s="11"/>
      <c r="X960" s="11"/>
      <c r="Y960" s="11"/>
      <c r="Z960" s="11"/>
      <c r="AA960" s="11"/>
      <c r="AB960" s="11"/>
      <c r="AC960" s="11"/>
      <c r="AD960" s="11"/>
      <c r="AE960" s="11"/>
      <c r="AF960" s="11"/>
      <c r="AG960" s="11"/>
      <c r="AH960" s="11"/>
      <c r="AI960" s="11"/>
      <c r="AJ960" s="11"/>
      <c r="AK960" s="11"/>
      <c r="AL960" s="11"/>
    </row>
    <row r="961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22"/>
      <c r="Q961" s="22"/>
      <c r="R961" s="11"/>
      <c r="S961" s="11"/>
      <c r="T961" s="11"/>
      <c r="U961" s="11"/>
      <c r="V961" s="11"/>
      <c r="W961" s="11"/>
      <c r="X961" s="11"/>
      <c r="Y961" s="11"/>
      <c r="Z961" s="11"/>
      <c r="AA961" s="11"/>
      <c r="AB961" s="11"/>
      <c r="AC961" s="11"/>
      <c r="AD961" s="11"/>
      <c r="AE961" s="11"/>
      <c r="AF961" s="11"/>
      <c r="AG961" s="11"/>
      <c r="AH961" s="11"/>
      <c r="AI961" s="11"/>
      <c r="AJ961" s="11"/>
      <c r="AK961" s="11"/>
      <c r="AL961" s="11"/>
    </row>
    <row r="962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22"/>
      <c r="Q962" s="22"/>
      <c r="R962" s="11"/>
      <c r="S962" s="11"/>
      <c r="T962" s="11"/>
      <c r="U962" s="11"/>
      <c r="V962" s="11"/>
      <c r="W962" s="11"/>
      <c r="X962" s="11"/>
      <c r="Y962" s="11"/>
      <c r="Z962" s="11"/>
      <c r="AA962" s="11"/>
      <c r="AB962" s="11"/>
      <c r="AC962" s="11"/>
      <c r="AD962" s="11"/>
      <c r="AE962" s="11"/>
      <c r="AF962" s="11"/>
      <c r="AG962" s="11"/>
      <c r="AH962" s="11"/>
      <c r="AI962" s="11"/>
      <c r="AJ962" s="11"/>
      <c r="AK962" s="11"/>
      <c r="AL962" s="11"/>
    </row>
    <row r="963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22"/>
      <c r="Q963" s="22"/>
      <c r="R963" s="11"/>
      <c r="S963" s="11"/>
      <c r="T963" s="11"/>
      <c r="U963" s="11"/>
      <c r="V963" s="11"/>
      <c r="W963" s="11"/>
      <c r="X963" s="11"/>
      <c r="Y963" s="11"/>
      <c r="Z963" s="11"/>
      <c r="AA963" s="11"/>
      <c r="AB963" s="11"/>
      <c r="AC963" s="11"/>
      <c r="AD963" s="11"/>
      <c r="AE963" s="11"/>
      <c r="AF963" s="11"/>
      <c r="AG963" s="11"/>
      <c r="AH963" s="11"/>
      <c r="AI963" s="11"/>
      <c r="AJ963" s="11"/>
      <c r="AK963" s="11"/>
      <c r="AL963" s="11"/>
    </row>
    <row r="964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22"/>
      <c r="Q964" s="22"/>
      <c r="R964" s="11"/>
      <c r="S964" s="11"/>
      <c r="T964" s="11"/>
      <c r="U964" s="11"/>
      <c r="V964" s="11"/>
      <c r="W964" s="11"/>
      <c r="X964" s="11"/>
      <c r="Y964" s="11"/>
      <c r="Z964" s="11"/>
      <c r="AA964" s="11"/>
      <c r="AB964" s="11"/>
      <c r="AC964" s="11"/>
      <c r="AD964" s="11"/>
      <c r="AE964" s="11"/>
      <c r="AF964" s="11"/>
      <c r="AG964" s="11"/>
      <c r="AH964" s="11"/>
      <c r="AI964" s="11"/>
      <c r="AJ964" s="11"/>
      <c r="AK964" s="11"/>
      <c r="AL964" s="11"/>
    </row>
    <row r="965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22"/>
      <c r="Q965" s="22"/>
      <c r="R965" s="11"/>
      <c r="S965" s="11"/>
      <c r="T965" s="11"/>
      <c r="U965" s="11"/>
      <c r="V965" s="11"/>
      <c r="W965" s="11"/>
      <c r="X965" s="11"/>
      <c r="Y965" s="11"/>
      <c r="Z965" s="11"/>
      <c r="AA965" s="11"/>
      <c r="AB965" s="11"/>
      <c r="AC965" s="11"/>
      <c r="AD965" s="11"/>
      <c r="AE965" s="11"/>
      <c r="AF965" s="11"/>
      <c r="AG965" s="11"/>
      <c r="AH965" s="11"/>
      <c r="AI965" s="11"/>
      <c r="AJ965" s="11"/>
      <c r="AK965" s="11"/>
      <c r="AL965" s="11"/>
    </row>
    <row r="966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22"/>
      <c r="Q966" s="22"/>
      <c r="R966" s="11"/>
      <c r="S966" s="11"/>
      <c r="T966" s="11"/>
      <c r="U966" s="11"/>
      <c r="V966" s="11"/>
      <c r="W966" s="11"/>
      <c r="X966" s="11"/>
      <c r="Y966" s="11"/>
      <c r="Z966" s="11"/>
      <c r="AA966" s="11"/>
      <c r="AB966" s="11"/>
      <c r="AC966" s="11"/>
      <c r="AD966" s="11"/>
      <c r="AE966" s="11"/>
      <c r="AF966" s="11"/>
      <c r="AG966" s="11"/>
      <c r="AH966" s="11"/>
      <c r="AI966" s="11"/>
      <c r="AJ966" s="11"/>
      <c r="AK966" s="11"/>
      <c r="AL966" s="11"/>
    </row>
    <row r="967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22"/>
      <c r="Q967" s="22"/>
      <c r="R967" s="11"/>
      <c r="S967" s="11"/>
      <c r="T967" s="11"/>
      <c r="U967" s="11"/>
      <c r="V967" s="11"/>
      <c r="W967" s="11"/>
      <c r="X967" s="11"/>
      <c r="Y967" s="11"/>
      <c r="Z967" s="11"/>
      <c r="AA967" s="11"/>
      <c r="AB967" s="11"/>
      <c r="AC967" s="11"/>
      <c r="AD967" s="11"/>
      <c r="AE967" s="11"/>
      <c r="AF967" s="11"/>
      <c r="AG967" s="11"/>
      <c r="AH967" s="11"/>
      <c r="AI967" s="11"/>
      <c r="AJ967" s="11"/>
      <c r="AK967" s="11"/>
      <c r="AL967" s="11"/>
    </row>
    <row r="968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22"/>
      <c r="Q968" s="22"/>
      <c r="R968" s="11"/>
      <c r="S968" s="11"/>
      <c r="T968" s="11"/>
      <c r="U968" s="11"/>
      <c r="V968" s="11"/>
      <c r="W968" s="11"/>
      <c r="X968" s="11"/>
      <c r="Y968" s="11"/>
      <c r="Z968" s="11"/>
      <c r="AA968" s="11"/>
      <c r="AB968" s="11"/>
      <c r="AC968" s="11"/>
      <c r="AD968" s="11"/>
      <c r="AE968" s="11"/>
      <c r="AF968" s="11"/>
      <c r="AG968" s="11"/>
      <c r="AH968" s="11"/>
      <c r="AI968" s="11"/>
      <c r="AJ968" s="11"/>
      <c r="AK968" s="11"/>
      <c r="AL968" s="11"/>
    </row>
    <row r="969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22"/>
      <c r="Q969" s="22"/>
      <c r="R969" s="11"/>
      <c r="S969" s="11"/>
      <c r="T969" s="11"/>
      <c r="U969" s="11"/>
      <c r="V969" s="11"/>
      <c r="W969" s="11"/>
      <c r="X969" s="11"/>
      <c r="Y969" s="11"/>
      <c r="Z969" s="11"/>
      <c r="AA969" s="11"/>
      <c r="AB969" s="11"/>
      <c r="AC969" s="11"/>
      <c r="AD969" s="11"/>
      <c r="AE969" s="11"/>
      <c r="AF969" s="11"/>
      <c r="AG969" s="11"/>
      <c r="AH969" s="11"/>
      <c r="AI969" s="11"/>
      <c r="AJ969" s="11"/>
      <c r="AK969" s="11"/>
      <c r="AL969" s="11"/>
    </row>
    <row r="970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22"/>
      <c r="Q970" s="22"/>
      <c r="R970" s="11"/>
      <c r="S970" s="11"/>
      <c r="T970" s="11"/>
      <c r="U970" s="11"/>
      <c r="V970" s="11"/>
      <c r="W970" s="11"/>
      <c r="X970" s="11"/>
      <c r="Y970" s="11"/>
      <c r="Z970" s="11"/>
      <c r="AA970" s="11"/>
      <c r="AB970" s="11"/>
      <c r="AC970" s="11"/>
      <c r="AD970" s="11"/>
      <c r="AE970" s="11"/>
      <c r="AF970" s="11"/>
      <c r="AG970" s="11"/>
      <c r="AH970" s="11"/>
      <c r="AI970" s="11"/>
      <c r="AJ970" s="11"/>
      <c r="AK970" s="11"/>
      <c r="AL970" s="11"/>
    </row>
    <row r="971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22"/>
      <c r="Q971" s="22"/>
      <c r="R971" s="11"/>
      <c r="S971" s="11"/>
      <c r="T971" s="11"/>
      <c r="U971" s="11"/>
      <c r="V971" s="11"/>
      <c r="W971" s="11"/>
      <c r="X971" s="11"/>
      <c r="Y971" s="11"/>
      <c r="Z971" s="11"/>
      <c r="AA971" s="11"/>
      <c r="AB971" s="11"/>
      <c r="AC971" s="11"/>
      <c r="AD971" s="11"/>
      <c r="AE971" s="11"/>
      <c r="AF971" s="11"/>
      <c r="AG971" s="11"/>
      <c r="AH971" s="11"/>
      <c r="AI971" s="11"/>
      <c r="AJ971" s="11"/>
      <c r="AK971" s="11"/>
      <c r="AL971" s="11"/>
    </row>
    <row r="972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22"/>
      <c r="Q972" s="22"/>
      <c r="R972" s="11"/>
      <c r="S972" s="11"/>
      <c r="T972" s="11"/>
      <c r="U972" s="11"/>
      <c r="V972" s="11"/>
      <c r="W972" s="11"/>
      <c r="X972" s="11"/>
      <c r="Y972" s="11"/>
      <c r="Z972" s="11"/>
      <c r="AA972" s="11"/>
      <c r="AB972" s="11"/>
      <c r="AC972" s="11"/>
      <c r="AD972" s="11"/>
      <c r="AE972" s="11"/>
      <c r="AF972" s="11"/>
      <c r="AG972" s="11"/>
      <c r="AH972" s="11"/>
      <c r="AI972" s="11"/>
      <c r="AJ972" s="11"/>
      <c r="AK972" s="11"/>
      <c r="AL972" s="11"/>
    </row>
    <row r="973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22"/>
      <c r="Q973" s="22"/>
      <c r="R973" s="11"/>
      <c r="S973" s="11"/>
      <c r="T973" s="11"/>
      <c r="U973" s="11"/>
      <c r="V973" s="11"/>
      <c r="W973" s="11"/>
      <c r="X973" s="11"/>
      <c r="Y973" s="11"/>
      <c r="Z973" s="11"/>
      <c r="AA973" s="11"/>
      <c r="AB973" s="11"/>
      <c r="AC973" s="11"/>
      <c r="AD973" s="11"/>
      <c r="AE973" s="11"/>
      <c r="AF973" s="11"/>
      <c r="AG973" s="11"/>
      <c r="AH973" s="11"/>
      <c r="AI973" s="11"/>
      <c r="AJ973" s="11"/>
      <c r="AK973" s="11"/>
      <c r="AL973" s="11"/>
    </row>
    <row r="974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22"/>
      <c r="Q974" s="22"/>
      <c r="R974" s="11"/>
      <c r="S974" s="11"/>
      <c r="T974" s="11"/>
      <c r="U974" s="11"/>
      <c r="V974" s="11"/>
      <c r="W974" s="11"/>
      <c r="X974" s="11"/>
      <c r="Y974" s="11"/>
      <c r="Z974" s="11"/>
      <c r="AA974" s="11"/>
      <c r="AB974" s="11"/>
      <c r="AC974" s="11"/>
      <c r="AD974" s="11"/>
      <c r="AE974" s="11"/>
      <c r="AF974" s="11"/>
      <c r="AG974" s="11"/>
      <c r="AH974" s="11"/>
      <c r="AI974" s="11"/>
      <c r="AJ974" s="11"/>
      <c r="AK974" s="11"/>
      <c r="AL974" s="11"/>
    </row>
    <row r="975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22"/>
      <c r="Q975" s="22"/>
      <c r="R975" s="11"/>
      <c r="S975" s="11"/>
      <c r="T975" s="11"/>
      <c r="U975" s="11"/>
      <c r="V975" s="11"/>
      <c r="W975" s="11"/>
      <c r="X975" s="11"/>
      <c r="Y975" s="11"/>
      <c r="Z975" s="11"/>
      <c r="AA975" s="11"/>
      <c r="AB975" s="11"/>
      <c r="AC975" s="11"/>
      <c r="AD975" s="11"/>
      <c r="AE975" s="11"/>
      <c r="AF975" s="11"/>
      <c r="AG975" s="11"/>
      <c r="AH975" s="11"/>
      <c r="AI975" s="11"/>
      <c r="AJ975" s="11"/>
      <c r="AK975" s="11"/>
      <c r="AL975" s="11"/>
    </row>
    <row r="976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22"/>
      <c r="Q976" s="22"/>
      <c r="R976" s="11"/>
      <c r="S976" s="11"/>
      <c r="T976" s="11"/>
      <c r="U976" s="11"/>
      <c r="V976" s="11"/>
      <c r="W976" s="11"/>
      <c r="X976" s="11"/>
      <c r="Y976" s="11"/>
      <c r="Z976" s="11"/>
      <c r="AA976" s="11"/>
      <c r="AB976" s="11"/>
      <c r="AC976" s="11"/>
      <c r="AD976" s="11"/>
      <c r="AE976" s="11"/>
      <c r="AF976" s="11"/>
      <c r="AG976" s="11"/>
      <c r="AH976" s="11"/>
      <c r="AI976" s="11"/>
      <c r="AJ976" s="11"/>
      <c r="AK976" s="11"/>
      <c r="AL976" s="11"/>
    </row>
    <row r="977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22"/>
      <c r="Q977" s="22"/>
      <c r="R977" s="11"/>
      <c r="S977" s="11"/>
      <c r="T977" s="11"/>
      <c r="U977" s="11"/>
      <c r="V977" s="11"/>
      <c r="W977" s="11"/>
      <c r="X977" s="11"/>
      <c r="Y977" s="11"/>
      <c r="Z977" s="11"/>
      <c r="AA977" s="11"/>
      <c r="AB977" s="11"/>
      <c r="AC977" s="11"/>
      <c r="AD977" s="11"/>
      <c r="AE977" s="11"/>
      <c r="AF977" s="11"/>
      <c r="AG977" s="11"/>
      <c r="AH977" s="11"/>
      <c r="AI977" s="11"/>
      <c r="AJ977" s="11"/>
      <c r="AK977" s="11"/>
      <c r="AL977" s="11"/>
    </row>
    <row r="978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22"/>
      <c r="Q978" s="22"/>
      <c r="R978" s="11"/>
      <c r="S978" s="11"/>
      <c r="T978" s="11"/>
      <c r="U978" s="11"/>
      <c r="V978" s="11"/>
      <c r="W978" s="11"/>
      <c r="X978" s="11"/>
      <c r="Y978" s="11"/>
      <c r="Z978" s="11"/>
      <c r="AA978" s="11"/>
      <c r="AB978" s="11"/>
      <c r="AC978" s="11"/>
      <c r="AD978" s="11"/>
      <c r="AE978" s="11"/>
      <c r="AF978" s="11"/>
      <c r="AG978" s="11"/>
      <c r="AH978" s="11"/>
      <c r="AI978" s="11"/>
      <c r="AJ978" s="11"/>
      <c r="AK978" s="11"/>
      <c r="AL978" s="11"/>
    </row>
    <row r="979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22"/>
      <c r="Q979" s="22"/>
      <c r="R979" s="11"/>
      <c r="S979" s="11"/>
      <c r="T979" s="11"/>
      <c r="U979" s="11"/>
      <c r="V979" s="11"/>
      <c r="W979" s="11"/>
      <c r="X979" s="11"/>
      <c r="Y979" s="11"/>
      <c r="Z979" s="11"/>
      <c r="AA979" s="11"/>
      <c r="AB979" s="11"/>
      <c r="AC979" s="11"/>
      <c r="AD979" s="11"/>
      <c r="AE979" s="11"/>
      <c r="AF979" s="11"/>
      <c r="AG979" s="11"/>
      <c r="AH979" s="11"/>
      <c r="AI979" s="11"/>
      <c r="AJ979" s="11"/>
      <c r="AK979" s="11"/>
      <c r="AL979" s="11"/>
    </row>
    <row r="980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22"/>
      <c r="Q980" s="22"/>
      <c r="R980" s="11"/>
      <c r="S980" s="11"/>
      <c r="T980" s="11"/>
      <c r="U980" s="11"/>
      <c r="V980" s="11"/>
      <c r="W980" s="11"/>
      <c r="X980" s="11"/>
      <c r="Y980" s="11"/>
      <c r="Z980" s="11"/>
      <c r="AA980" s="11"/>
      <c r="AB980" s="11"/>
      <c r="AC980" s="11"/>
      <c r="AD980" s="11"/>
      <c r="AE980" s="11"/>
      <c r="AF980" s="11"/>
      <c r="AG980" s="11"/>
      <c r="AH980" s="11"/>
      <c r="AI980" s="11"/>
      <c r="AJ980" s="11"/>
      <c r="AK980" s="11"/>
      <c r="AL980" s="11"/>
    </row>
    <row r="981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22"/>
      <c r="Q981" s="22"/>
      <c r="R981" s="11"/>
      <c r="S981" s="11"/>
      <c r="T981" s="11"/>
      <c r="U981" s="11"/>
      <c r="V981" s="11"/>
      <c r="W981" s="11"/>
      <c r="X981" s="11"/>
      <c r="Y981" s="11"/>
      <c r="Z981" s="11"/>
      <c r="AA981" s="11"/>
      <c r="AB981" s="11"/>
      <c r="AC981" s="11"/>
      <c r="AD981" s="11"/>
      <c r="AE981" s="11"/>
      <c r="AF981" s="11"/>
      <c r="AG981" s="11"/>
      <c r="AH981" s="11"/>
      <c r="AI981" s="11"/>
      <c r="AJ981" s="11"/>
      <c r="AK981" s="11"/>
      <c r="AL981" s="11"/>
    </row>
    <row r="982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22"/>
      <c r="Q982" s="22"/>
      <c r="R982" s="11"/>
      <c r="S982" s="11"/>
      <c r="T982" s="11"/>
      <c r="U982" s="11"/>
      <c r="V982" s="11"/>
      <c r="W982" s="11"/>
      <c r="X982" s="11"/>
      <c r="Y982" s="11"/>
      <c r="Z982" s="11"/>
      <c r="AA982" s="11"/>
      <c r="AB982" s="11"/>
      <c r="AC982" s="11"/>
      <c r="AD982" s="11"/>
      <c r="AE982" s="11"/>
      <c r="AF982" s="11"/>
      <c r="AG982" s="11"/>
      <c r="AH982" s="11"/>
      <c r="AI982" s="11"/>
      <c r="AJ982" s="11"/>
      <c r="AK982" s="11"/>
      <c r="AL982" s="11"/>
    </row>
    <row r="983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22"/>
      <c r="Q983" s="22"/>
      <c r="R983" s="11"/>
      <c r="S983" s="11"/>
      <c r="T983" s="11"/>
      <c r="U983" s="11"/>
      <c r="V983" s="11"/>
      <c r="W983" s="11"/>
      <c r="X983" s="11"/>
      <c r="Y983" s="11"/>
      <c r="Z983" s="11"/>
      <c r="AA983" s="11"/>
      <c r="AB983" s="11"/>
      <c r="AC983" s="11"/>
      <c r="AD983" s="11"/>
      <c r="AE983" s="11"/>
      <c r="AF983" s="11"/>
      <c r="AG983" s="11"/>
      <c r="AH983" s="11"/>
      <c r="AI983" s="11"/>
      <c r="AJ983" s="11"/>
      <c r="AK983" s="11"/>
      <c r="AL983" s="11"/>
    </row>
    <row r="984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22"/>
      <c r="Q984" s="22"/>
      <c r="R984" s="11"/>
      <c r="S984" s="11"/>
      <c r="T984" s="11"/>
      <c r="U984" s="11"/>
      <c r="V984" s="11"/>
      <c r="W984" s="11"/>
      <c r="X984" s="11"/>
      <c r="Y984" s="11"/>
      <c r="Z984" s="11"/>
      <c r="AA984" s="11"/>
      <c r="AB984" s="11"/>
      <c r="AC984" s="11"/>
      <c r="AD984" s="11"/>
      <c r="AE984" s="11"/>
      <c r="AF984" s="11"/>
      <c r="AG984" s="11"/>
      <c r="AH984" s="11"/>
      <c r="AI984" s="11"/>
      <c r="AJ984" s="11"/>
      <c r="AK984" s="11"/>
      <c r="AL984" s="11"/>
    </row>
    <row r="985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22"/>
      <c r="Q985" s="22"/>
      <c r="R985" s="11"/>
      <c r="S985" s="11"/>
      <c r="T985" s="11"/>
      <c r="U985" s="11"/>
      <c r="V985" s="11"/>
      <c r="W985" s="11"/>
      <c r="X985" s="11"/>
      <c r="Y985" s="11"/>
      <c r="Z985" s="11"/>
      <c r="AA985" s="11"/>
      <c r="AB985" s="11"/>
      <c r="AC985" s="11"/>
      <c r="AD985" s="11"/>
      <c r="AE985" s="11"/>
      <c r="AF985" s="11"/>
      <c r="AG985" s="11"/>
      <c r="AH985" s="11"/>
      <c r="AI985" s="11"/>
      <c r="AJ985" s="11"/>
      <c r="AK985" s="11"/>
      <c r="AL985" s="11"/>
    </row>
    <row r="986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22"/>
      <c r="Q986" s="22"/>
      <c r="R986" s="11"/>
      <c r="S986" s="11"/>
      <c r="T986" s="11"/>
      <c r="U986" s="11"/>
      <c r="V986" s="11"/>
      <c r="W986" s="11"/>
      <c r="X986" s="11"/>
      <c r="Y986" s="11"/>
      <c r="Z986" s="11"/>
      <c r="AA986" s="11"/>
      <c r="AB986" s="11"/>
      <c r="AC986" s="11"/>
      <c r="AD986" s="11"/>
      <c r="AE986" s="11"/>
      <c r="AF986" s="11"/>
      <c r="AG986" s="11"/>
      <c r="AH986" s="11"/>
      <c r="AI986" s="11"/>
      <c r="AJ986" s="11"/>
      <c r="AK986" s="11"/>
      <c r="AL986" s="11"/>
    </row>
    <row r="987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22"/>
      <c r="Q987" s="22"/>
      <c r="R987" s="11"/>
      <c r="S987" s="11"/>
      <c r="T987" s="11"/>
      <c r="U987" s="11"/>
      <c r="V987" s="11"/>
      <c r="W987" s="11"/>
      <c r="X987" s="11"/>
      <c r="Y987" s="11"/>
      <c r="Z987" s="11"/>
      <c r="AA987" s="11"/>
      <c r="AB987" s="11"/>
      <c r="AC987" s="11"/>
      <c r="AD987" s="11"/>
      <c r="AE987" s="11"/>
      <c r="AF987" s="11"/>
      <c r="AG987" s="11"/>
      <c r="AH987" s="11"/>
      <c r="AI987" s="11"/>
      <c r="AJ987" s="11"/>
      <c r="AK987" s="11"/>
      <c r="AL987" s="11"/>
    </row>
    <row r="988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22"/>
      <c r="Q988" s="22"/>
      <c r="R988" s="11"/>
      <c r="S988" s="11"/>
      <c r="T988" s="11"/>
      <c r="U988" s="11"/>
      <c r="V988" s="11"/>
      <c r="W988" s="11"/>
      <c r="X988" s="11"/>
      <c r="Y988" s="11"/>
      <c r="Z988" s="11"/>
      <c r="AA988" s="11"/>
      <c r="AB988" s="11"/>
      <c r="AC988" s="11"/>
      <c r="AD988" s="11"/>
      <c r="AE988" s="11"/>
      <c r="AF988" s="11"/>
      <c r="AG988" s="11"/>
      <c r="AH988" s="11"/>
      <c r="AI988" s="11"/>
      <c r="AJ988" s="11"/>
      <c r="AK988" s="11"/>
      <c r="AL988" s="11"/>
    </row>
    <row r="989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22"/>
      <c r="Q989" s="22"/>
      <c r="R989" s="11"/>
      <c r="S989" s="11"/>
      <c r="T989" s="11"/>
      <c r="U989" s="11"/>
      <c r="V989" s="11"/>
      <c r="W989" s="11"/>
      <c r="X989" s="11"/>
      <c r="Y989" s="11"/>
      <c r="Z989" s="11"/>
      <c r="AA989" s="11"/>
      <c r="AB989" s="11"/>
      <c r="AC989" s="11"/>
      <c r="AD989" s="11"/>
      <c r="AE989" s="11"/>
      <c r="AF989" s="11"/>
      <c r="AG989" s="11"/>
      <c r="AH989" s="11"/>
      <c r="AI989" s="11"/>
      <c r="AJ989" s="11"/>
      <c r="AK989" s="11"/>
      <c r="AL989" s="11"/>
    </row>
    <row r="990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22"/>
      <c r="Q990" s="22"/>
      <c r="R990" s="11"/>
      <c r="S990" s="11"/>
      <c r="T990" s="11"/>
      <c r="U990" s="11"/>
      <c r="V990" s="11"/>
      <c r="W990" s="11"/>
      <c r="X990" s="11"/>
      <c r="Y990" s="11"/>
      <c r="Z990" s="11"/>
      <c r="AA990" s="11"/>
      <c r="AB990" s="11"/>
      <c r="AC990" s="11"/>
      <c r="AD990" s="11"/>
      <c r="AE990" s="11"/>
      <c r="AF990" s="11"/>
      <c r="AG990" s="11"/>
      <c r="AH990" s="11"/>
      <c r="AI990" s="11"/>
      <c r="AJ990" s="11"/>
      <c r="AK990" s="11"/>
      <c r="AL990" s="11"/>
    </row>
    <row r="991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22"/>
      <c r="Q991" s="22"/>
      <c r="R991" s="11"/>
      <c r="S991" s="11"/>
      <c r="T991" s="11"/>
      <c r="U991" s="11"/>
      <c r="V991" s="11"/>
      <c r="W991" s="11"/>
      <c r="X991" s="11"/>
      <c r="Y991" s="11"/>
      <c r="Z991" s="11"/>
      <c r="AA991" s="11"/>
      <c r="AB991" s="11"/>
      <c r="AC991" s="11"/>
      <c r="AD991" s="11"/>
      <c r="AE991" s="11"/>
      <c r="AF991" s="11"/>
      <c r="AG991" s="11"/>
      <c r="AH991" s="11"/>
      <c r="AI991" s="11"/>
      <c r="AJ991" s="11"/>
      <c r="AK991" s="11"/>
      <c r="AL991" s="11"/>
    </row>
    <row r="992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22"/>
      <c r="Q992" s="22"/>
      <c r="R992" s="11"/>
      <c r="S992" s="11"/>
      <c r="T992" s="11"/>
      <c r="U992" s="11"/>
      <c r="V992" s="11"/>
      <c r="W992" s="11"/>
      <c r="X992" s="11"/>
      <c r="Y992" s="11"/>
      <c r="Z992" s="11"/>
      <c r="AA992" s="11"/>
      <c r="AB992" s="11"/>
      <c r="AC992" s="11"/>
      <c r="AD992" s="11"/>
      <c r="AE992" s="11"/>
      <c r="AF992" s="11"/>
      <c r="AG992" s="11"/>
      <c r="AH992" s="11"/>
      <c r="AI992" s="11"/>
      <c r="AJ992" s="11"/>
      <c r="AK992" s="11"/>
      <c r="AL992" s="11"/>
    </row>
    <row r="993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22"/>
      <c r="Q993" s="22"/>
      <c r="R993" s="11"/>
      <c r="S993" s="11"/>
      <c r="T993" s="11"/>
      <c r="U993" s="11"/>
      <c r="V993" s="11"/>
      <c r="W993" s="11"/>
      <c r="X993" s="11"/>
      <c r="Y993" s="11"/>
      <c r="Z993" s="11"/>
      <c r="AA993" s="11"/>
      <c r="AB993" s="11"/>
      <c r="AC993" s="11"/>
      <c r="AD993" s="11"/>
      <c r="AE993" s="11"/>
      <c r="AF993" s="11"/>
      <c r="AG993" s="11"/>
      <c r="AH993" s="11"/>
      <c r="AI993" s="11"/>
      <c r="AJ993" s="11"/>
      <c r="AK993" s="11"/>
      <c r="AL993" s="11"/>
    </row>
    <row r="994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22"/>
      <c r="Q994" s="22"/>
      <c r="R994" s="11"/>
      <c r="S994" s="11"/>
      <c r="T994" s="11"/>
      <c r="U994" s="11"/>
      <c r="V994" s="11"/>
      <c r="W994" s="11"/>
      <c r="X994" s="11"/>
      <c r="Y994" s="11"/>
      <c r="Z994" s="11"/>
      <c r="AA994" s="11"/>
      <c r="AB994" s="11"/>
      <c r="AC994" s="11"/>
      <c r="AD994" s="11"/>
      <c r="AE994" s="11"/>
      <c r="AF994" s="11"/>
      <c r="AG994" s="11"/>
      <c r="AH994" s="11"/>
      <c r="AI994" s="11"/>
      <c r="AJ994" s="11"/>
      <c r="AK994" s="11"/>
      <c r="AL994" s="11"/>
    </row>
    <row r="995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22"/>
      <c r="Q995" s="22"/>
      <c r="R995" s="11"/>
      <c r="S995" s="11"/>
      <c r="T995" s="11"/>
      <c r="U995" s="11"/>
      <c r="V995" s="11"/>
      <c r="W995" s="11"/>
      <c r="X995" s="11"/>
      <c r="Y995" s="11"/>
      <c r="Z995" s="11"/>
      <c r="AA995" s="11"/>
      <c r="AB995" s="11"/>
      <c r="AC995" s="11"/>
      <c r="AD995" s="11"/>
      <c r="AE995" s="11"/>
      <c r="AF995" s="11"/>
      <c r="AG995" s="11"/>
      <c r="AH995" s="11"/>
      <c r="AI995" s="11"/>
      <c r="AJ995" s="11"/>
      <c r="AK995" s="11"/>
      <c r="AL995" s="11"/>
    </row>
    <row r="996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22"/>
      <c r="Q996" s="22"/>
      <c r="R996" s="11"/>
      <c r="S996" s="11"/>
      <c r="T996" s="11"/>
      <c r="U996" s="11"/>
      <c r="V996" s="11"/>
      <c r="W996" s="11"/>
      <c r="X996" s="11"/>
      <c r="Y996" s="11"/>
      <c r="Z996" s="11"/>
      <c r="AA996" s="11"/>
      <c r="AB996" s="11"/>
      <c r="AC996" s="11"/>
      <c r="AD996" s="11"/>
      <c r="AE996" s="11"/>
      <c r="AF996" s="11"/>
      <c r="AG996" s="11"/>
      <c r="AH996" s="11"/>
      <c r="AI996" s="11"/>
      <c r="AJ996" s="11"/>
      <c r="AK996" s="11"/>
      <c r="AL996" s="11"/>
    </row>
    <row r="997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22"/>
      <c r="Q997" s="22"/>
      <c r="R997" s="11"/>
      <c r="S997" s="11"/>
      <c r="T997" s="11"/>
      <c r="U997" s="11"/>
      <c r="V997" s="11"/>
      <c r="W997" s="11"/>
      <c r="X997" s="11"/>
      <c r="Y997" s="11"/>
      <c r="Z997" s="11"/>
      <c r="AA997" s="11"/>
      <c r="AB997" s="11"/>
      <c r="AC997" s="11"/>
      <c r="AD997" s="11"/>
      <c r="AE997" s="11"/>
      <c r="AF997" s="11"/>
      <c r="AG997" s="11"/>
      <c r="AH997" s="11"/>
      <c r="AI997" s="11"/>
      <c r="AJ997" s="11"/>
      <c r="AK997" s="11"/>
      <c r="AL997" s="11"/>
    </row>
    <row r="998">
      <c r="A998" s="11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22"/>
      <c r="Q998" s="22"/>
      <c r="R998" s="11"/>
      <c r="S998" s="11"/>
      <c r="T998" s="11"/>
      <c r="U998" s="11"/>
      <c r="V998" s="11"/>
      <c r="W998" s="11"/>
      <c r="X998" s="11"/>
      <c r="Y998" s="11"/>
      <c r="Z998" s="11"/>
      <c r="AA998" s="11"/>
      <c r="AB998" s="11"/>
      <c r="AC998" s="11"/>
      <c r="AD998" s="11"/>
      <c r="AE998" s="11"/>
      <c r="AF998" s="11"/>
      <c r="AG998" s="11"/>
      <c r="AH998" s="11"/>
      <c r="AI998" s="11"/>
      <c r="AJ998" s="11"/>
      <c r="AK998" s="11"/>
      <c r="AL998" s="11"/>
    </row>
    <row r="999">
      <c r="A999" s="11"/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22"/>
      <c r="Q999" s="22"/>
      <c r="R999" s="11"/>
      <c r="S999" s="11"/>
      <c r="T999" s="11"/>
      <c r="U999" s="11"/>
      <c r="V999" s="11"/>
      <c r="W999" s="11"/>
      <c r="X999" s="11"/>
      <c r="Y999" s="11"/>
      <c r="Z999" s="11"/>
      <c r="AA999" s="11"/>
      <c r="AB999" s="11"/>
      <c r="AC999" s="11"/>
      <c r="AD999" s="11"/>
      <c r="AE999" s="11"/>
      <c r="AF999" s="11"/>
      <c r="AG999" s="11"/>
      <c r="AH999" s="11"/>
      <c r="AI999" s="11"/>
      <c r="AJ999" s="11"/>
      <c r="AK999" s="11"/>
      <c r="AL999" s="11"/>
    </row>
    <row r="1000">
      <c r="A1000" s="11"/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22"/>
      <c r="Q1000" s="22"/>
      <c r="R1000" s="11"/>
      <c r="S1000" s="11"/>
      <c r="T1000" s="11"/>
      <c r="U1000" s="11"/>
      <c r="V1000" s="11"/>
      <c r="W1000" s="11"/>
      <c r="X1000" s="11"/>
      <c r="Y1000" s="11"/>
      <c r="Z1000" s="11"/>
      <c r="AA1000" s="11"/>
      <c r="AB1000" s="11"/>
      <c r="AC1000" s="11"/>
      <c r="AD1000" s="11"/>
      <c r="AE1000" s="11"/>
      <c r="AF1000" s="11"/>
      <c r="AG1000" s="11"/>
      <c r="AH1000" s="11"/>
      <c r="AI1000" s="11"/>
      <c r="AJ1000" s="11"/>
      <c r="AK1000" s="11"/>
      <c r="AL1000" s="11"/>
    </row>
  </sheetData>
  <drawing r:id="rId1"/>
</worksheet>
</file>