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nal\IDEAM_EDEN\Hidrogeoquimica\"/>
    </mc:Choice>
  </mc:AlternateContent>
  <xr:revisionPtr revIDLastSave="0" documentId="13_ncr:1_{CA64ACD8-F3BA-4712-82BD-3CE5AD53A908}" xr6:coauthVersionLast="47" xr6:coauthVersionMax="47" xr10:uidLastSave="{00000000-0000-0000-0000-000000000000}"/>
  <bookViews>
    <workbookView xWindow="4935" yWindow="2460" windowWidth="21600" windowHeight="1129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<sst xmlns="http://schemas.openxmlformats.org/spreadsheetml/2006/main" count="291" uniqueCount="101">
  <si>
    <t>Sample</t>
  </si>
  <si>
    <t>Nombre</t>
  </si>
  <si>
    <t>Fecha</t>
  </si>
  <si>
    <t>Año</t>
  </si>
  <si>
    <t>2H</t>
  </si>
  <si>
    <t>pH</t>
  </si>
  <si>
    <t>EC</t>
  </si>
  <si>
    <t>tipo</t>
  </si>
  <si>
    <t>marker</t>
  </si>
  <si>
    <t>Autor</t>
  </si>
  <si>
    <t>GeoSup</t>
  </si>
  <si>
    <t>GeoProf</t>
  </si>
  <si>
    <t>Punto 1 - K1+290</t>
  </si>
  <si>
    <t>K1+290</t>
  </si>
  <si>
    <t>Infiltracion</t>
  </si>
  <si>
    <t>square</t>
  </si>
  <si>
    <t>UNAL</t>
  </si>
  <si>
    <t>Qc</t>
  </si>
  <si>
    <t>Pq</t>
  </si>
  <si>
    <t>Punto 2 - K2+300</t>
  </si>
  <si>
    <t>K2+300</t>
  </si>
  <si>
    <t>Pes</t>
  </si>
  <si>
    <t>Punto 3 - K2+600</t>
  </si>
  <si>
    <t>K2+600</t>
  </si>
  <si>
    <t>Punto 4 - K3+400</t>
  </si>
  <si>
    <t>K3+400</t>
  </si>
  <si>
    <t>Punto 5 - K3+940</t>
  </si>
  <si>
    <t>K3+940</t>
  </si>
  <si>
    <t>Qcv</t>
  </si>
  <si>
    <t>Punto 6 - K4+500</t>
  </si>
  <si>
    <t>K4+500</t>
  </si>
  <si>
    <t>Punto 7 - Acta 2.1</t>
  </si>
  <si>
    <t>Q. Balastrera</t>
  </si>
  <si>
    <t>Superficial</t>
  </si>
  <si>
    <t>circle</t>
  </si>
  <si>
    <t>Punto 8 - Qba. La costa</t>
  </si>
  <si>
    <t>Q. El Recreo</t>
  </si>
  <si>
    <t>Punto 9 - Man. La Costa</t>
  </si>
  <si>
    <t>Man. La Costa</t>
  </si>
  <si>
    <t>Punto 10 - Piñales 3</t>
  </si>
  <si>
    <t>Piñales 3</t>
  </si>
  <si>
    <t>Punto 11 - Acta 19B</t>
  </si>
  <si>
    <t>Q. El Bosque</t>
  </si>
  <si>
    <t>Punto 12 - 3 Casitas</t>
  </si>
  <si>
    <t>3 Casitas</t>
  </si>
  <si>
    <t>Punto 13 - Acta 27</t>
  </si>
  <si>
    <t>Q. El Aguila</t>
  </si>
  <si>
    <t>Punto 14 - Maquinas</t>
  </si>
  <si>
    <t>DescargaTunel</t>
  </si>
  <si>
    <t>Punto 15 Piezo 7</t>
  </si>
  <si>
    <t>Piezometro_7</t>
  </si>
  <si>
    <t>Subterranea</t>
  </si>
  <si>
    <t>triangle</t>
  </si>
  <si>
    <t>Punto 16 - K5+400</t>
  </si>
  <si>
    <t>K5+400</t>
  </si>
  <si>
    <t>Piezo 7</t>
  </si>
  <si>
    <t>Hidrogeocol</t>
  </si>
  <si>
    <t>Portal Entrada</t>
  </si>
  <si>
    <t>K2+900</t>
  </si>
  <si>
    <t>Qda La Marranera</t>
  </si>
  <si>
    <t>Qda La Costa</t>
  </si>
  <si>
    <t>Qda Patio Bonito</t>
  </si>
  <si>
    <t>Piezo 1</t>
  </si>
  <si>
    <t>Piezometro_1</t>
  </si>
  <si>
    <t>Portal Salida</t>
  </si>
  <si>
    <t>K4+600</t>
  </si>
  <si>
    <t>Qda 17</t>
  </si>
  <si>
    <t>Qda La Balastrera</t>
  </si>
  <si>
    <t>O18</t>
  </si>
  <si>
    <t>lat</t>
  </si>
  <si>
    <t>lon</t>
  </si>
  <si>
    <t>Al</t>
  </si>
  <si>
    <t>HCO₃⁻</t>
  </si>
  <si>
    <t>Ca</t>
  </si>
  <si>
    <t>CO₃²⁻</t>
  </si>
  <si>
    <t>Cl⁻</t>
  </si>
  <si>
    <t>CE (25°C)</t>
  </si>
  <si>
    <t>P</t>
  </si>
  <si>
    <t>Fe</t>
  </si>
  <si>
    <t>Mg</t>
  </si>
  <si>
    <t>Mn</t>
  </si>
  <si>
    <t>K</t>
  </si>
  <si>
    <t>Na</t>
  </si>
  <si>
    <t>SO₄²⁻</t>
  </si>
  <si>
    <t>S²⁻</t>
  </si>
  <si>
    <t>&lt;10.00</t>
  </si>
  <si>
    <t>&lt;1.00</t>
  </si>
  <si>
    <t>&lt;0.05</t>
  </si>
  <si>
    <t>306</t>
  </si>
  <si>
    <t>&lt;0.050</t>
  </si>
  <si>
    <t>221</t>
  </si>
  <si>
    <t>69</t>
  </si>
  <si>
    <t>&lt;1.000</t>
  </si>
  <si>
    <t>55</t>
  </si>
  <si>
    <t>&lt;8.00</t>
  </si>
  <si>
    <t>49</t>
  </si>
  <si>
    <t>72</t>
  </si>
  <si>
    <t>93</t>
  </si>
  <si>
    <t>51</t>
  </si>
  <si>
    <t>64</t>
  </si>
  <si>
    <t>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</si>
</sst>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Aptos Narrow"/>
      <scheme val="minor"/>
    </font>
    <font>
      <sz val="11"/>
      <name val="Aptos Narrow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 xr:uid="{0C799FB3-65EC-46A9-8E74-C1D3486D55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"/>
  <sheetViews>
    <sheetView tabSelected="1" zoomScale="85" zoomScaleNormal="85" workbookViewId="0">
      <selection activeCell="B9" sqref="B9"/>
    </sheetView>
  </sheetViews>
  <sheetFormatPr defaultColWidth="12.625" defaultRowHeight="15" customHeight="1"/>
  <cols>
    <col min="1" max="2" width="28.125" customWidth="1"/>
    <col min="3" max="4" width="10.125" customWidth="1"/>
    <col min="5" max="8" width="11" customWidth="1"/>
    <col min="24" max="24" width="16.375" customWidth="1"/>
    <col min="25" max="25" width="11" customWidth="1"/>
    <col min="26" max="26" width="11.75" customWidth="1"/>
    <col min="27" max="28" width="10.625" customWidth="1"/>
  </cols>
  <sheetData>
    <row r="1" spans="1:30" ht="14.25" customHeight="1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4</v>
      </c>
      <c r="G1" t="s">
        <v>5</v>
      </c>
      <c r="H1" t="s">
        <v>6</v>
      </c>
      <c r="I1" s="5" t="s">
        <v>71</v>
      </c>
      <c r="J1" s="5" t="s">
        <v>72</v>
      </c>
      <c r="K1" s="5" t="s">
        <v>73</v>
      </c>
      <c r="L1" s="5" t="s">
        <v>74</v>
      </c>
      <c r="M1" s="5" t="s">
        <v>75</v>
      </c>
      <c r="N1" s="5" t="s">
        <v>76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5</v>
      </c>
      <c r="T1" s="5" t="s">
        <v>81</v>
      </c>
      <c r="U1" s="5" t="s">
        <v>82</v>
      </c>
      <c r="V1" s="5" t="s">
        <v>83</v>
      </c>
      <c r="W1" s="5" t="s">
        <v>84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70</v>
      </c>
      <c r="AD1" t="s">
        <v>69</v>
      </c>
    </row>
    <row r="2" spans="1:30" ht="14.25" customHeight="1">
      <c r="A2" t="s">
        <v>12</v>
      </c>
      <c r="B2" t="s">
        <v>13</v>
      </c>
      <c r="C2" s="1">
        <v>45360</v>
      </c>
      <c r="D2" s="2">
        <f t="shared" ref="D2:D26" si="0">+YEAR(C2)</f>
        <v>2024</v>
      </c>
      <c r="E2">
        <v>-8.5346569999999993</v>
      </c>
      <c r="F2">
        <v>-55.3065</v>
      </c>
      <c r="G2">
        <v>6.37</v>
      </c>
      <c r="H2">
        <v>266</v>
      </c>
      <c r="I2" s="6">
        <v>0.17899999999999999</v>
      </c>
      <c r="J2" s="6">
        <v>54.27</v>
      </c>
      <c r="K2" s="6">
        <v>18.048999999999999</v>
      </c>
      <c r="L2" s="6" t="s">
        <v>85</v>
      </c>
      <c r="M2" s="6">
        <v>54.63</v>
      </c>
      <c r="N2" s="6">
        <v>266.5</v>
      </c>
      <c r="O2" s="6">
        <v>7.0000000000000007E-2</v>
      </c>
      <c r="P2" s="6">
        <v>0.73499999999999999</v>
      </c>
      <c r="Q2" s="6">
        <v>3.7320000000000002</v>
      </c>
      <c r="R2" s="6">
        <v>0.21099999999999999</v>
      </c>
      <c r="S2" s="6">
        <v>6.47</v>
      </c>
      <c r="T2" s="6">
        <v>4.4580000000000002</v>
      </c>
      <c r="U2" s="6">
        <v>29.838000000000001</v>
      </c>
      <c r="V2" s="6" t="s">
        <v>85</v>
      </c>
      <c r="W2" s="6" t="s">
        <v>86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  <c r="AC2" s="3">
        <v>-75.115409</v>
      </c>
      <c r="AD2" s="3">
        <v>5.3213112999999996</v>
      </c>
    </row>
    <row r="3" spans="1:30" ht="14.25" customHeight="1">
      <c r="A3" t="s">
        <v>19</v>
      </c>
      <c r="B3" t="s">
        <v>20</v>
      </c>
      <c r="C3" s="1">
        <v>45360</v>
      </c>
      <c r="D3" s="2">
        <f t="shared" si="0"/>
        <v>2024</v>
      </c>
      <c r="E3">
        <v>-8.2771729999999994</v>
      </c>
      <c r="F3">
        <v>-53.199216</v>
      </c>
      <c r="G3">
        <v>7.45</v>
      </c>
      <c r="H3">
        <v>525</v>
      </c>
      <c r="I3" s="6">
        <v>7.0999999999999994E-2</v>
      </c>
      <c r="J3" s="6">
        <v>183.15</v>
      </c>
      <c r="K3" s="6">
        <v>62.77</v>
      </c>
      <c r="L3" s="6" t="s">
        <v>85</v>
      </c>
      <c r="M3" s="6">
        <v>36.53</v>
      </c>
      <c r="N3" s="6">
        <v>528.5</v>
      </c>
      <c r="O3" s="6" t="s">
        <v>87</v>
      </c>
      <c r="P3" s="6">
        <v>0.28299999999999997</v>
      </c>
      <c r="Q3" s="6">
        <v>7.2389999999999999</v>
      </c>
      <c r="R3" s="6">
        <v>0.45100000000000001</v>
      </c>
      <c r="S3" s="6">
        <v>7.54</v>
      </c>
      <c r="T3" s="6">
        <v>4.0620000000000003</v>
      </c>
      <c r="U3" s="6">
        <v>24.952000000000002</v>
      </c>
      <c r="V3" s="6" t="s">
        <v>85</v>
      </c>
      <c r="W3" s="6" t="s">
        <v>86</v>
      </c>
      <c r="X3" t="s">
        <v>14</v>
      </c>
      <c r="Y3" t="s">
        <v>15</v>
      </c>
      <c r="Z3" t="s">
        <v>16</v>
      </c>
      <c r="AA3" t="s">
        <v>21</v>
      </c>
      <c r="AB3" t="s">
        <v>18</v>
      </c>
      <c r="AC3" s="3">
        <v>-75.109236600000003</v>
      </c>
      <c r="AD3" s="3">
        <v>5.3261282999999997</v>
      </c>
    </row>
    <row r="4" spans="1:30" ht="14.25" customHeight="1">
      <c r="A4" t="s">
        <v>22</v>
      </c>
      <c r="B4" t="s">
        <v>23</v>
      </c>
      <c r="C4" s="1">
        <v>45360</v>
      </c>
      <c r="D4" s="2">
        <f t="shared" si="0"/>
        <v>2024</v>
      </c>
      <c r="E4">
        <v>-8.7238629999999997</v>
      </c>
      <c r="F4">
        <v>-57.799441999999999</v>
      </c>
      <c r="G4">
        <v>7.75</v>
      </c>
      <c r="H4">
        <v>302</v>
      </c>
      <c r="I4" s="6">
        <v>8.8999999999999996E-2</v>
      </c>
      <c r="J4" s="6">
        <v>74.13</v>
      </c>
      <c r="K4" s="6">
        <v>29.759</v>
      </c>
      <c r="L4" s="6" t="s">
        <v>85</v>
      </c>
      <c r="M4" s="6">
        <v>43.95</v>
      </c>
      <c r="N4" s="6" t="s">
        <v>88</v>
      </c>
      <c r="O4" s="6">
        <v>0.06</v>
      </c>
      <c r="P4" s="6">
        <v>0.16400000000000001</v>
      </c>
      <c r="Q4" s="6">
        <v>3.1850000000000001</v>
      </c>
      <c r="R4" s="6" t="s">
        <v>89</v>
      </c>
      <c r="S4" s="6">
        <v>7.69</v>
      </c>
      <c r="T4" s="6">
        <v>2.431</v>
      </c>
      <c r="U4" s="6">
        <v>26.789000000000001</v>
      </c>
      <c r="V4" s="6" t="s">
        <v>85</v>
      </c>
      <c r="W4" s="6" t="s">
        <v>86</v>
      </c>
      <c r="X4" t="s">
        <v>14</v>
      </c>
      <c r="Y4" t="s">
        <v>15</v>
      </c>
      <c r="Z4" t="s">
        <v>16</v>
      </c>
      <c r="AA4" t="s">
        <v>17</v>
      </c>
      <c r="AB4" t="s">
        <v>21</v>
      </c>
      <c r="AC4" s="3">
        <v>-75.106815999999995</v>
      </c>
      <c r="AD4" s="3">
        <v>5.3278647000000001</v>
      </c>
    </row>
    <row r="5" spans="1:30" ht="14.25" customHeight="1">
      <c r="A5" t="s">
        <v>24</v>
      </c>
      <c r="B5" t="s">
        <v>25</v>
      </c>
      <c r="C5" s="1">
        <v>45360</v>
      </c>
      <c r="D5" s="2">
        <f t="shared" si="0"/>
        <v>2024</v>
      </c>
      <c r="E5">
        <v>-8.6144569999999998</v>
      </c>
      <c r="F5">
        <v>-56.086556000000002</v>
      </c>
      <c r="G5">
        <v>7.12</v>
      </c>
      <c r="H5">
        <v>235</v>
      </c>
      <c r="I5" s="6">
        <v>7.0000000000000007E-2</v>
      </c>
      <c r="J5" s="6">
        <v>64.680000000000007</v>
      </c>
      <c r="K5" s="6">
        <v>23.628</v>
      </c>
      <c r="L5" s="6" t="s">
        <v>85</v>
      </c>
      <c r="M5" s="6">
        <v>30.13</v>
      </c>
      <c r="N5" s="6">
        <v>236.5</v>
      </c>
      <c r="O5" s="6" t="s">
        <v>87</v>
      </c>
      <c r="P5" s="6">
        <v>2.194</v>
      </c>
      <c r="Q5" s="6">
        <v>2.6349999999999998</v>
      </c>
      <c r="R5" s="6">
        <v>0.63700000000000001</v>
      </c>
      <c r="S5" s="6">
        <v>7.18</v>
      </c>
      <c r="T5" s="6">
        <v>2.8140000000000001</v>
      </c>
      <c r="U5" s="6">
        <v>21.297000000000001</v>
      </c>
      <c r="V5" s="6" t="s">
        <v>85</v>
      </c>
      <c r="W5" s="6" t="s">
        <v>86</v>
      </c>
      <c r="X5" t="s">
        <v>14</v>
      </c>
      <c r="Y5" t="s">
        <v>15</v>
      </c>
      <c r="Z5" t="s">
        <v>16</v>
      </c>
      <c r="AA5" t="s">
        <v>17</v>
      </c>
      <c r="AB5" t="s">
        <v>21</v>
      </c>
      <c r="AC5" s="3">
        <v>-75.100950499999996</v>
      </c>
      <c r="AD5" s="3">
        <v>5.3320784000000003</v>
      </c>
    </row>
    <row r="6" spans="1:30" ht="14.25" customHeight="1">
      <c r="A6" t="s">
        <v>26</v>
      </c>
      <c r="B6" t="s">
        <v>27</v>
      </c>
      <c r="C6" s="1">
        <v>45360</v>
      </c>
      <c r="D6" s="2">
        <f t="shared" si="0"/>
        <v>2024</v>
      </c>
      <c r="E6">
        <v>-8.4028840000000002</v>
      </c>
      <c r="F6">
        <v>-54.580714999999998</v>
      </c>
      <c r="G6">
        <v>6.91</v>
      </c>
      <c r="H6">
        <v>222</v>
      </c>
      <c r="I6" s="6">
        <v>0.187</v>
      </c>
      <c r="J6" s="6">
        <v>59.38</v>
      </c>
      <c r="K6" s="6">
        <v>20.311</v>
      </c>
      <c r="L6" s="6" t="s">
        <v>85</v>
      </c>
      <c r="M6" s="6">
        <v>25.66</v>
      </c>
      <c r="N6" s="6" t="s">
        <v>90</v>
      </c>
      <c r="O6" s="6">
        <v>0.06</v>
      </c>
      <c r="P6" s="6">
        <v>3.081</v>
      </c>
      <c r="Q6" s="6">
        <v>4.4820000000000002</v>
      </c>
      <c r="R6" s="6">
        <v>0.495</v>
      </c>
      <c r="S6" s="6">
        <v>6.93</v>
      </c>
      <c r="T6" s="6">
        <v>2.8380000000000001</v>
      </c>
      <c r="U6" s="6">
        <v>10.724</v>
      </c>
      <c r="V6" s="6" t="s">
        <v>85</v>
      </c>
      <c r="W6" s="6" t="s">
        <v>86</v>
      </c>
      <c r="X6" t="s">
        <v>14</v>
      </c>
      <c r="Y6" t="s">
        <v>15</v>
      </c>
      <c r="Z6" t="s">
        <v>16</v>
      </c>
      <c r="AA6" t="s">
        <v>28</v>
      </c>
      <c r="AB6" t="s">
        <v>21</v>
      </c>
      <c r="AC6" s="3">
        <v>-75.096991099999997</v>
      </c>
      <c r="AD6" s="3">
        <v>5.3349224</v>
      </c>
    </row>
    <row r="7" spans="1:30" ht="14.25" customHeight="1">
      <c r="A7" t="s">
        <v>29</v>
      </c>
      <c r="B7" t="s">
        <v>30</v>
      </c>
      <c r="C7" s="1">
        <v>45360</v>
      </c>
      <c r="D7" s="2">
        <f t="shared" si="0"/>
        <v>2024</v>
      </c>
      <c r="E7">
        <v>-8.3650120000000001</v>
      </c>
      <c r="F7">
        <v>-55.485056999999998</v>
      </c>
      <c r="G7">
        <v>6.77</v>
      </c>
      <c r="H7">
        <v>106</v>
      </c>
      <c r="I7" s="6">
        <v>7.2999999999999995E-2</v>
      </c>
      <c r="J7" s="6">
        <v>26.41</v>
      </c>
      <c r="K7" s="6">
        <v>6.4530000000000003</v>
      </c>
      <c r="L7" s="6" t="s">
        <v>85</v>
      </c>
      <c r="M7" s="6">
        <v>12.57</v>
      </c>
      <c r="N7" s="6">
        <v>107.5</v>
      </c>
      <c r="O7" s="6">
        <v>0.06</v>
      </c>
      <c r="P7" s="6">
        <v>0.17499999999999999</v>
      </c>
      <c r="Q7" s="6">
        <v>2.637</v>
      </c>
      <c r="R7" s="6" t="s">
        <v>89</v>
      </c>
      <c r="S7" s="6">
        <v>6.77</v>
      </c>
      <c r="T7" s="6">
        <v>2.0640000000000001</v>
      </c>
      <c r="U7" s="6">
        <v>10.333</v>
      </c>
      <c r="V7" s="6" t="s">
        <v>85</v>
      </c>
      <c r="W7" s="6" t="s">
        <v>86</v>
      </c>
      <c r="X7" t="s">
        <v>14</v>
      </c>
      <c r="Y7" t="s">
        <v>15</v>
      </c>
      <c r="Z7" t="s">
        <v>16</v>
      </c>
      <c r="AA7" t="s">
        <v>17</v>
      </c>
      <c r="AB7" t="s">
        <v>21</v>
      </c>
      <c r="AC7">
        <v>-75.092924699999998</v>
      </c>
      <c r="AD7">
        <v>5.3378614000000004</v>
      </c>
    </row>
    <row r="8" spans="1:30" ht="14.25" customHeight="1">
      <c r="A8" t="s">
        <v>31</v>
      </c>
      <c r="B8" t="s">
        <v>32</v>
      </c>
      <c r="C8" s="1">
        <v>45391</v>
      </c>
      <c r="D8" s="2">
        <f t="shared" si="0"/>
        <v>2024</v>
      </c>
      <c r="E8">
        <v>-8.0973419999999994</v>
      </c>
      <c r="F8">
        <v>-51.399779000000002</v>
      </c>
      <c r="G8">
        <v>8.16</v>
      </c>
      <c r="H8">
        <v>69</v>
      </c>
      <c r="I8" s="6">
        <v>0.16900000000000001</v>
      </c>
      <c r="J8" s="6">
        <v>12.34</v>
      </c>
      <c r="K8" s="6">
        <v>2.653</v>
      </c>
      <c r="L8" s="6" t="s">
        <v>85</v>
      </c>
      <c r="M8" s="6">
        <v>10.48</v>
      </c>
      <c r="N8" s="6" t="s">
        <v>91</v>
      </c>
      <c r="O8" s="6">
        <v>0.25</v>
      </c>
      <c r="P8" s="6">
        <v>0.21099999999999999</v>
      </c>
      <c r="Q8" s="6">
        <v>1.5169999999999999</v>
      </c>
      <c r="R8" s="6" t="s">
        <v>89</v>
      </c>
      <c r="S8" s="6">
        <v>8.16</v>
      </c>
      <c r="T8" s="6">
        <v>5.1840000000000002</v>
      </c>
      <c r="U8" s="6">
        <v>5.9249999999999998</v>
      </c>
      <c r="V8" s="6" t="s">
        <v>85</v>
      </c>
      <c r="W8" s="6" t="s">
        <v>86</v>
      </c>
      <c r="X8" t="s">
        <v>33</v>
      </c>
      <c r="Y8" t="s">
        <v>34</v>
      </c>
      <c r="Z8" t="s">
        <v>16</v>
      </c>
      <c r="AA8" t="s">
        <v>17</v>
      </c>
      <c r="AB8" t="s">
        <v>17</v>
      </c>
      <c r="AC8">
        <v>-75.087703399999995</v>
      </c>
      <c r="AD8">
        <v>5.3396163000000003</v>
      </c>
    </row>
    <row r="9" spans="1:30" ht="14.25" customHeight="1">
      <c r="A9" t="s">
        <v>35</v>
      </c>
      <c r="B9" t="s">
        <v>36</v>
      </c>
      <c r="C9" s="1">
        <v>45391</v>
      </c>
      <c r="D9" s="2">
        <f t="shared" si="0"/>
        <v>2024</v>
      </c>
      <c r="E9">
        <v>-8.3340099999999993</v>
      </c>
      <c r="F9">
        <v>-54.152608000000001</v>
      </c>
      <c r="G9">
        <v>7.84</v>
      </c>
      <c r="H9">
        <v>55</v>
      </c>
      <c r="I9" s="6">
        <v>0.14199999999999999</v>
      </c>
      <c r="J9" s="6">
        <v>10.7</v>
      </c>
      <c r="K9" s="6" t="s">
        <v>92</v>
      </c>
      <c r="L9" s="6" t="s">
        <v>85</v>
      </c>
      <c r="M9" s="6">
        <v>9.41</v>
      </c>
      <c r="N9" s="6" t="s">
        <v>93</v>
      </c>
      <c r="O9" s="6">
        <v>7.0000000000000007E-2</v>
      </c>
      <c r="P9" s="6">
        <v>0.22500000000000001</v>
      </c>
      <c r="Q9" s="6" t="s">
        <v>92</v>
      </c>
      <c r="R9" s="6" t="s">
        <v>89</v>
      </c>
      <c r="S9" s="6">
        <v>7.84</v>
      </c>
      <c r="T9" s="6">
        <v>1.413</v>
      </c>
      <c r="U9" s="6">
        <v>8.3949999999999996</v>
      </c>
      <c r="V9" s="6" t="s">
        <v>85</v>
      </c>
      <c r="W9" s="6" t="s">
        <v>86</v>
      </c>
      <c r="X9" t="s">
        <v>33</v>
      </c>
      <c r="Y9" t="s">
        <v>34</v>
      </c>
      <c r="Z9" t="s">
        <v>16</v>
      </c>
      <c r="AA9" t="s">
        <v>17</v>
      </c>
      <c r="AB9" t="s">
        <v>17</v>
      </c>
      <c r="AC9">
        <v>-75.094025099999996</v>
      </c>
      <c r="AD9" s="4">
        <v>5.3407644000000003</v>
      </c>
    </row>
    <row r="10" spans="1:30" ht="14.25" customHeight="1">
      <c r="A10" t="s">
        <v>37</v>
      </c>
      <c r="B10" t="s">
        <v>38</v>
      </c>
      <c r="C10" s="1">
        <v>45391</v>
      </c>
      <c r="D10" s="2">
        <f t="shared" si="0"/>
        <v>2024</v>
      </c>
      <c r="E10">
        <v>-8.0256229999999995</v>
      </c>
      <c r="F10">
        <v>-51.745708999999998</v>
      </c>
      <c r="G10">
        <v>6.82</v>
      </c>
      <c r="H10">
        <v>49</v>
      </c>
      <c r="I10" s="6">
        <v>0.16200000000000001</v>
      </c>
      <c r="J10" s="6">
        <v>12.24</v>
      </c>
      <c r="K10" s="6">
        <v>1.87</v>
      </c>
      <c r="L10" s="6" t="s">
        <v>85</v>
      </c>
      <c r="M10" s="6" t="s">
        <v>94</v>
      </c>
      <c r="N10" s="6" t="s">
        <v>95</v>
      </c>
      <c r="O10" s="6" t="s">
        <v>87</v>
      </c>
      <c r="P10" s="6">
        <v>0.155</v>
      </c>
      <c r="Q10" s="6" t="s">
        <v>92</v>
      </c>
      <c r="R10" s="6" t="s">
        <v>89</v>
      </c>
      <c r="S10" s="6">
        <v>6.82</v>
      </c>
      <c r="T10" s="6">
        <v>1.597</v>
      </c>
      <c r="U10" s="6">
        <v>6.8079999999999998</v>
      </c>
      <c r="V10" s="6" t="s">
        <v>85</v>
      </c>
      <c r="W10" s="6" t="s">
        <v>86</v>
      </c>
      <c r="X10" t="s">
        <v>33</v>
      </c>
      <c r="Y10" t="s">
        <v>34</v>
      </c>
      <c r="Z10" t="s">
        <v>16</v>
      </c>
      <c r="AA10" t="s">
        <v>21</v>
      </c>
      <c r="AB10" t="s">
        <v>21</v>
      </c>
      <c r="AC10">
        <v>-75.098443900000007</v>
      </c>
      <c r="AD10">
        <v>5.3385324000000001</v>
      </c>
    </row>
    <row r="11" spans="1:30" ht="14.25" customHeight="1">
      <c r="A11" t="s">
        <v>39</v>
      </c>
      <c r="B11" t="s">
        <v>40</v>
      </c>
      <c r="C11" s="1">
        <v>45391</v>
      </c>
      <c r="D11" s="2">
        <f t="shared" si="0"/>
        <v>2024</v>
      </c>
      <c r="E11">
        <v>-8.5540900000000004</v>
      </c>
      <c r="F11">
        <v>-54.639054999999999</v>
      </c>
      <c r="G11">
        <v>6.89</v>
      </c>
      <c r="H11">
        <v>72</v>
      </c>
      <c r="I11" s="6">
        <v>0.38500000000000001</v>
      </c>
      <c r="J11" s="6">
        <v>20.440000000000001</v>
      </c>
      <c r="K11" s="6">
        <v>3.9660000000000002</v>
      </c>
      <c r="L11" s="6" t="s">
        <v>85</v>
      </c>
      <c r="M11" s="6" t="s">
        <v>94</v>
      </c>
      <c r="N11" s="6" t="s">
        <v>96</v>
      </c>
      <c r="O11" s="6" t="s">
        <v>87</v>
      </c>
      <c r="P11" s="6">
        <v>0.32</v>
      </c>
      <c r="Q11" s="6" t="s">
        <v>92</v>
      </c>
      <c r="R11" s="6" t="s">
        <v>89</v>
      </c>
      <c r="S11" s="6">
        <v>6.89</v>
      </c>
      <c r="T11" s="6">
        <v>2.8540000000000001</v>
      </c>
      <c r="U11" s="6">
        <v>7.399</v>
      </c>
      <c r="V11" s="6" t="s">
        <v>85</v>
      </c>
      <c r="W11" s="6" t="s">
        <v>86</v>
      </c>
      <c r="X11" t="s">
        <v>33</v>
      </c>
      <c r="Y11" t="s">
        <v>34</v>
      </c>
      <c r="Z11" t="s">
        <v>16</v>
      </c>
      <c r="AA11" t="s">
        <v>21</v>
      </c>
      <c r="AB11" t="s">
        <v>21</v>
      </c>
      <c r="AC11">
        <v>-75.099215900000004</v>
      </c>
      <c r="AD11">
        <v>5.3306282999999999</v>
      </c>
    </row>
    <row r="12" spans="1:30" ht="14.25" customHeight="1">
      <c r="A12" t="s">
        <v>41</v>
      </c>
      <c r="B12" t="s">
        <v>42</v>
      </c>
      <c r="C12" s="1">
        <v>45391</v>
      </c>
      <c r="D12" s="2">
        <f t="shared" si="0"/>
        <v>2024</v>
      </c>
      <c r="E12">
        <v>-8.6984270000000006</v>
      </c>
      <c r="F12">
        <v>-56.200274999999998</v>
      </c>
      <c r="G12">
        <v>6.96</v>
      </c>
      <c r="H12">
        <v>40.5</v>
      </c>
      <c r="I12" s="6">
        <v>0.19</v>
      </c>
      <c r="J12" s="6">
        <v>10.6</v>
      </c>
      <c r="K12" s="6">
        <v>1.5620000000000001</v>
      </c>
      <c r="L12" s="6" t="s">
        <v>85</v>
      </c>
      <c r="M12" s="6" t="s">
        <v>94</v>
      </c>
      <c r="N12" s="6">
        <v>40.5</v>
      </c>
      <c r="O12" s="6" t="s">
        <v>87</v>
      </c>
      <c r="P12" s="6">
        <v>0.215</v>
      </c>
      <c r="Q12" s="6" t="s">
        <v>92</v>
      </c>
      <c r="R12" s="6" t="s">
        <v>89</v>
      </c>
      <c r="S12" s="6">
        <v>6.96</v>
      </c>
      <c r="T12" s="6">
        <v>1.7969999999999999</v>
      </c>
      <c r="U12" s="6">
        <v>4.5890000000000004</v>
      </c>
      <c r="V12" s="6" t="s">
        <v>85</v>
      </c>
      <c r="W12" s="6" t="s">
        <v>86</v>
      </c>
      <c r="X12" t="s">
        <v>33</v>
      </c>
      <c r="Y12" t="s">
        <v>34</v>
      </c>
      <c r="Z12" t="s">
        <v>16</v>
      </c>
      <c r="AA12" t="s">
        <v>21</v>
      </c>
      <c r="AB12" t="s">
        <v>21</v>
      </c>
      <c r="AC12">
        <v>-75.100163100000003</v>
      </c>
      <c r="AD12">
        <v>5.3391753</v>
      </c>
    </row>
    <row r="13" spans="1:30" ht="14.25" customHeight="1">
      <c r="A13" t="s">
        <v>43</v>
      </c>
      <c r="B13" t="s">
        <v>44</v>
      </c>
      <c r="C13" s="1">
        <v>45391</v>
      </c>
      <c r="D13" s="2">
        <f t="shared" si="0"/>
        <v>2024</v>
      </c>
      <c r="E13">
        <v>-8.7069530000000004</v>
      </c>
      <c r="F13">
        <v>-56.824423000000003</v>
      </c>
      <c r="G13">
        <v>6.88</v>
      </c>
      <c r="H13">
        <v>93</v>
      </c>
      <c r="I13" s="6">
        <v>0.32700000000000001</v>
      </c>
      <c r="J13" s="6">
        <v>27.18</v>
      </c>
      <c r="K13" s="6">
        <v>4.9960000000000004</v>
      </c>
      <c r="L13" s="6" t="s">
        <v>85</v>
      </c>
      <c r="M13" s="6" t="s">
        <v>94</v>
      </c>
      <c r="N13" s="6" t="s">
        <v>97</v>
      </c>
      <c r="O13" s="6">
        <v>0.06</v>
      </c>
      <c r="P13" s="6">
        <v>0.63900000000000001</v>
      </c>
      <c r="Q13" s="6">
        <v>1.1850000000000001</v>
      </c>
      <c r="R13" s="6" t="s">
        <v>89</v>
      </c>
      <c r="S13" s="6">
        <v>6.87</v>
      </c>
      <c r="T13" s="6">
        <v>2.258</v>
      </c>
      <c r="U13" s="6">
        <v>8.8789999999999996</v>
      </c>
      <c r="V13" s="6" t="s">
        <v>85</v>
      </c>
      <c r="W13" s="6" t="s">
        <v>86</v>
      </c>
      <c r="X13" t="s">
        <v>33</v>
      </c>
      <c r="Y13" t="s">
        <v>34</v>
      </c>
      <c r="Z13" t="s">
        <v>16</v>
      </c>
      <c r="AA13" t="s">
        <v>17</v>
      </c>
      <c r="AB13" t="s">
        <v>17</v>
      </c>
      <c r="AC13">
        <v>-75.108298300000001</v>
      </c>
      <c r="AD13">
        <v>5.3286091999999998</v>
      </c>
    </row>
    <row r="14" spans="1:30" ht="14.25" customHeight="1">
      <c r="A14" t="s">
        <v>45</v>
      </c>
      <c r="B14" t="s">
        <v>46</v>
      </c>
      <c r="C14" s="1">
        <v>45391</v>
      </c>
      <c r="D14" s="2">
        <f t="shared" si="0"/>
        <v>2024</v>
      </c>
      <c r="E14">
        <v>-8.5655549999999998</v>
      </c>
      <c r="F14">
        <v>-56.337760000000003</v>
      </c>
      <c r="G14">
        <v>7.05</v>
      </c>
      <c r="H14">
        <v>51</v>
      </c>
      <c r="I14" s="6">
        <v>0.27800000000000002</v>
      </c>
      <c r="J14" s="6">
        <v>13.01</v>
      </c>
      <c r="K14" s="6">
        <v>2.742</v>
      </c>
      <c r="L14" s="6" t="s">
        <v>85</v>
      </c>
      <c r="M14" s="6" t="s">
        <v>94</v>
      </c>
      <c r="N14" s="6" t="s">
        <v>98</v>
      </c>
      <c r="O14" s="6" t="s">
        <v>87</v>
      </c>
      <c r="P14" s="6">
        <v>0.379</v>
      </c>
      <c r="Q14" s="6" t="s">
        <v>92</v>
      </c>
      <c r="R14" s="6" t="s">
        <v>89</v>
      </c>
      <c r="S14" s="6">
        <v>7.05</v>
      </c>
      <c r="T14" s="6">
        <v>1.494</v>
      </c>
      <c r="U14" s="6">
        <v>6.032</v>
      </c>
      <c r="V14" s="6" t="s">
        <v>85</v>
      </c>
      <c r="W14" s="6" t="s">
        <v>86</v>
      </c>
      <c r="X14" t="s">
        <v>33</v>
      </c>
      <c r="Y14" t="s">
        <v>34</v>
      </c>
      <c r="Z14" t="s">
        <v>16</v>
      </c>
      <c r="AA14" t="s">
        <v>28</v>
      </c>
      <c r="AB14" t="s">
        <v>28</v>
      </c>
      <c r="AC14">
        <v>-75.121144999999999</v>
      </c>
      <c r="AD14">
        <v>5.3156451999999996</v>
      </c>
    </row>
    <row r="15" spans="1:30" ht="14.25" customHeight="1">
      <c r="A15" t="s">
        <v>47</v>
      </c>
      <c r="B15" t="s">
        <v>48</v>
      </c>
      <c r="C15" s="1">
        <v>45421</v>
      </c>
      <c r="D15" s="2">
        <f t="shared" si="0"/>
        <v>2024</v>
      </c>
      <c r="E15">
        <v>-8.596565</v>
      </c>
      <c r="F15">
        <v>-57.890070999999999</v>
      </c>
      <c r="G15">
        <v>6.5</v>
      </c>
      <c r="H15">
        <v>64</v>
      </c>
      <c r="I15" s="6">
        <v>0.13400000000000001</v>
      </c>
      <c r="J15" s="6">
        <v>26.51</v>
      </c>
      <c r="K15" s="6">
        <v>5.3390000000000004</v>
      </c>
      <c r="L15" s="6" t="s">
        <v>85</v>
      </c>
      <c r="M15" s="6" t="s">
        <v>94</v>
      </c>
      <c r="N15" s="6" t="s">
        <v>99</v>
      </c>
      <c r="O15" s="6" t="s">
        <v>87</v>
      </c>
      <c r="P15" s="6">
        <v>0.46300000000000002</v>
      </c>
      <c r="Q15" s="6">
        <v>1.4590000000000001</v>
      </c>
      <c r="R15" s="6" t="s">
        <v>89</v>
      </c>
      <c r="S15" s="6">
        <v>6.5</v>
      </c>
      <c r="T15" s="6">
        <v>2.214</v>
      </c>
      <c r="U15" s="6">
        <v>3.2389999999999999</v>
      </c>
      <c r="V15" s="6" t="s">
        <v>85</v>
      </c>
      <c r="W15" s="6" t="s">
        <v>86</v>
      </c>
      <c r="X15" t="s">
        <v>33</v>
      </c>
      <c r="Y15" t="s">
        <v>34</v>
      </c>
      <c r="Z15" t="s">
        <v>16</v>
      </c>
      <c r="AA15" t="s">
        <v>21</v>
      </c>
      <c r="AB15" t="s">
        <v>21</v>
      </c>
      <c r="AC15">
        <v>-75.078220000000002</v>
      </c>
      <c r="AD15">
        <v>5.3320898999999997</v>
      </c>
    </row>
    <row r="16" spans="1:30" ht="14.25" customHeight="1">
      <c r="A16" t="s">
        <v>49</v>
      </c>
      <c r="B16" t="s">
        <v>50</v>
      </c>
      <c r="C16" s="1">
        <v>45452</v>
      </c>
      <c r="D16" s="2">
        <f t="shared" si="0"/>
        <v>2024</v>
      </c>
      <c r="E16">
        <v>-8.1662280000000003</v>
      </c>
      <c r="F16">
        <v>-52.717393999999999</v>
      </c>
      <c r="G16">
        <v>6.06</v>
      </c>
      <c r="H16">
        <v>67</v>
      </c>
      <c r="I16" s="6">
        <v>0.55400000000000005</v>
      </c>
      <c r="J16" s="6">
        <v>29.5</v>
      </c>
      <c r="K16" s="6">
        <v>6.0519999999999996</v>
      </c>
      <c r="L16" s="6" t="s">
        <v>85</v>
      </c>
      <c r="M16" s="6" t="s">
        <v>94</v>
      </c>
      <c r="N16" s="6" t="s">
        <v>100</v>
      </c>
      <c r="O16" s="6">
        <v>0.12</v>
      </c>
      <c r="P16" s="6">
        <v>0.77500000000000002</v>
      </c>
      <c r="Q16" s="6">
        <v>1.135</v>
      </c>
      <c r="R16" s="6" t="s">
        <v>89</v>
      </c>
      <c r="S16" s="6">
        <v>6.06</v>
      </c>
      <c r="T16" s="6">
        <v>2.637</v>
      </c>
      <c r="U16" s="6">
        <v>3.34</v>
      </c>
      <c r="V16" s="6" t="s">
        <v>85</v>
      </c>
      <c r="W16" s="6" t="s">
        <v>86</v>
      </c>
      <c r="X16" t="s">
        <v>51</v>
      </c>
      <c r="Y16" t="s">
        <v>52</v>
      </c>
      <c r="Z16" t="s">
        <v>16</v>
      </c>
      <c r="AA16" t="s">
        <v>17</v>
      </c>
      <c r="AB16" t="s">
        <v>21</v>
      </c>
      <c r="AC16">
        <v>-75.106399600000003</v>
      </c>
      <c r="AD16">
        <v>5.3275249000000002</v>
      </c>
    </row>
    <row r="17" spans="1:30" ht="14.25" customHeight="1">
      <c r="A17" t="s">
        <v>53</v>
      </c>
      <c r="B17" t="s">
        <v>54</v>
      </c>
      <c r="C17" s="1">
        <v>45360</v>
      </c>
      <c r="D17" s="2">
        <f t="shared" si="0"/>
        <v>2024</v>
      </c>
      <c r="E17">
        <v>-7.9957279999999997</v>
      </c>
      <c r="F17">
        <v>-52.741903000000001</v>
      </c>
      <c r="G17">
        <v>6.4</v>
      </c>
      <c r="H17">
        <v>119</v>
      </c>
      <c r="X17" t="s">
        <v>14</v>
      </c>
      <c r="Y17" t="s">
        <v>15</v>
      </c>
      <c r="Z17" t="s">
        <v>16</v>
      </c>
      <c r="AA17" t="s">
        <v>17</v>
      </c>
      <c r="AB17" t="s">
        <v>21</v>
      </c>
      <c r="AC17">
        <v>-75.085050800000005</v>
      </c>
      <c r="AD17">
        <v>5.3392876999999999</v>
      </c>
    </row>
    <row r="18" spans="1:30" ht="14.25" customHeight="1">
      <c r="A18" t="s">
        <v>55</v>
      </c>
      <c r="B18" t="s">
        <v>50</v>
      </c>
      <c r="C18" s="1">
        <v>42070</v>
      </c>
      <c r="D18" s="2">
        <f t="shared" si="0"/>
        <v>2015</v>
      </c>
      <c r="E18">
        <v>-8.83</v>
      </c>
      <c r="F18">
        <v>-58.78</v>
      </c>
      <c r="G18">
        <v>8.0299999999999994</v>
      </c>
      <c r="H18">
        <v>155.30000000000001</v>
      </c>
      <c r="X18" t="s">
        <v>51</v>
      </c>
      <c r="Y18" t="s">
        <v>52</v>
      </c>
      <c r="Z18" t="s">
        <v>56</v>
      </c>
      <c r="AA18" t="s">
        <v>17</v>
      </c>
      <c r="AB18" t="s">
        <v>21</v>
      </c>
      <c r="AC18">
        <v>-75.085050800000005</v>
      </c>
      <c r="AD18">
        <v>5.3392876999999999</v>
      </c>
    </row>
    <row r="19" spans="1:30" ht="14.25" customHeight="1">
      <c r="A19" t="s">
        <v>57</v>
      </c>
      <c r="B19" t="s">
        <v>58</v>
      </c>
      <c r="C19" s="1">
        <v>42070</v>
      </c>
      <c r="D19" s="2">
        <f t="shared" si="0"/>
        <v>2015</v>
      </c>
      <c r="E19">
        <v>-9.23</v>
      </c>
      <c r="F19">
        <v>-61.23</v>
      </c>
      <c r="G19">
        <v>843</v>
      </c>
      <c r="H19">
        <v>55</v>
      </c>
      <c r="X19" t="s">
        <v>14</v>
      </c>
      <c r="Y19" t="s">
        <v>15</v>
      </c>
      <c r="Z19" t="s">
        <v>56</v>
      </c>
      <c r="AA19" t="s">
        <v>28</v>
      </c>
      <c r="AB19" t="s">
        <v>21</v>
      </c>
      <c r="AC19">
        <v>-75.085050800000005</v>
      </c>
      <c r="AD19">
        <v>5.3392876999999999</v>
      </c>
    </row>
    <row r="20" spans="1:30" ht="14.25" customHeight="1">
      <c r="A20" t="s">
        <v>59</v>
      </c>
      <c r="B20" t="s">
        <v>59</v>
      </c>
      <c r="C20" s="1">
        <v>42070</v>
      </c>
      <c r="D20" s="2">
        <f t="shared" si="0"/>
        <v>2015</v>
      </c>
      <c r="E20">
        <v>-9.0299999999999994</v>
      </c>
      <c r="F20">
        <v>-59.56</v>
      </c>
      <c r="G20">
        <v>624</v>
      </c>
      <c r="H20">
        <v>36.299999999999997</v>
      </c>
      <c r="X20" t="s">
        <v>33</v>
      </c>
      <c r="Y20" t="s">
        <v>34</v>
      </c>
      <c r="Z20" t="s">
        <v>56</v>
      </c>
      <c r="AA20" t="s">
        <v>17</v>
      </c>
      <c r="AB20" t="s">
        <v>17</v>
      </c>
      <c r="AC20">
        <v>-75.085050800000005</v>
      </c>
      <c r="AD20">
        <v>5.3392876999999999</v>
      </c>
    </row>
    <row r="21" spans="1:30" ht="14.25" customHeight="1">
      <c r="A21" t="s">
        <v>60</v>
      </c>
      <c r="B21" t="s">
        <v>60</v>
      </c>
      <c r="C21" s="1">
        <v>42070</v>
      </c>
      <c r="D21" s="2">
        <f t="shared" si="0"/>
        <v>2015</v>
      </c>
      <c r="E21">
        <v>-9.31</v>
      </c>
      <c r="F21">
        <v>-60.87</v>
      </c>
      <c r="G21">
        <v>6.15</v>
      </c>
      <c r="H21">
        <v>50</v>
      </c>
      <c r="X21" t="s">
        <v>33</v>
      </c>
      <c r="Y21" t="s">
        <v>34</v>
      </c>
      <c r="Z21" t="s">
        <v>56</v>
      </c>
      <c r="AA21" t="s">
        <v>28</v>
      </c>
      <c r="AB21" t="s">
        <v>28</v>
      </c>
      <c r="AC21">
        <v>-75.085050800000005</v>
      </c>
      <c r="AD21">
        <v>5.3392876999999999</v>
      </c>
    </row>
    <row r="22" spans="1:30" ht="14.25" customHeight="1">
      <c r="A22" t="s">
        <v>61</v>
      </c>
      <c r="B22" t="s">
        <v>61</v>
      </c>
      <c r="C22" s="1">
        <v>42070</v>
      </c>
      <c r="D22" s="2">
        <f t="shared" si="0"/>
        <v>2015</v>
      </c>
      <c r="E22">
        <v>-8.8000000000000007</v>
      </c>
      <c r="F22">
        <v>-58</v>
      </c>
      <c r="G22">
        <v>11.5</v>
      </c>
      <c r="H22">
        <v>6.08</v>
      </c>
      <c r="X22" t="s">
        <v>33</v>
      </c>
      <c r="Y22" t="s">
        <v>34</v>
      </c>
      <c r="Z22" t="s">
        <v>56</v>
      </c>
      <c r="AA22" t="s">
        <v>21</v>
      </c>
      <c r="AB22" t="s">
        <v>21</v>
      </c>
      <c r="AC22">
        <v>-75.085050800000005</v>
      </c>
      <c r="AD22">
        <v>5.3392876999999999</v>
      </c>
    </row>
    <row r="23" spans="1:30" ht="14.25" customHeight="1">
      <c r="A23" t="s">
        <v>62</v>
      </c>
      <c r="B23" t="s">
        <v>63</v>
      </c>
      <c r="C23" s="1">
        <v>42070</v>
      </c>
      <c r="D23" s="2">
        <f t="shared" si="0"/>
        <v>2015</v>
      </c>
      <c r="E23">
        <v>-9.51</v>
      </c>
      <c r="F23">
        <v>-62.8</v>
      </c>
      <c r="G23">
        <v>8.58</v>
      </c>
      <c r="H23">
        <v>73.7</v>
      </c>
      <c r="X23" t="s">
        <v>51</v>
      </c>
      <c r="Y23" t="s">
        <v>52</v>
      </c>
      <c r="Z23" t="s">
        <v>56</v>
      </c>
      <c r="AA23" t="s">
        <v>28</v>
      </c>
      <c r="AB23" t="s">
        <v>28</v>
      </c>
      <c r="AC23">
        <v>-75.085050800000005</v>
      </c>
      <c r="AD23">
        <v>5.3392876999999999</v>
      </c>
    </row>
    <row r="24" spans="1:30" ht="14.25" customHeight="1">
      <c r="A24" t="s">
        <v>64</v>
      </c>
      <c r="B24" t="s">
        <v>65</v>
      </c>
      <c r="C24" s="1">
        <v>42070</v>
      </c>
      <c r="D24" s="2">
        <f t="shared" si="0"/>
        <v>2015</v>
      </c>
      <c r="E24">
        <v>-8.67</v>
      </c>
      <c r="F24">
        <v>-56.41</v>
      </c>
      <c r="G24">
        <v>8.06</v>
      </c>
      <c r="H24">
        <v>62</v>
      </c>
      <c r="X24" t="s">
        <v>14</v>
      </c>
      <c r="Y24" t="s">
        <v>15</v>
      </c>
      <c r="Z24" t="s">
        <v>56</v>
      </c>
      <c r="AA24" t="s">
        <v>17</v>
      </c>
      <c r="AB24" t="s">
        <v>21</v>
      </c>
      <c r="AC24">
        <v>-75.085050800000005</v>
      </c>
      <c r="AD24">
        <v>5.3392876999999999</v>
      </c>
    </row>
    <row r="25" spans="1:30" ht="14.25" customHeight="1">
      <c r="A25" t="s">
        <v>66</v>
      </c>
      <c r="B25" t="s">
        <v>66</v>
      </c>
      <c r="C25" s="1">
        <v>42070</v>
      </c>
      <c r="D25" s="2">
        <f t="shared" si="0"/>
        <v>2015</v>
      </c>
      <c r="E25">
        <v>-8.9600000000000009</v>
      </c>
      <c r="F25">
        <v>-59.46</v>
      </c>
      <c r="G25">
        <v>6.73</v>
      </c>
      <c r="H25">
        <v>88.5</v>
      </c>
      <c r="X25" t="s">
        <v>33</v>
      </c>
      <c r="Y25" t="s">
        <v>34</v>
      </c>
      <c r="Z25" t="s">
        <v>56</v>
      </c>
      <c r="AA25" t="s">
        <v>17</v>
      </c>
      <c r="AB25" t="s">
        <v>17</v>
      </c>
      <c r="AC25">
        <v>-75.085050800000005</v>
      </c>
      <c r="AD25">
        <v>5.3392876999999999</v>
      </c>
    </row>
    <row r="26" spans="1:30" ht="14.25" customHeight="1">
      <c r="A26" t="s">
        <v>67</v>
      </c>
      <c r="B26" t="s">
        <v>32</v>
      </c>
      <c r="C26" s="1">
        <v>42070</v>
      </c>
      <c r="D26" s="2">
        <f t="shared" si="0"/>
        <v>2015</v>
      </c>
      <c r="E26">
        <v>-8.26</v>
      </c>
      <c r="F26">
        <v>-53.68</v>
      </c>
      <c r="G26">
        <v>7.9</v>
      </c>
      <c r="H26">
        <v>177.1</v>
      </c>
      <c r="X26" t="s">
        <v>33</v>
      </c>
      <c r="Y26" t="s">
        <v>34</v>
      </c>
      <c r="Z26" t="s">
        <v>56</v>
      </c>
      <c r="AA26" t="s">
        <v>17</v>
      </c>
      <c r="AB26" t="s">
        <v>17</v>
      </c>
      <c r="AC26">
        <v>-75.085050800000005</v>
      </c>
      <c r="AD26">
        <v>5.3392876999999999</v>
      </c>
    </row>
    <row r="27" spans="1:30" ht="14.25" customHeight="1"/>
    <row r="28" spans="1:30" ht="14.25" customHeight="1"/>
    <row r="29" spans="1:30" ht="14.25" customHeight="1"/>
    <row r="30" spans="1:30" ht="14.25" customHeight="1"/>
    <row r="31" spans="1:30" ht="14.25" customHeight="1"/>
    <row r="32" spans="1:3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José Romero León</dc:creator>
  <cp:lastModifiedBy>Pedro José  Romero León</cp:lastModifiedBy>
  <dcterms:created xsi:type="dcterms:W3CDTF">2024-09-30T17:45:19Z</dcterms:created>
  <dcterms:modified xsi:type="dcterms:W3CDTF">2024-10-07T22:34:42Z</dcterms:modified>
</cp:coreProperties>
</file>