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ngular\Danubius_Training\"/>
    </mc:Choice>
  </mc:AlternateContent>
  <bookViews>
    <workbookView xWindow="0" yWindow="0" windowWidth="21570" windowHeight="8085" activeTab="1"/>
  </bookViews>
  <sheets>
    <sheet name="Java" sheetId="1" r:id="rId1"/>
    <sheet name="Angu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 l="1"/>
  <c r="L1" i="2" l="1"/>
  <c r="G110" i="2"/>
  <c r="G100" i="2"/>
  <c r="G93" i="2"/>
  <c r="G75" i="2"/>
  <c r="G86" i="2"/>
  <c r="G66" i="2"/>
  <c r="G56" i="2"/>
  <c r="G46" i="2"/>
  <c r="G37" i="2"/>
  <c r="G24" i="2" l="1"/>
  <c r="G14" i="2" l="1"/>
  <c r="G4" i="2"/>
  <c r="H22" i="1" l="1"/>
  <c r="D32" i="1"/>
</calcChain>
</file>

<file path=xl/sharedStrings.xml><?xml version="1.0" encoding="utf-8"?>
<sst xmlns="http://schemas.openxmlformats.org/spreadsheetml/2006/main" count="213" uniqueCount="113">
  <si>
    <t>Óra</t>
  </si>
  <si>
    <t>Perc</t>
  </si>
  <si>
    <t>Videó</t>
  </si>
  <si>
    <t>https://www.youtube.com/playlist?list=PLyriihBWoulywcSbZijjeSIHH19uJZG5q</t>
  </si>
  <si>
    <t>Másodperc</t>
  </si>
  <si>
    <t>SZUM ÓRÁBAN</t>
  </si>
  <si>
    <t>Java - Spring Boot Ismeretek I.</t>
  </si>
  <si>
    <t>Java - Spring Boot Ismeretek II.</t>
  </si>
  <si>
    <t>https://www.youtube.com/playlist?list=PLyriihBWoulxdsrKphv-dN022imGHDizM</t>
  </si>
  <si>
    <t>Neve</t>
  </si>
  <si>
    <t>Sorszám</t>
  </si>
  <si>
    <t>Frontend - Egyetemi</t>
  </si>
  <si>
    <t>Modul</t>
  </si>
  <si>
    <t>Bevezető</t>
  </si>
  <si>
    <t>Roadmap</t>
  </si>
  <si>
    <t>Leíró nyelvek</t>
  </si>
  <si>
    <t>A HTML</t>
  </si>
  <si>
    <t>Egyéb leíró nyelvek</t>
  </si>
  <si>
    <t>Szerver-kliens kapcsolat</t>
  </si>
  <si>
    <t>Oldal felépítése</t>
  </si>
  <si>
    <t>CSS bevezető</t>
  </si>
  <si>
    <t>Oldal formázása</t>
  </si>
  <si>
    <t>HEAD tag</t>
  </si>
  <si>
    <t>SZUM órában</t>
  </si>
  <si>
    <t>1 - HTML és CSS bevezető</t>
  </si>
  <si>
    <t>CSS haladó ismeretek I.</t>
  </si>
  <si>
    <t>HTML további elemek</t>
  </si>
  <si>
    <t>Oldalstruktúra kialakítása</t>
  </si>
  <si>
    <t>CSS haladó ismeretek II.</t>
  </si>
  <si>
    <t>CSS haladó ismeretek III.</t>
  </si>
  <si>
    <t>Webergonümia, tipográfia, UI és UX</t>
  </si>
  <si>
    <t>Reszponzivítás</t>
  </si>
  <si>
    <t>CSS extrák</t>
  </si>
  <si>
    <t>Feladatmegoldás</t>
  </si>
  <si>
    <t>Feladatmegoldás kiegészítése</t>
  </si>
  <si>
    <t>2 - HTML és CSS haladó ismeretek</t>
  </si>
  <si>
    <t>JS történelem, nyelvi alapok</t>
  </si>
  <si>
    <t>Szerver-kliens kommunikáció</t>
  </si>
  <si>
    <t>Feladat: Fejlesztői környezet bemutatása</t>
  </si>
  <si>
    <t>Típusok, függvények, osztályok és objektumok</t>
  </si>
  <si>
    <t>Feladat: Objektumok tömbje és annak feldolgozása</t>
  </si>
  <si>
    <t>DOM - document object model</t>
  </si>
  <si>
    <t>DOM manipuláció (olvasás)</t>
  </si>
  <si>
    <t>FELADAT: DOM elemek lekérése</t>
  </si>
  <si>
    <t>DOM manipuláció (írás)</t>
  </si>
  <si>
    <t>3 - JS alapok</t>
  </si>
  <si>
    <t>Feladat: DOM elemek létrehozása</t>
  </si>
  <si>
    <t>Stílusok programozott elérése</t>
  </si>
  <si>
    <t>Feladat: Események kezelése</t>
  </si>
  <si>
    <t>Modul SZUM órában</t>
  </si>
  <si>
    <t>Haladó eseménykezelés</t>
  </si>
  <si>
    <t>Feladat: Eseményobjektum</t>
  </si>
  <si>
    <t>Feladat: Események továbbítása</t>
  </si>
  <si>
    <t>Saját események létrehozása</t>
  </si>
  <si>
    <t>Feladat: Automatizált képfrissítő</t>
  </si>
  <si>
    <t>Feladat: Rajzolás</t>
  </si>
  <si>
    <t>Feladat: Felhasználó értesítése</t>
  </si>
  <si>
    <t>Feladat: To do alkalmatás készítése</t>
  </si>
  <si>
    <t>4 - JS középhaladó ismeretek</t>
  </si>
  <si>
    <t>5 - JS haladó ismeretek I.</t>
  </si>
  <si>
    <t>6 - JS haladó ismeretek II.</t>
  </si>
  <si>
    <t>7 - JS haladó ismeretek III.</t>
  </si>
  <si>
    <t>8 - JS Keretrendszerek, Vue alapok</t>
  </si>
  <si>
    <t>9 - TypeScript, Angular alapok</t>
  </si>
  <si>
    <t>10 - Angular középhaladó ismeretek</t>
  </si>
  <si>
    <t>11 - Angular haladó ismeretek I.</t>
  </si>
  <si>
    <t>12 -  Angular haladó ismeretek II.</t>
  </si>
  <si>
    <t>További JS nyelvi elemek</t>
  </si>
  <si>
    <t>Adatszerkezetek</t>
  </si>
  <si>
    <t>Web API-k (BOM, window)</t>
  </si>
  <si>
    <t>Kódszervezés ( modulok használata )</t>
  </si>
  <si>
    <t>Egységbezárás</t>
  </si>
  <si>
    <t>Adattárolás ( adat, leválasztása, HTML generálása )</t>
  </si>
  <si>
    <t>Imperatív és deklaratív UI kezelés</t>
  </si>
  <si>
    <t>Progresszív weboldal fejlesztés</t>
  </si>
  <si>
    <t>Feladat: Dolgozó kezelő alkalmazás dar-mode támogatással</t>
  </si>
  <si>
    <t>Callback</t>
  </si>
  <si>
    <t>Promise</t>
  </si>
  <si>
    <t>Async-await</t>
  </si>
  <si>
    <t>CORS</t>
  </si>
  <si>
    <t>Array methods</t>
  </si>
  <si>
    <t>Feladat: GET API</t>
  </si>
  <si>
    <t>Feladat: POST API</t>
  </si>
  <si>
    <t>Feladat: DELETE API</t>
  </si>
  <si>
    <t>Feladat: Array method felhasználása</t>
  </si>
  <si>
    <t>Kész</t>
  </si>
  <si>
    <t>%</t>
  </si>
  <si>
    <t>JS enginge</t>
  </si>
  <si>
    <t>AST</t>
  </si>
  <si>
    <t>JS runtime; Event loop</t>
  </si>
  <si>
    <t>Execution context, Call stack</t>
  </si>
  <si>
    <t>Scope chain</t>
  </si>
  <si>
    <t>Hoisting, TDZ</t>
  </si>
  <si>
    <t>Web workers</t>
  </si>
  <si>
    <t>AJAX</t>
  </si>
  <si>
    <t>Framework vs library</t>
  </si>
  <si>
    <t>Template engine</t>
  </si>
  <si>
    <t>Virtual DOM</t>
  </si>
  <si>
    <t>State of JS</t>
  </si>
  <si>
    <t>Vue elméleti alapok</t>
  </si>
  <si>
    <t>Vue gyakorlati alapok ( CDN, CLI, struturális felépítés, adatkötés )</t>
  </si>
  <si>
    <t>Adatbeolvasás és megjelenítés</t>
  </si>
  <si>
    <t>Új elem létrehozása</t>
  </si>
  <si>
    <t>Komponens alapú refaktorálás</t>
  </si>
  <si>
    <t>Vue gyakorlati alapok ( API kezelés, lifecycle )</t>
  </si>
  <si>
    <t>Tech stack</t>
  </si>
  <si>
    <t>TypeScript elmélet</t>
  </si>
  <si>
    <t>TypeScript gyakorlat</t>
  </si>
  <si>
    <t>Angular (projekt létrehozás (node,npm))</t>
  </si>
  <si>
    <t>Angular (alkalmazás futtatás (node, ng))</t>
  </si>
  <si>
    <t>Angular alapvető nyelvi elemek megismerése</t>
  </si>
  <si>
    <t>Kész?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</si>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</sst>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2" borderId="8" xfId="0" applyNumberFormat="1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</cellXfs>
  <cellStyles count="3">
    <cellStyle name="Hivatkozás" xfId="1" builtinId="8"/>
    <cellStyle name="Normál" xfId="0" builtinId="0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playlist?list=PLyriihBWoulxdsrKphv-dN022imGHDizM" TargetMode="External"/><Relationship Id="rId1" Type="http://schemas.openxmlformats.org/officeDocument/2006/relationships/hyperlink" Target="https://www.youtube.com/playlist?list=PLyriihBWoulywcSbZijjeSIHH19uJZG5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85" zoomScaleNormal="85" workbookViewId="0">
      <selection activeCell="A32" sqref="A32:D32"/>
    </sheetView>
  </sheetViews>
  <sheetFormatPr defaultRowHeight="15" x14ac:dyDescent="0.25"/>
  <cols>
    <col min="1" max="1" width="8.28515625" customWidth="1"/>
    <col min="2" max="2" width="13.42578125" customWidth="1"/>
    <col min="3" max="3" width="13" customWidth="1"/>
    <col min="4" max="4" width="15.7109375" customWidth="1"/>
    <col min="8" max="8" width="10.7109375" bestFit="1" customWidth="1"/>
  </cols>
  <sheetData>
    <row r="1" spans="1:8" x14ac:dyDescent="0.25">
      <c r="A1" s="33" t="s">
        <v>6</v>
      </c>
      <c r="B1" s="34"/>
      <c r="C1" s="34"/>
      <c r="D1" s="35"/>
      <c r="E1" s="33" t="s">
        <v>7</v>
      </c>
      <c r="F1" s="34"/>
      <c r="G1" s="34"/>
      <c r="H1" s="35"/>
    </row>
    <row r="2" spans="1:8" x14ac:dyDescent="0.25">
      <c r="A2" s="30" t="s">
        <v>3</v>
      </c>
      <c r="B2" s="31"/>
      <c r="C2" s="31"/>
      <c r="D2" s="32"/>
      <c r="E2" s="30" t="s">
        <v>8</v>
      </c>
      <c r="F2" s="38"/>
      <c r="G2" s="38"/>
      <c r="H2" s="39"/>
    </row>
    <row r="3" spans="1:8" x14ac:dyDescent="0.25">
      <c r="A3" s="1" t="s">
        <v>2</v>
      </c>
      <c r="B3" s="2" t="s">
        <v>0</v>
      </c>
      <c r="C3" s="2" t="s">
        <v>1</v>
      </c>
      <c r="D3" s="3" t="s">
        <v>4</v>
      </c>
      <c r="E3" s="6" t="s">
        <v>2</v>
      </c>
      <c r="F3" s="5" t="s">
        <v>0</v>
      </c>
      <c r="G3" s="5" t="s">
        <v>1</v>
      </c>
      <c r="H3" s="7" t="s">
        <v>4</v>
      </c>
    </row>
    <row r="4" spans="1:8" x14ac:dyDescent="0.25">
      <c r="A4" s="1">
        <v>1</v>
      </c>
      <c r="B4" s="2"/>
      <c r="C4" s="2">
        <v>13</v>
      </c>
      <c r="D4" s="3">
        <v>32</v>
      </c>
      <c r="E4" s="6">
        <v>1</v>
      </c>
      <c r="F4" s="2"/>
      <c r="G4" s="2">
        <v>9</v>
      </c>
      <c r="H4" s="3">
        <v>13</v>
      </c>
    </row>
    <row r="5" spans="1:8" x14ac:dyDescent="0.25">
      <c r="A5" s="1">
        <v>2</v>
      </c>
      <c r="B5" s="2"/>
      <c r="C5" s="2">
        <v>13</v>
      </c>
      <c r="D5" s="3">
        <v>11</v>
      </c>
      <c r="E5" s="6">
        <v>2</v>
      </c>
      <c r="F5" s="2"/>
      <c r="G5" s="2">
        <v>13</v>
      </c>
      <c r="H5" s="3">
        <v>55</v>
      </c>
    </row>
    <row r="6" spans="1:8" x14ac:dyDescent="0.25">
      <c r="A6" s="1">
        <v>3</v>
      </c>
      <c r="B6" s="2"/>
      <c r="C6" s="2">
        <v>8</v>
      </c>
      <c r="D6" s="3">
        <v>27</v>
      </c>
      <c r="E6" s="6">
        <v>3</v>
      </c>
      <c r="F6" s="2"/>
      <c r="G6" s="2">
        <v>15</v>
      </c>
      <c r="H6" s="3">
        <v>17</v>
      </c>
    </row>
    <row r="7" spans="1:8" x14ac:dyDescent="0.25">
      <c r="A7" s="1">
        <v>4</v>
      </c>
      <c r="B7" s="2"/>
      <c r="C7" s="2">
        <v>10</v>
      </c>
      <c r="D7" s="3">
        <v>0</v>
      </c>
      <c r="E7" s="6">
        <v>4</v>
      </c>
      <c r="F7" s="2"/>
      <c r="G7" s="2">
        <v>6</v>
      </c>
      <c r="H7" s="3">
        <v>33</v>
      </c>
    </row>
    <row r="8" spans="1:8" x14ac:dyDescent="0.25">
      <c r="A8" s="1">
        <v>5</v>
      </c>
      <c r="B8" s="2"/>
      <c r="C8" s="2">
        <v>15</v>
      </c>
      <c r="D8" s="3">
        <v>30</v>
      </c>
      <c r="E8" s="6">
        <v>5</v>
      </c>
      <c r="F8" s="2"/>
      <c r="G8" s="2">
        <v>16</v>
      </c>
      <c r="H8" s="3">
        <v>14</v>
      </c>
    </row>
    <row r="9" spans="1:8" x14ac:dyDescent="0.25">
      <c r="A9" s="1">
        <v>6</v>
      </c>
      <c r="B9" s="2"/>
      <c r="C9" s="2">
        <v>9</v>
      </c>
      <c r="D9" s="3">
        <v>19</v>
      </c>
      <c r="E9" s="6">
        <v>6</v>
      </c>
      <c r="F9" s="2"/>
      <c r="G9" s="2">
        <v>7</v>
      </c>
      <c r="H9" s="3">
        <v>36</v>
      </c>
    </row>
    <row r="10" spans="1:8" x14ac:dyDescent="0.25">
      <c r="A10" s="1">
        <v>7</v>
      </c>
      <c r="B10" s="2"/>
      <c r="C10" s="2">
        <v>9</v>
      </c>
      <c r="D10" s="3">
        <v>13</v>
      </c>
      <c r="E10" s="6">
        <v>7</v>
      </c>
      <c r="F10" s="2"/>
      <c r="G10" s="2">
        <v>7</v>
      </c>
      <c r="H10" s="3">
        <v>9</v>
      </c>
    </row>
    <row r="11" spans="1:8" x14ac:dyDescent="0.25">
      <c r="A11" s="1">
        <v>8</v>
      </c>
      <c r="B11" s="2"/>
      <c r="C11" s="2">
        <v>10</v>
      </c>
      <c r="D11" s="3">
        <v>23</v>
      </c>
      <c r="E11" s="6">
        <v>8</v>
      </c>
      <c r="F11" s="2"/>
      <c r="G11" s="2">
        <v>15</v>
      </c>
      <c r="H11" s="3">
        <v>14</v>
      </c>
    </row>
    <row r="12" spans="1:8" x14ac:dyDescent="0.25">
      <c r="A12" s="1">
        <v>9</v>
      </c>
      <c r="B12" s="2"/>
      <c r="C12" s="2">
        <v>11</v>
      </c>
      <c r="D12" s="3">
        <v>12</v>
      </c>
      <c r="E12" s="6">
        <v>9</v>
      </c>
      <c r="F12" s="2"/>
      <c r="G12" s="2">
        <v>8</v>
      </c>
      <c r="H12" s="3">
        <v>30</v>
      </c>
    </row>
    <row r="13" spans="1:8" x14ac:dyDescent="0.25">
      <c r="A13" s="1">
        <v>10</v>
      </c>
      <c r="B13" s="2"/>
      <c r="C13" s="2">
        <v>9</v>
      </c>
      <c r="D13" s="3">
        <v>46</v>
      </c>
      <c r="E13" s="6">
        <v>10</v>
      </c>
      <c r="F13" s="2"/>
      <c r="G13" s="2">
        <v>11</v>
      </c>
      <c r="H13" s="3">
        <v>10</v>
      </c>
    </row>
    <row r="14" spans="1:8" x14ac:dyDescent="0.25">
      <c r="A14" s="1">
        <v>11</v>
      </c>
      <c r="B14" s="2"/>
      <c r="C14" s="2">
        <v>12</v>
      </c>
      <c r="D14" s="3">
        <v>23</v>
      </c>
      <c r="E14" s="6">
        <v>11</v>
      </c>
      <c r="F14" s="2"/>
      <c r="G14" s="2">
        <v>6</v>
      </c>
      <c r="H14" s="3">
        <v>40</v>
      </c>
    </row>
    <row r="15" spans="1:8" x14ac:dyDescent="0.25">
      <c r="A15" s="1">
        <v>12</v>
      </c>
      <c r="B15" s="2"/>
      <c r="C15" s="2">
        <v>10</v>
      </c>
      <c r="D15" s="3">
        <v>19</v>
      </c>
      <c r="E15" s="6">
        <v>12</v>
      </c>
      <c r="F15" s="2"/>
      <c r="G15" s="2">
        <v>9</v>
      </c>
      <c r="H15" s="3">
        <v>30</v>
      </c>
    </row>
    <row r="16" spans="1:8" x14ac:dyDescent="0.25">
      <c r="A16" s="1">
        <v>13</v>
      </c>
      <c r="B16" s="2"/>
      <c r="C16" s="2">
        <v>12</v>
      </c>
      <c r="D16" s="3">
        <v>1</v>
      </c>
      <c r="E16" s="6">
        <v>13</v>
      </c>
      <c r="F16" s="2"/>
      <c r="G16" s="2">
        <v>15</v>
      </c>
      <c r="H16" s="3">
        <v>0</v>
      </c>
    </row>
    <row r="17" spans="1:8" x14ac:dyDescent="0.25">
      <c r="A17" s="1">
        <v>14</v>
      </c>
      <c r="B17" s="2"/>
      <c r="C17" s="2">
        <v>7</v>
      </c>
      <c r="D17" s="3">
        <v>17</v>
      </c>
      <c r="E17" s="6">
        <v>14</v>
      </c>
      <c r="F17" s="2"/>
      <c r="G17" s="2">
        <v>12</v>
      </c>
      <c r="H17" s="3">
        <v>30</v>
      </c>
    </row>
    <row r="18" spans="1:8" x14ac:dyDescent="0.25">
      <c r="A18" s="1">
        <v>15</v>
      </c>
      <c r="B18" s="2"/>
      <c r="C18" s="2">
        <v>7</v>
      </c>
      <c r="D18" s="3">
        <v>59</v>
      </c>
      <c r="E18" s="6">
        <v>15</v>
      </c>
      <c r="F18" s="2"/>
      <c r="G18" s="2">
        <v>12</v>
      </c>
      <c r="H18" s="3">
        <v>23</v>
      </c>
    </row>
    <row r="19" spans="1:8" x14ac:dyDescent="0.25">
      <c r="A19" s="1">
        <v>16</v>
      </c>
      <c r="B19" s="2"/>
      <c r="C19" s="2">
        <v>10</v>
      </c>
      <c r="D19" s="3">
        <v>4</v>
      </c>
      <c r="E19" s="6">
        <v>16</v>
      </c>
      <c r="F19" s="2"/>
      <c r="G19" s="2">
        <v>16</v>
      </c>
      <c r="H19" s="3">
        <v>1</v>
      </c>
    </row>
    <row r="20" spans="1:8" x14ac:dyDescent="0.25">
      <c r="A20" s="1">
        <v>17</v>
      </c>
      <c r="B20" s="2"/>
      <c r="C20" s="2">
        <v>6</v>
      </c>
      <c r="D20" s="3">
        <v>32</v>
      </c>
      <c r="E20" s="6">
        <v>17</v>
      </c>
      <c r="F20" s="2"/>
      <c r="G20" s="2">
        <v>9</v>
      </c>
      <c r="H20" s="3">
        <v>45</v>
      </c>
    </row>
    <row r="21" spans="1:8" x14ac:dyDescent="0.25">
      <c r="A21" s="1">
        <v>18</v>
      </c>
      <c r="B21" s="2"/>
      <c r="C21" s="2">
        <v>14</v>
      </c>
      <c r="D21" s="3">
        <v>28</v>
      </c>
      <c r="E21" s="6">
        <v>18</v>
      </c>
      <c r="F21" s="2"/>
      <c r="G21" s="2">
        <v>12</v>
      </c>
      <c r="H21" s="3">
        <v>11</v>
      </c>
    </row>
    <row r="22" spans="1:8" ht="15.75" thickBot="1" x14ac:dyDescent="0.3">
      <c r="A22" s="1">
        <v>19</v>
      </c>
      <c r="B22" s="2"/>
      <c r="C22" s="2">
        <v>13</v>
      </c>
      <c r="D22" s="3">
        <v>52</v>
      </c>
      <c r="E22" s="36" t="s">
        <v>5</v>
      </c>
      <c r="F22" s="37"/>
      <c r="G22" s="37"/>
      <c r="H22" s="4">
        <f>(SUM(G4:G21)+(SUM(H4:H21)/60))/60</f>
        <v>3.4141666666666666</v>
      </c>
    </row>
    <row r="23" spans="1:8" x14ac:dyDescent="0.25">
      <c r="A23" s="1">
        <v>20</v>
      </c>
      <c r="B23" s="2"/>
      <c r="C23" s="2">
        <v>13</v>
      </c>
      <c r="D23" s="3">
        <v>24</v>
      </c>
    </row>
    <row r="24" spans="1:8" x14ac:dyDescent="0.25">
      <c r="A24" s="1">
        <v>21</v>
      </c>
      <c r="B24" s="2"/>
      <c r="C24" s="2">
        <v>7</v>
      </c>
      <c r="D24" s="3">
        <v>30</v>
      </c>
    </row>
    <row r="25" spans="1:8" x14ac:dyDescent="0.25">
      <c r="A25" s="1">
        <v>22</v>
      </c>
      <c r="B25" s="2"/>
      <c r="C25" s="2">
        <v>5</v>
      </c>
      <c r="D25" s="3">
        <v>12</v>
      </c>
    </row>
    <row r="26" spans="1:8" x14ac:dyDescent="0.25">
      <c r="A26" s="1">
        <v>23</v>
      </c>
      <c r="B26" s="2"/>
      <c r="C26" s="2">
        <v>11</v>
      </c>
      <c r="D26" s="3">
        <v>42</v>
      </c>
    </row>
    <row r="27" spans="1:8" x14ac:dyDescent="0.25">
      <c r="A27" s="1">
        <v>24</v>
      </c>
      <c r="B27" s="2"/>
      <c r="C27" s="2">
        <v>6</v>
      </c>
      <c r="D27" s="3">
        <v>1</v>
      </c>
    </row>
    <row r="28" spans="1:8" x14ac:dyDescent="0.25">
      <c r="A28" s="1">
        <v>25</v>
      </c>
      <c r="B28" s="2"/>
      <c r="C28" s="2">
        <v>11</v>
      </c>
      <c r="D28" s="3">
        <v>25</v>
      </c>
    </row>
    <row r="29" spans="1:8" x14ac:dyDescent="0.25">
      <c r="A29" s="1">
        <v>26</v>
      </c>
      <c r="B29" s="2"/>
      <c r="C29" s="2">
        <v>10</v>
      </c>
      <c r="D29" s="3">
        <v>58</v>
      </c>
    </row>
    <row r="30" spans="1:8" x14ac:dyDescent="0.25">
      <c r="A30" s="1">
        <v>27</v>
      </c>
      <c r="B30" s="2"/>
      <c r="C30" s="2">
        <v>18</v>
      </c>
      <c r="D30" s="3">
        <v>58</v>
      </c>
    </row>
    <row r="31" spans="1:8" x14ac:dyDescent="0.25">
      <c r="A31" s="1">
        <v>28</v>
      </c>
      <c r="B31" s="2"/>
      <c r="C31" s="2">
        <v>3</v>
      </c>
      <c r="D31" s="3">
        <v>59</v>
      </c>
    </row>
    <row r="32" spans="1:8" ht="15.75" thickBot="1" x14ac:dyDescent="0.3">
      <c r="A32" s="36" t="s">
        <v>5</v>
      </c>
      <c r="B32" s="37"/>
      <c r="C32" s="37"/>
      <c r="D32" s="4">
        <f>(SUM(C4:C31)+(SUM(D4:D31)/60))/60</f>
        <v>4.910277777777778</v>
      </c>
    </row>
  </sheetData>
  <mergeCells count="6">
    <mergeCell ref="A2:D2"/>
    <mergeCell ref="A1:D1"/>
    <mergeCell ref="A32:C32"/>
    <mergeCell ref="E1:H1"/>
    <mergeCell ref="E2:H2"/>
    <mergeCell ref="E22:G22"/>
  </mergeCells>
  <hyperlinks>
    <hyperlink ref="A2" r:id="rId1"/>
    <hyperlink ref="E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79" zoomScale="85" zoomScaleNormal="85" workbookViewId="0">
      <selection activeCell="H90" sqref="H90"/>
    </sheetView>
  </sheetViews>
  <sheetFormatPr defaultRowHeight="15" x14ac:dyDescent="0.25"/>
  <cols>
    <col min="1" max="1" width="9.140625" style="8"/>
    <col min="2" max="2" width="54.7109375" style="8" bestFit="1" customWidth="1"/>
    <col min="3" max="4" width="9.140625" style="8"/>
    <col min="5" max="5" width="12.5703125" style="8" customWidth="1"/>
    <col min="6" max="6" width="9.140625" style="8"/>
    <col min="7" max="7" width="19" style="8" bestFit="1" customWidth="1"/>
    <col min="8" max="8" width="9.140625" style="8"/>
    <col min="9" max="9" width="10.5703125" style="8" bestFit="1" customWidth="1"/>
    <col min="10" max="16384" width="9.140625" style="8"/>
  </cols>
  <sheetData>
    <row r="1" spans="1:12" x14ac:dyDescent="0.25">
      <c r="A1" s="46" t="s">
        <v>11</v>
      </c>
      <c r="B1" s="47"/>
      <c r="C1" s="47"/>
      <c r="D1" s="47"/>
      <c r="E1" s="47"/>
      <c r="F1" s="48"/>
      <c r="J1" s="46" t="s">
        <v>23</v>
      </c>
      <c r="K1" s="47"/>
      <c r="L1" s="55">
        <f>SUM(G4:G121)</f>
        <v>22.913333333333334</v>
      </c>
    </row>
    <row r="2" spans="1:12" x14ac:dyDescent="0.25">
      <c r="A2" s="12"/>
      <c r="B2" s="14"/>
      <c r="C2" s="14"/>
      <c r="D2" s="14"/>
      <c r="E2" s="14"/>
      <c r="F2" s="20"/>
      <c r="J2" s="50" t="s">
        <v>85</v>
      </c>
      <c r="K2" s="56"/>
      <c r="L2" s="57">
        <f>SUMIF(H4:H121, "OK", E4:E121)/3600+SUMIF(H4:H121, "OK", D4:D121)/60+SUMIF(H4:H121, "OK", C4:C121)</f>
        <v>17.418611111111112</v>
      </c>
    </row>
    <row r="3" spans="1:12" ht="15.75" thickBot="1" x14ac:dyDescent="0.3">
      <c r="A3" s="15" t="s">
        <v>10</v>
      </c>
      <c r="B3" s="17" t="s">
        <v>9</v>
      </c>
      <c r="C3" s="17" t="s">
        <v>0</v>
      </c>
      <c r="D3" s="17" t="s">
        <v>1</v>
      </c>
      <c r="E3" s="17" t="s">
        <v>4</v>
      </c>
      <c r="F3" s="21" t="s">
        <v>12</v>
      </c>
      <c r="G3" s="8" t="s">
        <v>49</v>
      </c>
      <c r="H3" s="8" t="s">
        <v>111</v>
      </c>
      <c r="J3" s="58" t="s">
        <v>86</v>
      </c>
      <c r="K3" s="59"/>
      <c r="L3" s="60">
        <f>L2/L1</f>
        <v>0.76019542236446513</v>
      </c>
    </row>
    <row r="4" spans="1:12" x14ac:dyDescent="0.25">
      <c r="A4" s="9">
        <v>1</v>
      </c>
      <c r="B4" s="10" t="s">
        <v>13</v>
      </c>
      <c r="C4" s="11"/>
      <c r="D4" s="11">
        <v>5</v>
      </c>
      <c r="E4" s="11">
        <v>48</v>
      </c>
      <c r="F4" s="42" t="s">
        <v>24</v>
      </c>
      <c r="G4" s="51">
        <f>SUM(C4:C13)+((SUM(D4:D13)+(SUM(E4:E13)/60))/60)</f>
        <v>1.5322222222222224</v>
      </c>
      <c r="H4" s="8" t="s">
        <v>112</v>
      </c>
    </row>
    <row r="5" spans="1:12" x14ac:dyDescent="0.25">
      <c r="A5" s="12">
        <v>2</v>
      </c>
      <c r="B5" s="13" t="s">
        <v>14</v>
      </c>
      <c r="C5" s="14"/>
      <c r="D5" s="14">
        <v>7</v>
      </c>
      <c r="E5" s="14">
        <v>4</v>
      </c>
      <c r="F5" s="43"/>
      <c r="G5" s="52"/>
      <c r="H5" s="8" t="s">
        <v>112</v>
      </c>
    </row>
    <row r="6" spans="1:12" x14ac:dyDescent="0.25">
      <c r="A6" s="12">
        <v>3</v>
      </c>
      <c r="B6" s="13" t="s">
        <v>15</v>
      </c>
      <c r="C6" s="14"/>
      <c r="D6" s="14">
        <v>6</v>
      </c>
      <c r="E6" s="14">
        <v>15</v>
      </c>
      <c r="F6" s="43"/>
      <c r="G6" s="52"/>
      <c r="H6" s="29" t="s">
        <v>112</v>
      </c>
    </row>
    <row r="7" spans="1:12" x14ac:dyDescent="0.25">
      <c r="A7" s="12">
        <v>4</v>
      </c>
      <c r="B7" s="13" t="s">
        <v>16</v>
      </c>
      <c r="C7" s="14"/>
      <c r="D7" s="14">
        <v>7</v>
      </c>
      <c r="E7" s="14">
        <v>15</v>
      </c>
      <c r="F7" s="43"/>
      <c r="G7" s="52"/>
      <c r="H7" s="29" t="s">
        <v>112</v>
      </c>
    </row>
    <row r="8" spans="1:12" x14ac:dyDescent="0.25">
      <c r="A8" s="12">
        <v>5</v>
      </c>
      <c r="B8" s="13" t="s">
        <v>17</v>
      </c>
      <c r="C8" s="14"/>
      <c r="D8" s="14">
        <v>10</v>
      </c>
      <c r="E8" s="14">
        <v>58</v>
      </c>
      <c r="F8" s="43"/>
      <c r="G8" s="52"/>
      <c r="H8" s="29" t="s">
        <v>112</v>
      </c>
    </row>
    <row r="9" spans="1:12" x14ac:dyDescent="0.25">
      <c r="A9" s="12">
        <v>6</v>
      </c>
      <c r="B9" s="13" t="s">
        <v>18</v>
      </c>
      <c r="C9" s="14"/>
      <c r="D9" s="14">
        <v>4</v>
      </c>
      <c r="E9" s="14">
        <v>17</v>
      </c>
      <c r="F9" s="43"/>
      <c r="G9" s="52"/>
      <c r="H9" s="29" t="s">
        <v>112</v>
      </c>
    </row>
    <row r="10" spans="1:12" x14ac:dyDescent="0.25">
      <c r="A10" s="12">
        <v>7</v>
      </c>
      <c r="B10" s="13" t="s">
        <v>19</v>
      </c>
      <c r="C10" s="14"/>
      <c r="D10" s="14">
        <v>23</v>
      </c>
      <c r="E10" s="14">
        <v>58</v>
      </c>
      <c r="F10" s="43"/>
      <c r="G10" s="52"/>
      <c r="H10" s="29" t="s">
        <v>112</v>
      </c>
    </row>
    <row r="11" spans="1:12" x14ac:dyDescent="0.25">
      <c r="A11" s="12">
        <v>8</v>
      </c>
      <c r="B11" s="13" t="s">
        <v>20</v>
      </c>
      <c r="C11" s="14"/>
      <c r="D11" s="14">
        <v>10</v>
      </c>
      <c r="E11" s="14">
        <v>49</v>
      </c>
      <c r="F11" s="43"/>
      <c r="G11" s="52"/>
      <c r="H11" s="29" t="s">
        <v>112</v>
      </c>
    </row>
    <row r="12" spans="1:12" x14ac:dyDescent="0.25">
      <c r="A12" s="12">
        <v>9</v>
      </c>
      <c r="B12" s="13" t="s">
        <v>21</v>
      </c>
      <c r="C12" s="14"/>
      <c r="D12" s="14">
        <v>7</v>
      </c>
      <c r="E12" s="14">
        <v>1</v>
      </c>
      <c r="F12" s="43"/>
      <c r="G12" s="52"/>
      <c r="H12" s="29" t="s">
        <v>112</v>
      </c>
    </row>
    <row r="13" spans="1:12" ht="15.75" thickBot="1" x14ac:dyDescent="0.3">
      <c r="A13" s="15">
        <v>10</v>
      </c>
      <c r="B13" s="16" t="s">
        <v>22</v>
      </c>
      <c r="C13" s="17"/>
      <c r="D13" s="17">
        <v>8</v>
      </c>
      <c r="E13" s="17">
        <v>31</v>
      </c>
      <c r="F13" s="49"/>
      <c r="G13" s="53"/>
      <c r="H13" s="29" t="s">
        <v>112</v>
      </c>
    </row>
    <row r="14" spans="1:12" x14ac:dyDescent="0.25">
      <c r="A14" s="9">
        <v>1</v>
      </c>
      <c r="B14" s="11" t="s">
        <v>25</v>
      </c>
      <c r="C14" s="11"/>
      <c r="D14" s="11">
        <v>15</v>
      </c>
      <c r="E14" s="11">
        <v>15</v>
      </c>
      <c r="F14" s="42" t="s">
        <v>35</v>
      </c>
      <c r="G14" s="44">
        <f>SUM(C14:C23)+((SUM(D14:D23)+(SUM(E14:E23)/60))/60)</f>
        <v>3.2813888888888889</v>
      </c>
      <c r="H14" s="29" t="s">
        <v>112</v>
      </c>
    </row>
    <row r="15" spans="1:12" x14ac:dyDescent="0.25">
      <c r="A15" s="12">
        <v>2</v>
      </c>
      <c r="B15" s="14" t="s">
        <v>26</v>
      </c>
      <c r="C15" s="14"/>
      <c r="D15" s="14">
        <v>23</v>
      </c>
      <c r="E15" s="14">
        <v>32</v>
      </c>
      <c r="F15" s="43"/>
      <c r="G15" s="45"/>
      <c r="H15" s="29" t="s">
        <v>112</v>
      </c>
    </row>
    <row r="16" spans="1:12" x14ac:dyDescent="0.25">
      <c r="A16" s="12">
        <v>3</v>
      </c>
      <c r="B16" s="14" t="s">
        <v>27</v>
      </c>
      <c r="C16" s="14"/>
      <c r="D16" s="14">
        <v>18</v>
      </c>
      <c r="E16" s="14">
        <v>31</v>
      </c>
      <c r="F16" s="43"/>
      <c r="G16" s="45"/>
      <c r="H16" s="29" t="s">
        <v>112</v>
      </c>
    </row>
    <row r="17" spans="1:8" x14ac:dyDescent="0.25">
      <c r="A17" s="12">
        <v>4</v>
      </c>
      <c r="B17" s="14" t="s">
        <v>28</v>
      </c>
      <c r="C17" s="14"/>
      <c r="D17" s="14">
        <v>13</v>
      </c>
      <c r="E17" s="14">
        <v>53</v>
      </c>
      <c r="F17" s="43"/>
      <c r="G17" s="45"/>
      <c r="H17" s="29" t="s">
        <v>112</v>
      </c>
    </row>
    <row r="18" spans="1:8" x14ac:dyDescent="0.25">
      <c r="A18" s="12">
        <v>5</v>
      </c>
      <c r="B18" s="14" t="s">
        <v>29</v>
      </c>
      <c r="C18" s="14"/>
      <c r="D18" s="14">
        <v>12</v>
      </c>
      <c r="E18" s="14">
        <v>21</v>
      </c>
      <c r="F18" s="43"/>
      <c r="G18" s="45"/>
      <c r="H18" s="29" t="s">
        <v>112</v>
      </c>
    </row>
    <row r="19" spans="1:8" x14ac:dyDescent="0.25">
      <c r="A19" s="12">
        <v>6</v>
      </c>
      <c r="B19" s="14" t="s">
        <v>30</v>
      </c>
      <c r="C19" s="14"/>
      <c r="D19" s="14">
        <v>14</v>
      </c>
      <c r="E19" s="14">
        <v>1</v>
      </c>
      <c r="F19" s="43"/>
      <c r="G19" s="45"/>
      <c r="H19" s="29" t="s">
        <v>112</v>
      </c>
    </row>
    <row r="20" spans="1:8" x14ac:dyDescent="0.25">
      <c r="A20" s="12">
        <v>7</v>
      </c>
      <c r="B20" s="14" t="s">
        <v>31</v>
      </c>
      <c r="C20" s="14"/>
      <c r="D20" s="14">
        <v>11</v>
      </c>
      <c r="E20" s="14">
        <v>45</v>
      </c>
      <c r="F20" s="43"/>
      <c r="G20" s="45"/>
      <c r="H20" s="29" t="s">
        <v>112</v>
      </c>
    </row>
    <row r="21" spans="1:8" x14ac:dyDescent="0.25">
      <c r="A21" s="12">
        <v>8</v>
      </c>
      <c r="B21" s="14" t="s">
        <v>32</v>
      </c>
      <c r="C21" s="14"/>
      <c r="D21" s="14">
        <v>20</v>
      </c>
      <c r="E21" s="14">
        <v>42</v>
      </c>
      <c r="F21" s="43"/>
      <c r="G21" s="45"/>
      <c r="H21" s="29" t="s">
        <v>112</v>
      </c>
    </row>
    <row r="22" spans="1:8" x14ac:dyDescent="0.25">
      <c r="A22" s="12">
        <v>9</v>
      </c>
      <c r="B22" s="14" t="s">
        <v>33</v>
      </c>
      <c r="C22" s="14">
        <v>1</v>
      </c>
      <c r="D22" s="14">
        <v>3</v>
      </c>
      <c r="E22" s="14">
        <v>45</v>
      </c>
      <c r="F22" s="43"/>
      <c r="G22" s="45"/>
      <c r="H22" s="29" t="s">
        <v>112</v>
      </c>
    </row>
    <row r="23" spans="1:8" ht="15.75" thickBot="1" x14ac:dyDescent="0.3">
      <c r="A23" s="15">
        <v>10</v>
      </c>
      <c r="B23" s="17" t="s">
        <v>34</v>
      </c>
      <c r="C23" s="17"/>
      <c r="D23" s="17">
        <v>3</v>
      </c>
      <c r="E23" s="17">
        <v>8</v>
      </c>
      <c r="F23" s="49"/>
      <c r="G23" s="54"/>
      <c r="H23" s="29" t="s">
        <v>112</v>
      </c>
    </row>
    <row r="24" spans="1:8" x14ac:dyDescent="0.25">
      <c r="A24" s="18">
        <v>1</v>
      </c>
      <c r="B24" s="19" t="s">
        <v>13</v>
      </c>
      <c r="C24" s="19"/>
      <c r="D24" s="19">
        <v>1</v>
      </c>
      <c r="E24" s="19">
        <v>7</v>
      </c>
      <c r="F24" s="42" t="s">
        <v>45</v>
      </c>
      <c r="G24" s="44">
        <f>SUM(C24:C36)+((SUM(D24:D36)+(SUM(E24:E36)/60))/60)</f>
        <v>2.1827777777777779</v>
      </c>
      <c r="H24" s="29" t="s">
        <v>112</v>
      </c>
    </row>
    <row r="25" spans="1:8" x14ac:dyDescent="0.25">
      <c r="A25" s="22">
        <v>2</v>
      </c>
      <c r="B25" s="14" t="s">
        <v>36</v>
      </c>
      <c r="C25" s="14"/>
      <c r="D25" s="14">
        <v>29</v>
      </c>
      <c r="E25" s="14">
        <v>5</v>
      </c>
      <c r="F25" s="43"/>
      <c r="G25" s="45"/>
      <c r="H25" s="29" t="s">
        <v>112</v>
      </c>
    </row>
    <row r="26" spans="1:8" x14ac:dyDescent="0.25">
      <c r="A26" s="22">
        <v>3</v>
      </c>
      <c r="B26" s="14" t="s">
        <v>37</v>
      </c>
      <c r="C26" s="14"/>
      <c r="D26" s="14">
        <v>4</v>
      </c>
      <c r="E26" s="14">
        <v>49</v>
      </c>
      <c r="F26" s="43"/>
      <c r="G26" s="45"/>
      <c r="H26" s="29" t="s">
        <v>112</v>
      </c>
    </row>
    <row r="27" spans="1:8" x14ac:dyDescent="0.25">
      <c r="A27" s="22">
        <v>4</v>
      </c>
      <c r="B27" s="14" t="s">
        <v>38</v>
      </c>
      <c r="C27" s="14"/>
      <c r="D27" s="14">
        <v>11</v>
      </c>
      <c r="E27" s="14">
        <v>11</v>
      </c>
      <c r="F27" s="43"/>
      <c r="G27" s="45"/>
      <c r="H27" s="29" t="s">
        <v>112</v>
      </c>
    </row>
    <row r="28" spans="1:8" x14ac:dyDescent="0.25">
      <c r="A28" s="22">
        <v>5</v>
      </c>
      <c r="B28" s="14" t="s">
        <v>39</v>
      </c>
      <c r="C28" s="14"/>
      <c r="D28" s="14">
        <v>13</v>
      </c>
      <c r="E28" s="14">
        <v>56</v>
      </c>
      <c r="F28" s="43"/>
      <c r="G28" s="45"/>
      <c r="H28" s="29" t="s">
        <v>112</v>
      </c>
    </row>
    <row r="29" spans="1:8" x14ac:dyDescent="0.25">
      <c r="A29" s="22">
        <v>6</v>
      </c>
      <c r="B29" s="14" t="s">
        <v>40</v>
      </c>
      <c r="C29" s="14"/>
      <c r="D29" s="14">
        <v>7</v>
      </c>
      <c r="E29" s="14">
        <v>53</v>
      </c>
      <c r="F29" s="43"/>
      <c r="G29" s="45"/>
      <c r="H29" s="29" t="s">
        <v>112</v>
      </c>
    </row>
    <row r="30" spans="1:8" x14ac:dyDescent="0.25">
      <c r="A30" s="22">
        <v>7</v>
      </c>
      <c r="B30" s="14" t="s">
        <v>41</v>
      </c>
      <c r="C30" s="14"/>
      <c r="D30" s="14">
        <v>8</v>
      </c>
      <c r="E30" s="14">
        <v>5</v>
      </c>
      <c r="F30" s="43"/>
      <c r="G30" s="45"/>
      <c r="H30" s="29" t="s">
        <v>112</v>
      </c>
    </row>
    <row r="31" spans="1:8" x14ac:dyDescent="0.25">
      <c r="A31" s="22">
        <v>8</v>
      </c>
      <c r="B31" s="14" t="s">
        <v>42</v>
      </c>
      <c r="C31" s="14"/>
      <c r="D31" s="14">
        <v>7</v>
      </c>
      <c r="E31" s="14">
        <v>52</v>
      </c>
      <c r="F31" s="43"/>
      <c r="G31" s="45"/>
      <c r="H31" s="29" t="s">
        <v>112</v>
      </c>
    </row>
    <row r="32" spans="1:8" x14ac:dyDescent="0.25">
      <c r="A32" s="22">
        <v>9</v>
      </c>
      <c r="B32" s="14" t="s">
        <v>43</v>
      </c>
      <c r="C32" s="14"/>
      <c r="D32" s="14">
        <v>5</v>
      </c>
      <c r="E32" s="14">
        <v>7</v>
      </c>
      <c r="F32" s="43"/>
      <c r="G32" s="45"/>
      <c r="H32" s="29" t="s">
        <v>112</v>
      </c>
    </row>
    <row r="33" spans="1:8" x14ac:dyDescent="0.25">
      <c r="A33" s="22">
        <v>10</v>
      </c>
      <c r="B33" s="14" t="s">
        <v>44</v>
      </c>
      <c r="C33" s="14"/>
      <c r="D33" s="14">
        <v>3</v>
      </c>
      <c r="E33" s="14">
        <v>50</v>
      </c>
      <c r="F33" s="43"/>
      <c r="G33" s="45"/>
      <c r="H33" s="29" t="s">
        <v>112</v>
      </c>
    </row>
    <row r="34" spans="1:8" x14ac:dyDescent="0.25">
      <c r="A34" s="22">
        <v>11</v>
      </c>
      <c r="B34" s="14" t="s">
        <v>46</v>
      </c>
      <c r="C34" s="14"/>
      <c r="D34" s="14">
        <v>11</v>
      </c>
      <c r="E34" s="14">
        <v>50</v>
      </c>
      <c r="F34" s="43"/>
      <c r="G34" s="45"/>
      <c r="H34" s="29" t="s">
        <v>112</v>
      </c>
    </row>
    <row r="35" spans="1:8" x14ac:dyDescent="0.25">
      <c r="A35" s="22">
        <v>12</v>
      </c>
      <c r="B35" s="14" t="s">
        <v>47</v>
      </c>
      <c r="C35" s="14"/>
      <c r="D35" s="14">
        <v>4</v>
      </c>
      <c r="E35" s="14">
        <v>58</v>
      </c>
      <c r="F35" s="43"/>
      <c r="G35" s="45"/>
      <c r="H35" s="29" t="s">
        <v>112</v>
      </c>
    </row>
    <row r="36" spans="1:8" ht="15.75" thickBot="1" x14ac:dyDescent="0.3">
      <c r="A36" s="15">
        <v>13</v>
      </c>
      <c r="B36" s="17" t="s">
        <v>48</v>
      </c>
      <c r="C36" s="17"/>
      <c r="D36" s="17">
        <v>21</v>
      </c>
      <c r="E36" s="17">
        <v>15</v>
      </c>
      <c r="F36" s="49"/>
      <c r="G36" s="54"/>
      <c r="H36" s="29" t="s">
        <v>112</v>
      </c>
    </row>
    <row r="37" spans="1:8" x14ac:dyDescent="0.25">
      <c r="A37" s="23">
        <v>1</v>
      </c>
      <c r="B37" s="24" t="s">
        <v>13</v>
      </c>
      <c r="C37" s="24"/>
      <c r="D37" s="24">
        <v>0</v>
      </c>
      <c r="E37" s="24">
        <v>53</v>
      </c>
      <c r="F37" s="42" t="s">
        <v>58</v>
      </c>
      <c r="G37" s="44">
        <f>SUM(C37:C45)+((SUM(D37:D45)+(SUM(E37:E45)/60))/60)</f>
        <v>1.4549999999999998</v>
      </c>
      <c r="H37" s="29" t="s">
        <v>112</v>
      </c>
    </row>
    <row r="38" spans="1:8" x14ac:dyDescent="0.25">
      <c r="A38" s="25">
        <v>2</v>
      </c>
      <c r="B38" s="14" t="s">
        <v>50</v>
      </c>
      <c r="C38" s="14"/>
      <c r="D38" s="14">
        <v>8</v>
      </c>
      <c r="E38" s="14">
        <v>41</v>
      </c>
      <c r="F38" s="43"/>
      <c r="G38" s="45"/>
      <c r="H38" s="29" t="s">
        <v>112</v>
      </c>
    </row>
    <row r="39" spans="1:8" x14ac:dyDescent="0.25">
      <c r="A39" s="25">
        <v>3</v>
      </c>
      <c r="B39" s="14" t="s">
        <v>51</v>
      </c>
      <c r="C39" s="14"/>
      <c r="D39" s="14">
        <v>11</v>
      </c>
      <c r="E39" s="14">
        <v>28</v>
      </c>
      <c r="F39" s="43"/>
      <c r="G39" s="45"/>
      <c r="H39" s="29" t="s">
        <v>112</v>
      </c>
    </row>
    <row r="40" spans="1:8" x14ac:dyDescent="0.25">
      <c r="A40" s="25">
        <v>4</v>
      </c>
      <c r="B40" s="14" t="s">
        <v>52</v>
      </c>
      <c r="C40" s="14"/>
      <c r="D40" s="14">
        <v>20</v>
      </c>
      <c r="E40" s="14">
        <v>20</v>
      </c>
      <c r="F40" s="43"/>
      <c r="G40" s="45"/>
      <c r="H40" s="29" t="s">
        <v>112</v>
      </c>
    </row>
    <row r="41" spans="1:8" x14ac:dyDescent="0.25">
      <c r="A41" s="25">
        <v>5</v>
      </c>
      <c r="B41" s="14" t="s">
        <v>53</v>
      </c>
      <c r="C41" s="14"/>
      <c r="D41" s="14">
        <v>2</v>
      </c>
      <c r="E41" s="14">
        <v>3</v>
      </c>
      <c r="F41" s="43"/>
      <c r="G41" s="45"/>
      <c r="H41" s="29" t="s">
        <v>112</v>
      </c>
    </row>
    <row r="42" spans="1:8" x14ac:dyDescent="0.25">
      <c r="A42" s="25">
        <v>6</v>
      </c>
      <c r="B42" s="14" t="s">
        <v>54</v>
      </c>
      <c r="C42" s="14"/>
      <c r="D42" s="14">
        <v>6</v>
      </c>
      <c r="E42" s="14">
        <v>4</v>
      </c>
      <c r="F42" s="43"/>
      <c r="G42" s="45"/>
      <c r="H42" s="29" t="s">
        <v>112</v>
      </c>
    </row>
    <row r="43" spans="1:8" x14ac:dyDescent="0.25">
      <c r="A43" s="25">
        <v>7</v>
      </c>
      <c r="B43" s="14" t="s">
        <v>55</v>
      </c>
      <c r="C43" s="14"/>
      <c r="D43" s="14">
        <v>7</v>
      </c>
      <c r="E43" s="14">
        <v>11</v>
      </c>
      <c r="F43" s="43"/>
      <c r="G43" s="45"/>
      <c r="H43" s="29" t="s">
        <v>112</v>
      </c>
    </row>
    <row r="44" spans="1:8" x14ac:dyDescent="0.25">
      <c r="A44" s="25">
        <v>8</v>
      </c>
      <c r="B44" s="14" t="s">
        <v>56</v>
      </c>
      <c r="C44" s="14"/>
      <c r="D44" s="14">
        <v>11</v>
      </c>
      <c r="E44" s="14">
        <v>14</v>
      </c>
      <c r="F44" s="43"/>
      <c r="G44" s="45"/>
      <c r="H44" s="29" t="s">
        <v>112</v>
      </c>
    </row>
    <row r="45" spans="1:8" ht="15.75" thickBot="1" x14ac:dyDescent="0.3">
      <c r="A45" s="15">
        <v>9</v>
      </c>
      <c r="B45" s="17" t="s">
        <v>57</v>
      </c>
      <c r="C45" s="17"/>
      <c r="D45" s="17">
        <v>19</v>
      </c>
      <c r="E45" s="17">
        <v>24</v>
      </c>
      <c r="F45" s="43"/>
      <c r="G45" s="45"/>
      <c r="H45" s="29" t="s">
        <v>112</v>
      </c>
    </row>
    <row r="46" spans="1:8" ht="15.75" thickBot="1" x14ac:dyDescent="0.3">
      <c r="A46" s="26">
        <v>1</v>
      </c>
      <c r="B46" s="27" t="s">
        <v>13</v>
      </c>
      <c r="C46" s="27"/>
      <c r="D46" s="27">
        <v>1</v>
      </c>
      <c r="E46" s="27">
        <v>35</v>
      </c>
      <c r="F46" s="40" t="s">
        <v>59</v>
      </c>
      <c r="G46" s="41">
        <f>SUM(C46:C55)+((SUM(D46:D55)+(SUM(E46:E55)/60))/60)</f>
        <v>2.2202777777777776</v>
      </c>
      <c r="H46" s="29" t="s">
        <v>112</v>
      </c>
    </row>
    <row r="47" spans="1:8" ht="15.75" thickBot="1" x14ac:dyDescent="0.3">
      <c r="A47" s="28">
        <v>2</v>
      </c>
      <c r="B47" s="14" t="s">
        <v>67</v>
      </c>
      <c r="C47" s="14"/>
      <c r="D47" s="14">
        <v>6</v>
      </c>
      <c r="E47" s="14">
        <v>34</v>
      </c>
      <c r="F47" s="40"/>
      <c r="G47" s="41"/>
      <c r="H47" s="29" t="s">
        <v>112</v>
      </c>
    </row>
    <row r="48" spans="1:8" ht="15.75" thickBot="1" x14ac:dyDescent="0.3">
      <c r="A48" s="28">
        <v>3</v>
      </c>
      <c r="B48" s="14" t="s">
        <v>68</v>
      </c>
      <c r="C48" s="14"/>
      <c r="D48" s="14">
        <v>4</v>
      </c>
      <c r="E48" s="14">
        <v>16</v>
      </c>
      <c r="F48" s="40"/>
      <c r="G48" s="41"/>
      <c r="H48" s="29" t="s">
        <v>112</v>
      </c>
    </row>
    <row r="49" spans="1:8" ht="15.75" thickBot="1" x14ac:dyDescent="0.3">
      <c r="A49" s="28">
        <v>4</v>
      </c>
      <c r="B49" s="14" t="s">
        <v>69</v>
      </c>
      <c r="C49" s="14"/>
      <c r="D49" s="14">
        <v>12</v>
      </c>
      <c r="E49" s="14">
        <v>44</v>
      </c>
      <c r="F49" s="40"/>
      <c r="G49" s="41"/>
      <c r="H49" s="29" t="s">
        <v>112</v>
      </c>
    </row>
    <row r="50" spans="1:8" ht="15.75" thickBot="1" x14ac:dyDescent="0.3">
      <c r="A50" s="28">
        <v>5</v>
      </c>
      <c r="B50" s="14" t="s">
        <v>70</v>
      </c>
      <c r="C50" s="14"/>
      <c r="D50" s="14">
        <v>5</v>
      </c>
      <c r="E50" s="14">
        <v>47</v>
      </c>
      <c r="F50" s="40"/>
      <c r="G50" s="41"/>
      <c r="H50" s="29" t="s">
        <v>112</v>
      </c>
    </row>
    <row r="51" spans="1:8" ht="15.75" thickBot="1" x14ac:dyDescent="0.3">
      <c r="A51" s="28">
        <v>6</v>
      </c>
      <c r="B51" s="14" t="s">
        <v>71</v>
      </c>
      <c r="C51" s="14"/>
      <c r="D51" s="14">
        <v>9</v>
      </c>
      <c r="E51" s="14">
        <v>37</v>
      </c>
      <c r="F51" s="40"/>
      <c r="G51" s="41"/>
      <c r="H51" s="29" t="s">
        <v>112</v>
      </c>
    </row>
    <row r="52" spans="1:8" ht="15.75" thickBot="1" x14ac:dyDescent="0.3">
      <c r="A52" s="28">
        <v>7</v>
      </c>
      <c r="B52" s="14" t="s">
        <v>72</v>
      </c>
      <c r="C52" s="14"/>
      <c r="D52" s="14">
        <v>11</v>
      </c>
      <c r="E52" s="14">
        <v>17</v>
      </c>
      <c r="F52" s="40"/>
      <c r="G52" s="41"/>
      <c r="H52" s="29" t="s">
        <v>112</v>
      </c>
    </row>
    <row r="53" spans="1:8" ht="15.75" thickBot="1" x14ac:dyDescent="0.3">
      <c r="A53" s="28">
        <v>8</v>
      </c>
      <c r="B53" s="14" t="s">
        <v>73</v>
      </c>
      <c r="C53" s="14"/>
      <c r="D53" s="14">
        <v>2</v>
      </c>
      <c r="E53" s="14">
        <v>58</v>
      </c>
      <c r="F53" s="40"/>
      <c r="G53" s="41"/>
      <c r="H53" s="29" t="s">
        <v>112</v>
      </c>
    </row>
    <row r="54" spans="1:8" ht="15.75" thickBot="1" x14ac:dyDescent="0.3">
      <c r="A54" s="28">
        <v>9</v>
      </c>
      <c r="B54" s="14" t="s">
        <v>74</v>
      </c>
      <c r="C54" s="14"/>
      <c r="D54" s="14">
        <v>15</v>
      </c>
      <c r="E54" s="14">
        <v>28</v>
      </c>
      <c r="F54" s="40"/>
      <c r="G54" s="41"/>
      <c r="H54" s="29" t="s">
        <v>112</v>
      </c>
    </row>
    <row r="55" spans="1:8" ht="15.75" thickBot="1" x14ac:dyDescent="0.3">
      <c r="A55" s="15">
        <v>10</v>
      </c>
      <c r="B55" s="17" t="s">
        <v>75</v>
      </c>
      <c r="C55" s="17">
        <v>1</v>
      </c>
      <c r="D55" s="17">
        <v>2</v>
      </c>
      <c r="E55" s="17">
        <v>57</v>
      </c>
      <c r="F55" s="40"/>
      <c r="G55" s="41"/>
      <c r="H55" s="29" t="s">
        <v>112</v>
      </c>
    </row>
    <row r="56" spans="1:8" ht="15.75" thickBot="1" x14ac:dyDescent="0.3">
      <c r="A56" s="26">
        <v>1</v>
      </c>
      <c r="B56" s="27" t="s">
        <v>13</v>
      </c>
      <c r="C56" s="27"/>
      <c r="D56" s="27">
        <v>0</v>
      </c>
      <c r="E56" s="27">
        <v>44</v>
      </c>
      <c r="F56" s="40" t="s">
        <v>60</v>
      </c>
      <c r="G56" s="41">
        <f>SUM(C56:C65)+((SUM(D56:D65)+(SUM(E56:E65)/60))/60)</f>
        <v>1.8952777777777778</v>
      </c>
      <c r="H56" s="29" t="s">
        <v>112</v>
      </c>
    </row>
    <row r="57" spans="1:8" ht="15.75" thickBot="1" x14ac:dyDescent="0.3">
      <c r="A57" s="28">
        <v>2</v>
      </c>
      <c r="B57" s="14" t="s">
        <v>76</v>
      </c>
      <c r="C57" s="14"/>
      <c r="D57" s="14">
        <v>3</v>
      </c>
      <c r="E57" s="14">
        <v>41</v>
      </c>
      <c r="F57" s="40"/>
      <c r="G57" s="41"/>
      <c r="H57" s="29" t="s">
        <v>112</v>
      </c>
    </row>
    <row r="58" spans="1:8" ht="15.75" thickBot="1" x14ac:dyDescent="0.3">
      <c r="A58" s="28">
        <v>3</v>
      </c>
      <c r="B58" s="14" t="s">
        <v>77</v>
      </c>
      <c r="C58" s="14"/>
      <c r="D58" s="14">
        <v>17</v>
      </c>
      <c r="E58" s="14">
        <v>38</v>
      </c>
      <c r="F58" s="40"/>
      <c r="G58" s="41"/>
      <c r="H58" s="29" t="s">
        <v>112</v>
      </c>
    </row>
    <row r="59" spans="1:8" ht="15.75" thickBot="1" x14ac:dyDescent="0.3">
      <c r="A59" s="28">
        <v>4</v>
      </c>
      <c r="B59" s="14" t="s">
        <v>78</v>
      </c>
      <c r="C59" s="14"/>
      <c r="D59" s="14">
        <v>6</v>
      </c>
      <c r="E59" s="14">
        <v>11</v>
      </c>
      <c r="F59" s="40"/>
      <c r="G59" s="41"/>
      <c r="H59" s="29" t="s">
        <v>112</v>
      </c>
    </row>
    <row r="60" spans="1:8" ht="15.75" thickBot="1" x14ac:dyDescent="0.3">
      <c r="A60" s="28">
        <v>5</v>
      </c>
      <c r="B60" s="14" t="s">
        <v>79</v>
      </c>
      <c r="C60" s="14"/>
      <c r="D60" s="14">
        <v>6</v>
      </c>
      <c r="E60" s="14">
        <v>1</v>
      </c>
      <c r="F60" s="40"/>
      <c r="G60" s="41"/>
      <c r="H60" s="29" t="s">
        <v>112</v>
      </c>
    </row>
    <row r="61" spans="1:8" ht="15.75" thickBot="1" x14ac:dyDescent="0.3">
      <c r="A61" s="28">
        <v>6</v>
      </c>
      <c r="B61" s="14" t="s">
        <v>80</v>
      </c>
      <c r="C61" s="14"/>
      <c r="D61" s="14">
        <v>5</v>
      </c>
      <c r="E61" s="14">
        <v>21</v>
      </c>
      <c r="F61" s="40"/>
      <c r="G61" s="41"/>
      <c r="H61" s="29" t="s">
        <v>112</v>
      </c>
    </row>
    <row r="62" spans="1:8" ht="15.75" thickBot="1" x14ac:dyDescent="0.3">
      <c r="A62" s="28">
        <v>7</v>
      </c>
      <c r="B62" s="14" t="s">
        <v>81</v>
      </c>
      <c r="C62" s="14"/>
      <c r="D62" s="14">
        <v>26</v>
      </c>
      <c r="E62" s="14">
        <v>18</v>
      </c>
      <c r="F62" s="40"/>
      <c r="G62" s="41"/>
      <c r="H62" s="29" t="s">
        <v>112</v>
      </c>
    </row>
    <row r="63" spans="1:8" ht="15.75" thickBot="1" x14ac:dyDescent="0.3">
      <c r="A63" s="28">
        <v>8</v>
      </c>
      <c r="B63" s="14" t="s">
        <v>82</v>
      </c>
      <c r="C63" s="14"/>
      <c r="D63" s="14">
        <v>24</v>
      </c>
      <c r="E63" s="14">
        <v>39</v>
      </c>
      <c r="F63" s="40"/>
      <c r="G63" s="41"/>
      <c r="H63" s="29" t="s">
        <v>112</v>
      </c>
    </row>
    <row r="64" spans="1:8" ht="15.75" thickBot="1" x14ac:dyDescent="0.3">
      <c r="A64" s="28">
        <v>9</v>
      </c>
      <c r="B64" s="14" t="s">
        <v>83</v>
      </c>
      <c r="C64" s="14"/>
      <c r="D64" s="14">
        <v>17</v>
      </c>
      <c r="E64" s="14">
        <v>22</v>
      </c>
      <c r="F64" s="40"/>
      <c r="G64" s="41"/>
      <c r="H64" s="29" t="s">
        <v>112</v>
      </c>
    </row>
    <row r="65" spans="1:8" ht="15.75" thickBot="1" x14ac:dyDescent="0.3">
      <c r="A65" s="15">
        <v>10</v>
      </c>
      <c r="B65" s="17" t="s">
        <v>84</v>
      </c>
      <c r="C65" s="17"/>
      <c r="D65" s="17">
        <v>5</v>
      </c>
      <c r="E65" s="17">
        <v>48</v>
      </c>
      <c r="F65" s="40"/>
      <c r="G65" s="41"/>
      <c r="H65" s="29" t="s">
        <v>112</v>
      </c>
    </row>
    <row r="66" spans="1:8" ht="15.75" thickBot="1" x14ac:dyDescent="0.3">
      <c r="A66" s="26">
        <v>1</v>
      </c>
      <c r="B66" s="27" t="s">
        <v>13</v>
      </c>
      <c r="C66" s="27"/>
      <c r="D66" s="27">
        <v>0</v>
      </c>
      <c r="E66" s="27">
        <v>57</v>
      </c>
      <c r="F66" s="40" t="s">
        <v>61</v>
      </c>
      <c r="G66" s="41">
        <f>SUM(C66:C74)+((SUM(D66:D74)+(SUM(E66:E74)/60))/60)</f>
        <v>1.1280555555555556</v>
      </c>
      <c r="H66" s="29" t="s">
        <v>112</v>
      </c>
    </row>
    <row r="67" spans="1:8" ht="15.75" thickBot="1" x14ac:dyDescent="0.3">
      <c r="A67" s="28">
        <v>2</v>
      </c>
      <c r="B67" s="14" t="s">
        <v>87</v>
      </c>
      <c r="C67" s="14"/>
      <c r="D67" s="14">
        <v>12</v>
      </c>
      <c r="E67" s="14">
        <v>44</v>
      </c>
      <c r="F67" s="40"/>
      <c r="G67" s="41"/>
      <c r="H67" s="29" t="s">
        <v>112</v>
      </c>
    </row>
    <row r="68" spans="1:8" ht="15.75" thickBot="1" x14ac:dyDescent="0.3">
      <c r="A68" s="28">
        <v>3</v>
      </c>
      <c r="B68" s="14" t="s">
        <v>88</v>
      </c>
      <c r="C68" s="14"/>
      <c r="D68" s="14">
        <v>6</v>
      </c>
      <c r="E68" s="14">
        <v>9</v>
      </c>
      <c r="F68" s="40"/>
      <c r="G68" s="41"/>
      <c r="H68" s="29" t="s">
        <v>112</v>
      </c>
    </row>
    <row r="69" spans="1:8" ht="15.75" thickBot="1" x14ac:dyDescent="0.3">
      <c r="A69" s="28">
        <v>4</v>
      </c>
      <c r="B69" s="14" t="s">
        <v>89</v>
      </c>
      <c r="C69" s="14"/>
      <c r="D69" s="14">
        <v>15</v>
      </c>
      <c r="E69" s="14">
        <v>59</v>
      </c>
      <c r="F69" s="40"/>
      <c r="G69" s="41"/>
      <c r="H69" s="29" t="s">
        <v>112</v>
      </c>
    </row>
    <row r="70" spans="1:8" ht="15.75" thickBot="1" x14ac:dyDescent="0.3">
      <c r="A70" s="28">
        <v>5</v>
      </c>
      <c r="B70" s="14" t="s">
        <v>90</v>
      </c>
      <c r="C70" s="14"/>
      <c r="D70" s="14">
        <v>4</v>
      </c>
      <c r="E70" s="14">
        <v>57</v>
      </c>
      <c r="F70" s="40"/>
      <c r="G70" s="41"/>
      <c r="H70" s="29" t="s">
        <v>112</v>
      </c>
    </row>
    <row r="71" spans="1:8" ht="15.75" thickBot="1" x14ac:dyDescent="0.3">
      <c r="A71" s="28">
        <v>6</v>
      </c>
      <c r="B71" s="14" t="s">
        <v>91</v>
      </c>
      <c r="C71" s="14"/>
      <c r="D71" s="14">
        <v>9</v>
      </c>
      <c r="E71" s="14">
        <v>15</v>
      </c>
      <c r="F71" s="40"/>
      <c r="G71" s="41"/>
      <c r="H71" s="29" t="s">
        <v>112</v>
      </c>
    </row>
    <row r="72" spans="1:8" ht="15.75" thickBot="1" x14ac:dyDescent="0.3">
      <c r="A72" s="28">
        <v>7</v>
      </c>
      <c r="B72" s="14" t="s">
        <v>92</v>
      </c>
      <c r="C72" s="14"/>
      <c r="D72" s="14">
        <v>11</v>
      </c>
      <c r="E72" s="14">
        <v>14</v>
      </c>
      <c r="F72" s="40"/>
      <c r="G72" s="41"/>
      <c r="H72" s="29" t="s">
        <v>112</v>
      </c>
    </row>
    <row r="73" spans="1:8" ht="15.75" thickBot="1" x14ac:dyDescent="0.3">
      <c r="A73" s="28">
        <v>8</v>
      </c>
      <c r="B73" s="14" t="s">
        <v>93</v>
      </c>
      <c r="C73" s="14"/>
      <c r="D73" s="14">
        <v>0</v>
      </c>
      <c r="E73" s="14">
        <v>59</v>
      </c>
      <c r="F73" s="40"/>
      <c r="G73" s="41"/>
      <c r="H73" s="29" t="s">
        <v>112</v>
      </c>
    </row>
    <row r="74" spans="1:8" ht="15.75" thickBot="1" x14ac:dyDescent="0.3">
      <c r="A74" s="15">
        <v>9</v>
      </c>
      <c r="B74" s="17" t="s">
        <v>94</v>
      </c>
      <c r="C74" s="17"/>
      <c r="D74" s="17">
        <v>5</v>
      </c>
      <c r="E74" s="17">
        <v>27</v>
      </c>
      <c r="F74" s="40"/>
      <c r="G74" s="41"/>
      <c r="H74" s="29" t="s">
        <v>112</v>
      </c>
    </row>
    <row r="75" spans="1:8" ht="15.75" thickBot="1" x14ac:dyDescent="0.3">
      <c r="A75" s="26">
        <v>1</v>
      </c>
      <c r="B75" s="27" t="s">
        <v>13</v>
      </c>
      <c r="C75" s="27"/>
      <c r="D75" s="27">
        <v>0</v>
      </c>
      <c r="E75" s="27">
        <v>44</v>
      </c>
      <c r="F75" s="40" t="s">
        <v>62</v>
      </c>
      <c r="G75" s="41">
        <f>SUM(C75:C85)+((SUM(D75:D85)+(SUM(E75:E85)/60))/60)</f>
        <v>3.0550000000000002</v>
      </c>
      <c r="H75" s="29" t="s">
        <v>112</v>
      </c>
    </row>
    <row r="76" spans="1:8" ht="15.75" thickBot="1" x14ac:dyDescent="0.3">
      <c r="A76" s="28">
        <v>2</v>
      </c>
      <c r="B76" s="14" t="s">
        <v>95</v>
      </c>
      <c r="C76" s="14"/>
      <c r="D76" s="14">
        <v>35</v>
      </c>
      <c r="E76" s="14">
        <v>30</v>
      </c>
      <c r="F76" s="40"/>
      <c r="G76" s="41"/>
      <c r="H76" s="29" t="s">
        <v>112</v>
      </c>
    </row>
    <row r="77" spans="1:8" ht="15.75" thickBot="1" x14ac:dyDescent="0.3">
      <c r="A77" s="28">
        <v>3</v>
      </c>
      <c r="B77" s="14" t="s">
        <v>96</v>
      </c>
      <c r="C77" s="14"/>
      <c r="D77" s="14">
        <v>12</v>
      </c>
      <c r="E77" s="14">
        <v>32</v>
      </c>
      <c r="F77" s="40"/>
      <c r="G77" s="41"/>
      <c r="H77" s="29" t="s">
        <v>112</v>
      </c>
    </row>
    <row r="78" spans="1:8" ht="15.75" thickBot="1" x14ac:dyDescent="0.3">
      <c r="A78" s="28">
        <v>4</v>
      </c>
      <c r="B78" s="14" t="s">
        <v>97</v>
      </c>
      <c r="C78" s="14"/>
      <c r="D78" s="14">
        <v>5</v>
      </c>
      <c r="E78" s="14">
        <v>49</v>
      </c>
      <c r="F78" s="40"/>
      <c r="G78" s="41"/>
      <c r="H78" s="29" t="s">
        <v>112</v>
      </c>
    </row>
    <row r="79" spans="1:8" ht="15.75" thickBot="1" x14ac:dyDescent="0.3">
      <c r="A79" s="28">
        <v>5</v>
      </c>
      <c r="B79" s="14" t="s">
        <v>98</v>
      </c>
      <c r="C79" s="14"/>
      <c r="D79" s="14">
        <v>5</v>
      </c>
      <c r="E79" s="14">
        <v>46</v>
      </c>
      <c r="F79" s="40"/>
      <c r="G79" s="41"/>
      <c r="H79" s="29" t="s">
        <v>112</v>
      </c>
    </row>
    <row r="80" spans="1:8" ht="15.75" thickBot="1" x14ac:dyDescent="0.3">
      <c r="A80" s="28">
        <v>6</v>
      </c>
      <c r="B80" s="14" t="s">
        <v>99</v>
      </c>
      <c r="C80" s="14"/>
      <c r="D80" s="14">
        <v>8</v>
      </c>
      <c r="E80" s="14">
        <v>37</v>
      </c>
      <c r="F80" s="40"/>
      <c r="G80" s="41"/>
      <c r="H80" s="29" t="s">
        <v>112</v>
      </c>
    </row>
    <row r="81" spans="1:8" ht="15.75" thickBot="1" x14ac:dyDescent="0.3">
      <c r="A81" s="28">
        <v>7</v>
      </c>
      <c r="B81" s="14" t="s">
        <v>100</v>
      </c>
      <c r="C81" s="14"/>
      <c r="D81" s="14">
        <v>17</v>
      </c>
      <c r="E81" s="14">
        <v>13</v>
      </c>
      <c r="F81" s="40"/>
      <c r="G81" s="41"/>
      <c r="H81" s="29" t="s">
        <v>112</v>
      </c>
    </row>
    <row r="82" spans="1:8" ht="15.75" thickBot="1" x14ac:dyDescent="0.3">
      <c r="A82" s="28">
        <v>8</v>
      </c>
      <c r="B82" s="14" t="s">
        <v>104</v>
      </c>
      <c r="C82" s="14"/>
      <c r="D82" s="14">
        <v>16</v>
      </c>
      <c r="E82" s="14">
        <v>6</v>
      </c>
      <c r="F82" s="40"/>
      <c r="G82" s="41"/>
      <c r="H82" s="29" t="s">
        <v>112</v>
      </c>
    </row>
    <row r="83" spans="1:8" ht="15.75" thickBot="1" x14ac:dyDescent="0.3">
      <c r="A83" s="28">
        <v>9</v>
      </c>
      <c r="B83" s="14" t="s">
        <v>101</v>
      </c>
      <c r="C83" s="14"/>
      <c r="D83" s="14">
        <v>37</v>
      </c>
      <c r="E83" s="14">
        <v>54</v>
      </c>
      <c r="F83" s="40"/>
      <c r="G83" s="41"/>
      <c r="H83" s="29" t="s">
        <v>112</v>
      </c>
    </row>
    <row r="84" spans="1:8" ht="15.75" thickBot="1" x14ac:dyDescent="0.3">
      <c r="A84" s="28">
        <v>10</v>
      </c>
      <c r="B84" s="14" t="s">
        <v>102</v>
      </c>
      <c r="C84" s="14"/>
      <c r="D84" s="14">
        <v>23</v>
      </c>
      <c r="E84" s="14">
        <v>34</v>
      </c>
      <c r="F84" s="40"/>
      <c r="G84" s="41"/>
      <c r="H84" s="29" t="s">
        <v>112</v>
      </c>
    </row>
    <row r="85" spans="1:8" ht="15.75" thickBot="1" x14ac:dyDescent="0.3">
      <c r="A85" s="15">
        <v>11</v>
      </c>
      <c r="B85" s="14" t="s">
        <v>103</v>
      </c>
      <c r="C85" s="17"/>
      <c r="D85" s="17">
        <v>19</v>
      </c>
      <c r="E85" s="17">
        <v>33</v>
      </c>
      <c r="F85" s="40"/>
      <c r="G85" s="41"/>
      <c r="H85" s="29" t="s">
        <v>112</v>
      </c>
    </row>
    <row r="86" spans="1:8" ht="15.75" thickBot="1" x14ac:dyDescent="0.3">
      <c r="A86" s="26">
        <v>1</v>
      </c>
      <c r="B86" s="27" t="s">
        <v>13</v>
      </c>
      <c r="C86" s="27"/>
      <c r="D86" s="27">
        <v>0</v>
      </c>
      <c r="E86" s="27">
        <v>35</v>
      </c>
      <c r="F86" s="40" t="s">
        <v>63</v>
      </c>
      <c r="G86" s="41">
        <f>SUM(C86:C92)+((SUM(D86:D92)+(SUM(E86:E92)/60))/60)</f>
        <v>1.1788888888888889</v>
      </c>
      <c r="H86" s="8" t="s">
        <v>112</v>
      </c>
    </row>
    <row r="87" spans="1:8" ht="15.75" thickBot="1" x14ac:dyDescent="0.3">
      <c r="A87" s="28">
        <v>2</v>
      </c>
      <c r="B87" s="14" t="s">
        <v>105</v>
      </c>
      <c r="C87" s="14"/>
      <c r="D87" s="14">
        <v>13</v>
      </c>
      <c r="E87" s="14">
        <v>2</v>
      </c>
      <c r="F87" s="40"/>
      <c r="G87" s="41"/>
      <c r="H87" s="8" t="s">
        <v>112</v>
      </c>
    </row>
    <row r="88" spans="1:8" ht="15.75" thickBot="1" x14ac:dyDescent="0.3">
      <c r="A88" s="28">
        <v>3</v>
      </c>
      <c r="B88" s="14" t="s">
        <v>106</v>
      </c>
      <c r="C88" s="14"/>
      <c r="D88" s="14">
        <v>4</v>
      </c>
      <c r="E88" s="14">
        <v>48</v>
      </c>
      <c r="F88" s="40"/>
      <c r="G88" s="41"/>
      <c r="H88" s="8" t="s">
        <v>112</v>
      </c>
    </row>
    <row r="89" spans="1:8" ht="15.75" thickBot="1" x14ac:dyDescent="0.3">
      <c r="A89" s="28">
        <v>4</v>
      </c>
      <c r="B89" s="14" t="s">
        <v>107</v>
      </c>
      <c r="C89" s="14"/>
      <c r="D89" s="14">
        <v>21</v>
      </c>
      <c r="E89" s="14">
        <v>42</v>
      </c>
      <c r="F89" s="40"/>
      <c r="G89" s="41"/>
      <c r="H89" s="8" t="s">
        <v>112</v>
      </c>
    </row>
    <row r="90" spans="1:8" ht="15.75" thickBot="1" x14ac:dyDescent="0.3">
      <c r="A90" s="28">
        <v>5</v>
      </c>
      <c r="B90" s="14" t="s">
        <v>108</v>
      </c>
      <c r="C90" s="14"/>
      <c r="D90" s="14">
        <v>9</v>
      </c>
      <c r="E90" s="14">
        <v>15</v>
      </c>
      <c r="F90" s="40"/>
      <c r="G90" s="41"/>
    </row>
    <row r="91" spans="1:8" ht="15.75" thickBot="1" x14ac:dyDescent="0.3">
      <c r="A91" s="28">
        <v>6</v>
      </c>
      <c r="B91" s="14" t="s">
        <v>109</v>
      </c>
      <c r="C91" s="14"/>
      <c r="D91" s="14">
        <v>4</v>
      </c>
      <c r="E91" s="14">
        <v>25</v>
      </c>
      <c r="F91" s="40"/>
      <c r="G91" s="41"/>
    </row>
    <row r="92" spans="1:8" ht="15.75" thickBot="1" x14ac:dyDescent="0.3">
      <c r="A92" s="15">
        <v>7</v>
      </c>
      <c r="B92" s="17" t="s">
        <v>110</v>
      </c>
      <c r="C92" s="17"/>
      <c r="D92" s="17">
        <v>16</v>
      </c>
      <c r="E92" s="17">
        <v>57</v>
      </c>
      <c r="F92" s="40"/>
      <c r="G92" s="41"/>
    </row>
    <row r="93" spans="1:8" ht="15.75" thickBot="1" x14ac:dyDescent="0.3">
      <c r="A93" s="26">
        <v>1</v>
      </c>
      <c r="B93" s="27"/>
      <c r="C93" s="27"/>
      <c r="D93" s="27">
        <v>2</v>
      </c>
      <c r="E93" s="27">
        <v>39</v>
      </c>
      <c r="F93" s="40" t="s">
        <v>64</v>
      </c>
      <c r="G93" s="41">
        <f>SUM(C93:C99)+((SUM(D93:D99)+(SUM(E93:E99)/60))/60)</f>
        <v>0.90722222222222226</v>
      </c>
    </row>
    <row r="94" spans="1:8" ht="15.75" thickBot="1" x14ac:dyDescent="0.3">
      <c r="A94" s="28">
        <v>2</v>
      </c>
      <c r="B94" s="14"/>
      <c r="C94" s="14"/>
      <c r="D94" s="14">
        <v>6</v>
      </c>
      <c r="E94" s="14">
        <v>13</v>
      </c>
      <c r="F94" s="40"/>
      <c r="G94" s="41"/>
      <c r="H94" s="29"/>
    </row>
    <row r="95" spans="1:8" ht="15.75" thickBot="1" x14ac:dyDescent="0.3">
      <c r="A95" s="28">
        <v>3</v>
      </c>
      <c r="B95" s="14"/>
      <c r="C95" s="14"/>
      <c r="D95" s="14">
        <v>9</v>
      </c>
      <c r="E95" s="14">
        <v>25</v>
      </c>
      <c r="F95" s="40"/>
      <c r="G95" s="41"/>
      <c r="H95" s="29"/>
    </row>
    <row r="96" spans="1:8" ht="15.75" thickBot="1" x14ac:dyDescent="0.3">
      <c r="A96" s="28">
        <v>4</v>
      </c>
      <c r="B96" s="14"/>
      <c r="C96" s="14"/>
      <c r="D96" s="14">
        <v>12</v>
      </c>
      <c r="E96" s="14">
        <v>42</v>
      </c>
      <c r="F96" s="40"/>
      <c r="G96" s="41"/>
      <c r="H96" s="29"/>
    </row>
    <row r="97" spans="1:8" ht="15.75" thickBot="1" x14ac:dyDescent="0.3">
      <c r="A97" s="28">
        <v>5</v>
      </c>
      <c r="B97" s="14"/>
      <c r="C97" s="14"/>
      <c r="D97" s="14">
        <v>2</v>
      </c>
      <c r="E97" s="14">
        <v>39</v>
      </c>
      <c r="F97" s="40"/>
      <c r="G97" s="41"/>
      <c r="H97" s="29"/>
    </row>
    <row r="98" spans="1:8" ht="15.75" thickBot="1" x14ac:dyDescent="0.3">
      <c r="A98" s="28">
        <v>6</v>
      </c>
      <c r="B98" s="14"/>
      <c r="C98" s="14"/>
      <c r="D98" s="14">
        <v>19</v>
      </c>
      <c r="E98" s="14">
        <v>54</v>
      </c>
      <c r="F98" s="40"/>
      <c r="G98" s="41"/>
      <c r="H98" s="29"/>
    </row>
    <row r="99" spans="1:8" ht="15.75" thickBot="1" x14ac:dyDescent="0.3">
      <c r="A99" s="15">
        <v>7</v>
      </c>
      <c r="B99" s="17"/>
      <c r="C99" s="17"/>
      <c r="D99" s="17">
        <v>0</v>
      </c>
      <c r="E99" s="17">
        <v>54</v>
      </c>
      <c r="F99" s="40"/>
      <c r="G99" s="41"/>
      <c r="H99" s="29"/>
    </row>
    <row r="100" spans="1:8" ht="15.75" thickBot="1" x14ac:dyDescent="0.3">
      <c r="A100" s="26">
        <v>1</v>
      </c>
      <c r="B100" s="27"/>
      <c r="C100" s="27"/>
      <c r="D100" s="27">
        <v>5</v>
      </c>
      <c r="E100" s="27">
        <v>5</v>
      </c>
      <c r="F100" s="40" t="s">
        <v>65</v>
      </c>
      <c r="G100" s="41">
        <f>SUM(C100:C109)+((SUM(D100:D109)+(SUM(E100:E109)/60))/60)</f>
        <v>2.0394444444444444</v>
      </c>
      <c r="H100" s="29"/>
    </row>
    <row r="101" spans="1:8" ht="15.75" thickBot="1" x14ac:dyDescent="0.3">
      <c r="A101" s="28">
        <v>2</v>
      </c>
      <c r="B101" s="14"/>
      <c r="C101" s="14"/>
      <c r="D101" s="14">
        <v>10</v>
      </c>
      <c r="E101" s="14">
        <v>24</v>
      </c>
      <c r="F101" s="40"/>
      <c r="G101" s="41"/>
      <c r="H101" s="29"/>
    </row>
    <row r="102" spans="1:8" ht="15.75" thickBot="1" x14ac:dyDescent="0.3">
      <c r="A102" s="28">
        <v>3</v>
      </c>
      <c r="B102" s="14"/>
      <c r="C102" s="14"/>
      <c r="D102" s="14">
        <v>11</v>
      </c>
      <c r="E102" s="14">
        <v>52</v>
      </c>
      <c r="F102" s="40"/>
      <c r="G102" s="41"/>
      <c r="H102" s="29"/>
    </row>
    <row r="103" spans="1:8" ht="15.75" thickBot="1" x14ac:dyDescent="0.3">
      <c r="A103" s="28">
        <v>4</v>
      </c>
      <c r="B103" s="14"/>
      <c r="C103" s="14"/>
      <c r="D103" s="14">
        <v>7</v>
      </c>
      <c r="E103" s="14">
        <v>14</v>
      </c>
      <c r="F103" s="40"/>
      <c r="G103" s="41"/>
      <c r="H103" s="29"/>
    </row>
    <row r="104" spans="1:8" ht="15.75" thickBot="1" x14ac:dyDescent="0.3">
      <c r="A104" s="28">
        <v>5</v>
      </c>
      <c r="B104" s="14"/>
      <c r="C104" s="14"/>
      <c r="D104" s="14">
        <v>25</v>
      </c>
      <c r="E104" s="14">
        <v>10</v>
      </c>
      <c r="F104" s="40"/>
      <c r="G104" s="41"/>
      <c r="H104" s="29"/>
    </row>
    <row r="105" spans="1:8" ht="15.75" thickBot="1" x14ac:dyDescent="0.3">
      <c r="A105" s="28">
        <v>6</v>
      </c>
      <c r="B105" s="14"/>
      <c r="C105" s="14"/>
      <c r="D105" s="14">
        <v>5</v>
      </c>
      <c r="E105" s="14">
        <v>41</v>
      </c>
      <c r="F105" s="40"/>
      <c r="G105" s="41"/>
      <c r="H105" s="29"/>
    </row>
    <row r="106" spans="1:8" ht="15.75" thickBot="1" x14ac:dyDescent="0.3">
      <c r="A106" s="28">
        <v>7</v>
      </c>
      <c r="B106" s="14"/>
      <c r="C106" s="14"/>
      <c r="D106" s="14">
        <v>19</v>
      </c>
      <c r="E106" s="14">
        <v>51</v>
      </c>
      <c r="F106" s="40"/>
      <c r="G106" s="41"/>
      <c r="H106" s="29"/>
    </row>
    <row r="107" spans="1:8" ht="15.75" thickBot="1" x14ac:dyDescent="0.3">
      <c r="A107" s="28">
        <v>8</v>
      </c>
      <c r="B107" s="14"/>
      <c r="C107" s="14"/>
      <c r="D107" s="14">
        <v>23</v>
      </c>
      <c r="E107" s="14">
        <v>14</v>
      </c>
      <c r="F107" s="40"/>
      <c r="G107" s="41"/>
      <c r="H107" s="29"/>
    </row>
    <row r="108" spans="1:8" ht="15.75" thickBot="1" x14ac:dyDescent="0.3">
      <c r="A108" s="28">
        <v>9</v>
      </c>
      <c r="B108" s="14"/>
      <c r="C108" s="14"/>
      <c r="D108" s="14">
        <v>12</v>
      </c>
      <c r="E108" s="14">
        <v>24</v>
      </c>
      <c r="F108" s="40"/>
      <c r="G108" s="41"/>
      <c r="H108" s="29"/>
    </row>
    <row r="109" spans="1:8" ht="15.75" thickBot="1" x14ac:dyDescent="0.3">
      <c r="A109" s="15">
        <v>10</v>
      </c>
      <c r="B109" s="17"/>
      <c r="C109" s="17"/>
      <c r="D109" s="17">
        <v>1</v>
      </c>
      <c r="E109" s="17">
        <v>27</v>
      </c>
      <c r="F109" s="40"/>
      <c r="G109" s="41"/>
      <c r="H109" s="29"/>
    </row>
    <row r="110" spans="1:8" ht="15.75" thickBot="1" x14ac:dyDescent="0.3">
      <c r="A110" s="26">
        <v>1</v>
      </c>
      <c r="B110" s="27"/>
      <c r="C110" s="27"/>
      <c r="D110" s="27">
        <v>12</v>
      </c>
      <c r="E110" s="27">
        <v>28</v>
      </c>
      <c r="F110" s="40" t="s">
        <v>66</v>
      </c>
      <c r="G110" s="41">
        <f>SUM(C110:C121)+((SUM(D110:D121)+(SUM(E110:E121)/60))/60)</f>
        <v>2.0377777777777779</v>
      </c>
      <c r="H110" s="29"/>
    </row>
    <row r="111" spans="1:8" ht="15.75" thickBot="1" x14ac:dyDescent="0.3">
      <c r="A111" s="28">
        <v>2</v>
      </c>
      <c r="B111" s="14"/>
      <c r="C111" s="14"/>
      <c r="D111" s="14">
        <v>11</v>
      </c>
      <c r="E111" s="14">
        <v>4</v>
      </c>
      <c r="F111" s="40"/>
      <c r="G111" s="41"/>
      <c r="H111" s="29"/>
    </row>
    <row r="112" spans="1:8" ht="15.75" thickBot="1" x14ac:dyDescent="0.3">
      <c r="A112" s="28">
        <v>3</v>
      </c>
      <c r="B112" s="14"/>
      <c r="C112" s="14"/>
      <c r="D112" s="14">
        <v>11</v>
      </c>
      <c r="E112" s="14">
        <v>10</v>
      </c>
      <c r="F112" s="40"/>
      <c r="G112" s="41"/>
      <c r="H112" s="29"/>
    </row>
    <row r="113" spans="1:8" ht="15.75" thickBot="1" x14ac:dyDescent="0.3">
      <c r="A113" s="28">
        <v>4</v>
      </c>
      <c r="B113" s="14"/>
      <c r="C113" s="14"/>
      <c r="D113" s="14">
        <v>2</v>
      </c>
      <c r="E113" s="14">
        <v>0</v>
      </c>
      <c r="F113" s="40"/>
      <c r="G113" s="41"/>
      <c r="H113" s="29"/>
    </row>
    <row r="114" spans="1:8" ht="15.75" thickBot="1" x14ac:dyDescent="0.3">
      <c r="A114" s="28">
        <v>5</v>
      </c>
      <c r="B114" s="14"/>
      <c r="C114" s="14"/>
      <c r="D114" s="14">
        <v>12</v>
      </c>
      <c r="E114" s="14">
        <v>17</v>
      </c>
      <c r="F114" s="40"/>
      <c r="G114" s="41"/>
      <c r="H114" s="29"/>
    </row>
    <row r="115" spans="1:8" ht="15.75" thickBot="1" x14ac:dyDescent="0.3">
      <c r="A115" s="28">
        <v>6</v>
      </c>
      <c r="B115" s="14"/>
      <c r="C115" s="14"/>
      <c r="D115" s="14">
        <v>6</v>
      </c>
      <c r="E115" s="14">
        <v>18</v>
      </c>
      <c r="F115" s="40"/>
      <c r="G115" s="41"/>
      <c r="H115" s="29"/>
    </row>
    <row r="116" spans="1:8" ht="15.75" thickBot="1" x14ac:dyDescent="0.3">
      <c r="A116" s="28">
        <v>7</v>
      </c>
      <c r="B116" s="14"/>
      <c r="C116" s="14"/>
      <c r="D116" s="14">
        <v>16</v>
      </c>
      <c r="E116" s="14">
        <v>1</v>
      </c>
      <c r="F116" s="40"/>
      <c r="G116" s="41"/>
      <c r="H116" s="29"/>
    </row>
    <row r="117" spans="1:8" ht="15.75" thickBot="1" x14ac:dyDescent="0.3">
      <c r="A117" s="28">
        <v>8</v>
      </c>
      <c r="B117" s="14"/>
      <c r="C117" s="14"/>
      <c r="D117" s="14">
        <v>16</v>
      </c>
      <c r="E117" s="14">
        <v>44</v>
      </c>
      <c r="F117" s="40"/>
      <c r="G117" s="41"/>
      <c r="H117" s="29"/>
    </row>
    <row r="118" spans="1:8" ht="15.75" thickBot="1" x14ac:dyDescent="0.3">
      <c r="A118" s="28">
        <v>9</v>
      </c>
      <c r="B118" s="14"/>
      <c r="C118" s="14"/>
      <c r="D118" s="14">
        <v>5</v>
      </c>
      <c r="E118" s="14">
        <v>2</v>
      </c>
      <c r="F118" s="40"/>
      <c r="G118" s="41"/>
      <c r="H118" s="29"/>
    </row>
    <row r="119" spans="1:8" ht="15.75" thickBot="1" x14ac:dyDescent="0.3">
      <c r="A119" s="28">
        <v>10</v>
      </c>
      <c r="B119" s="14"/>
      <c r="C119" s="14"/>
      <c r="D119" s="14">
        <v>14</v>
      </c>
      <c r="E119" s="14">
        <v>11</v>
      </c>
      <c r="F119" s="40"/>
      <c r="G119" s="41"/>
      <c r="H119" s="29"/>
    </row>
    <row r="120" spans="1:8" ht="15.75" thickBot="1" x14ac:dyDescent="0.3">
      <c r="A120" s="28">
        <v>11</v>
      </c>
      <c r="B120" s="14"/>
      <c r="C120" s="14"/>
      <c r="D120" s="14">
        <v>5</v>
      </c>
      <c r="E120" s="14">
        <v>40</v>
      </c>
      <c r="F120" s="40"/>
      <c r="G120" s="41"/>
      <c r="H120" s="29"/>
    </row>
    <row r="121" spans="1:8" ht="15.75" thickBot="1" x14ac:dyDescent="0.3">
      <c r="A121" s="15">
        <v>12</v>
      </c>
      <c r="B121" s="17"/>
      <c r="C121" s="17"/>
      <c r="D121" s="17">
        <v>9</v>
      </c>
      <c r="E121" s="17">
        <v>21</v>
      </c>
      <c r="F121" s="40"/>
      <c r="G121" s="41"/>
      <c r="H121" s="29"/>
    </row>
    <row r="123" spans="1:8" x14ac:dyDescent="0.25">
      <c r="D123" s="14"/>
      <c r="E123" s="14"/>
    </row>
  </sheetData>
  <mergeCells count="28">
    <mergeCell ref="J1:K1"/>
    <mergeCell ref="F14:F23"/>
    <mergeCell ref="F24:F36"/>
    <mergeCell ref="G4:G13"/>
    <mergeCell ref="G14:G23"/>
    <mergeCell ref="G24:G36"/>
    <mergeCell ref="J2:K2"/>
    <mergeCell ref="J3:K3"/>
    <mergeCell ref="F75:F85"/>
    <mergeCell ref="G75:G85"/>
    <mergeCell ref="F37:F45"/>
    <mergeCell ref="G37:G45"/>
    <mergeCell ref="A1:F1"/>
    <mergeCell ref="F4:F13"/>
    <mergeCell ref="F46:F55"/>
    <mergeCell ref="G46:G55"/>
    <mergeCell ref="F56:F65"/>
    <mergeCell ref="G56:G65"/>
    <mergeCell ref="F66:F74"/>
    <mergeCell ref="G66:G74"/>
    <mergeCell ref="F110:F121"/>
    <mergeCell ref="G110:G121"/>
    <mergeCell ref="F86:F92"/>
    <mergeCell ref="G86:G92"/>
    <mergeCell ref="F93:F99"/>
    <mergeCell ref="G93:G99"/>
    <mergeCell ref="F100:F109"/>
    <mergeCell ref="G100:G10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Java</vt:lpstr>
      <vt:lpstr>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Péter</dc:creator>
  <cp:lastModifiedBy>Szilágyi Péter</cp:lastModifiedBy>
  <dcterms:created xsi:type="dcterms:W3CDTF">2023-06-01T11:53:25Z</dcterms:created>
  <dcterms:modified xsi:type="dcterms:W3CDTF">2023-06-09T14:33:00Z</dcterms:modified>
</cp:coreProperties>
</file>