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13.xml" ContentType="application/vnd.ms-excel.controlproperties+xml"/>
  <Override PartName="/xl/ctrlProps/ctrlProp14.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comments11.xml" ContentType="application/vnd.openxmlformats-officedocument.spreadsheetml.comment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comments12.xml" ContentType="application/vnd.openxmlformats-officedocument.spreadsheetml.comment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3.xml" ContentType="application/vnd.openxmlformats-officedocument.spreadsheetml.comment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comments14.xml" ContentType="application/vnd.openxmlformats-officedocument.spreadsheetml.comment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comments15.xml" ContentType="application/vnd.openxmlformats-officedocument.spreadsheetml.comment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6.xml" ContentType="application/vnd.openxmlformats-officedocument.spreadsheetml.comment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7.xml" ContentType="application/vnd.openxmlformats-officedocument.spreadsheetml.comment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comments18.xml" ContentType="application/vnd.openxmlformats-officedocument.spreadsheetml.comments+xml"/>
  <Override PartName="/xl/drawings/drawing25.xml" ContentType="application/vnd.openxmlformats-officedocument.drawing+xml"/>
  <Override PartName="/xl/ctrlProps/ctrlProp49.xml" ContentType="application/vnd.ms-excel.controlproperties+xml"/>
  <Override PartName="/xl/ctrlProps/ctrlProp50.xml" ContentType="application/vnd.ms-excel.controlproperties+xml"/>
  <Override PartName="/xl/comments19.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6.xml" ContentType="application/vnd.openxmlformats-officedocument.drawing+xml"/>
  <Override PartName="/xl/ctrlProps/ctrlProp51.xml" ContentType="application/vnd.ms-excel.controlproperties+xml"/>
  <Override PartName="/xl/ctrlProps/ctrlProp52.xml" ContentType="application/vnd.ms-excel.controlproperties+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DEV\Maintenance Plan SPOOL\artifact\"/>
    </mc:Choice>
  </mc:AlternateContent>
  <xr:revisionPtr revIDLastSave="0" documentId="13_ncr:1_{D2615F63-68DF-40F6-A76D-6733B533CC1E}" xr6:coauthVersionLast="47" xr6:coauthVersionMax="47" xr10:uidLastSave="{00000000-0000-0000-0000-000000000000}"/>
  <bookViews>
    <workbookView xWindow="-120" yWindow="-120" windowWidth="24240" windowHeight="13020" tabRatio="858" activeTab="30" xr2:uid="{00000000-000D-0000-FFFF-FFFF00000000}"/>
  </bookViews>
  <sheets>
    <sheet name="How to use" sheetId="38" r:id="rId1"/>
    <sheet name="Project information" sheetId="21" r:id="rId2"/>
    <sheet name="TRM Information" sheetId="16" r:id="rId3"/>
    <sheet name="Initial Entry" sheetId="27" r:id="rId4"/>
    <sheet name="Extract Data" sheetId="32" r:id="rId5"/>
    <sheet name="1 Material Upload Template" sheetId="33" state="hidden" r:id="rId6"/>
    <sheet name="2 FL BOM Creation" sheetId="34" state="hidden" r:id="rId7"/>
    <sheet name="Drawing List" sheetId="35" state="hidden" r:id="rId8"/>
    <sheet name="NO CLASS" sheetId="30" state="hidden" r:id="rId9"/>
    <sheet name="ELF" sheetId="1" state="hidden" r:id="rId10"/>
    <sheet name="GIV" sheetId="2" state="hidden" r:id="rId11"/>
    <sheet name="KAB" sheetId="3" state="hidden" r:id="rId12"/>
    <sheet name="MAA" sheetId="13" state="hidden" r:id="rId13"/>
    <sheet name="MKP" sheetId="4" state="hidden" r:id="rId14"/>
    <sheet name="MKP_AC" sheetId="5" state="hidden" r:id="rId15"/>
    <sheet name="MKP_FA" sheetId="6" state="hidden" r:id="rId16"/>
    <sheet name="MKP_FI" sheetId="7" state="hidden" r:id="rId17"/>
    <sheet name="MKP_HE" sheetId="8" state="hidden" r:id="rId18"/>
    <sheet name="MKP_PI" sheetId="9" state="hidden" r:id="rId19"/>
    <sheet name="MKP_PU" sheetId="10" state="hidden" r:id="rId20"/>
    <sheet name="MKP_TA" sheetId="11" state="hidden" r:id="rId21"/>
    <sheet name="MKP_VA" sheetId="12" state="hidden" r:id="rId22"/>
    <sheet name="RBR" sheetId="14" state="hidden" r:id="rId23"/>
    <sheet name="TAF" sheetId="15" state="hidden" r:id="rId24"/>
    <sheet name="UNF" sheetId="17" state="hidden" r:id="rId25"/>
    <sheet name="SIGNAL" sheetId="43" state="hidden" r:id="rId26"/>
    <sheet name="Setup" sheetId="26" r:id="rId27"/>
    <sheet name="Version Log" sheetId="44" state="hidden" r:id="rId28"/>
    <sheet name="DictionaryTable" sheetId="31" state="hidden" r:id="rId29"/>
    <sheet name="List data" sheetId="25" state="hidden" r:id="rId30"/>
    <sheet name="GuiTree" sheetId="40" r:id="rId31"/>
    <sheet name="Picklists" sheetId="37" state="hidden" r:id="rId32"/>
    <sheet name="Order" sheetId="36" state="hidden" r:id="rId33"/>
    <sheet name="WCM" sheetId="18" state="hidden" r:id="rId34"/>
  </sheets>
  <functionGroups builtInGroupCount="19"/>
  <definedNames>
    <definedName name="_xlnm._FilterDatabase" localSheetId="5" hidden="1">'1 Material Upload Template'!$A$3:$AG$3</definedName>
    <definedName name="_xlnm._FilterDatabase" localSheetId="28" hidden="1">DictionaryTable!$A$1:$I$1</definedName>
    <definedName name="_xlnm._FilterDatabase" localSheetId="7" hidden="1">'Drawing List'!#REF!</definedName>
    <definedName name="_xlnm._FilterDatabase" localSheetId="9" hidden="1">ELF!$A$3:$AV$3</definedName>
    <definedName name="_xlnm._FilterDatabase" localSheetId="10" hidden="1">GIV!$A$3:$BI$3</definedName>
    <definedName name="_xlnm._FilterDatabase" localSheetId="30" hidden="1">GuiTree!$A$3:$G$3</definedName>
    <definedName name="_xlnm._FilterDatabase" localSheetId="3" hidden="1">'Initial Entry'!$A$5:$F$5</definedName>
    <definedName name="_xlnm._FilterDatabase" localSheetId="11" hidden="1">KAB!$A$3:$AN$3</definedName>
    <definedName name="_xlnm._FilterDatabase" localSheetId="13" hidden="1">MKP!$C$3:$AS$3</definedName>
    <definedName name="_xlnm._FilterDatabase" localSheetId="14" hidden="1">MKP_AC!$B$3:$AS$3</definedName>
    <definedName name="_xlnm._FilterDatabase" localSheetId="15" hidden="1">MKP_FA!$B$3:$AW$3</definedName>
    <definedName name="_xlnm._FilterDatabase" localSheetId="16" hidden="1">MKP_FI!$B$3:$AY$3</definedName>
    <definedName name="_xlnm._FilterDatabase" localSheetId="17" hidden="1">MKP_HE!$B$3:$BC$3</definedName>
    <definedName name="_xlnm._FilterDatabase" localSheetId="18" hidden="1">MKP_PI!$B$3:$AW$3</definedName>
    <definedName name="_xlnm._FilterDatabase" localSheetId="19" hidden="1">MKP_PU!$B$3:$AY$3</definedName>
    <definedName name="_xlnm._FilterDatabase" localSheetId="20" hidden="1">MKP_TA!$B$3:$AW$3</definedName>
    <definedName name="_xlnm._FilterDatabase" localSheetId="21" hidden="1">MKP_VA!$B$3:$AX$3</definedName>
    <definedName name="_xlnm._FilterDatabase" localSheetId="12" hidden="1">MAA!$B$3:$AU$3</definedName>
    <definedName name="_xlnm._FilterDatabase" localSheetId="8">'NO CLASS'!$B$3:$AL$3</definedName>
    <definedName name="_xlnm._FilterDatabase" localSheetId="32" hidden="1">Order!$A$2:$F$39</definedName>
    <definedName name="_xlnm._FilterDatabase" localSheetId="1" hidden="1">'Project information'!$A$1:$D$1</definedName>
    <definedName name="_xlnm._FilterDatabase" localSheetId="22" hidden="1">RBR!$B$3:$AW$3</definedName>
    <definedName name="_xlnm._FilterDatabase" localSheetId="25">SIGNAL!$B$3:$AI$3</definedName>
    <definedName name="_xlnm._FilterDatabase" localSheetId="23" hidden="1">TAF!$B$3:$AM$3</definedName>
    <definedName name="_xlnm._FilterDatabase" localSheetId="2" hidden="1">'TRM Information'!$A$2:$C$2</definedName>
    <definedName name="_xlnm._FilterDatabase" localSheetId="24">UNF!$B$3:$AG$3</definedName>
    <definedName name="_xlnm._FilterDatabase" localSheetId="33" hidden="1">WCM!$A$1:$A$2</definedName>
    <definedName name="AllowUseReservation">Picklists!$K$3:$K$5</definedName>
    <definedName name="DocStatus">Picklists!$E$3:$E$5</definedName>
    <definedName name="FieldHeader">Order!$A$2</definedName>
    <definedName name="Filetype">Picklists!$I$3:$I$53</definedName>
    <definedName name="FireSealingType" localSheetId="25">Table20[FireSealingType]</definedName>
    <definedName name="FireSealingType">Table20[FireSealingType]</definedName>
    <definedName name="FolderPath">Picklists!$P$3</definedName>
    <definedName name="FunctionKeys">FunctionKeyDict[]</definedName>
    <definedName name="LocType">Picklists!$C$3:$C$4</definedName>
    <definedName name="O_M">Picklists!$M$3:$M$5</definedName>
    <definedName name="Phase">Picklists!$G$3:$G$7</definedName>
    <definedName name="_xlnm.Print_Area" localSheetId="7">'Drawing List'!#REF!</definedName>
    <definedName name="_xlnm.Print_Area" localSheetId="2">'TRM Information'!$A$2:$C$51</definedName>
    <definedName name="_xlnm.Print_Area" localSheetId="33">WCM!$A$1:$E$50</definedName>
    <definedName name="_xlnm.Print_Titles" localSheetId="32">Order!$2:$2</definedName>
    <definedName name="Top_Common">'Drawing List'!$A$1</definedName>
    <definedName name="Top_DwgList">'Drawing List'!$A$12</definedName>
    <definedName name="Typekreds" localSheetId="25">TypekredsTabel[Typekreds]</definedName>
    <definedName name="Typekreds">TypekredsTabel[Typekreds]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37" l="1" a="1"/>
  <c r="N3" i="37" s="1"/>
  <c r="B4" i="36"/>
  <c r="B5" i="36" s="1"/>
  <c r="B6" i="36" s="1"/>
  <c r="B7" i="36" s="1"/>
  <c r="B8" i="36" s="1"/>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J8" i="25" a="1"/>
  <c r="M6" i="25" a="1"/>
  <c r="AZ2" i="25" a="1"/>
  <c r="K13" i="25" a="1"/>
  <c r="R29" i="25" a="1"/>
  <c r="I21" i="25" a="1"/>
  <c r="L7" i="25" a="1"/>
  <c r="L7" i="25" l="1"/>
  <c r="K13" i="25"/>
  <c r="M6" i="25"/>
  <c r="R29" i="25"/>
  <c r="J8" i="25"/>
  <c r="I21" i="25"/>
  <c r="AZ2" i="25"/>
  <c r="P3" i="37" a="1"/>
  <c r="P3"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Søren B. Simonsen</author>
  </authors>
  <commentList>
    <comment ref="B12" authorId="0" shapeId="0" xr:uid="{18C14302-6A6E-415F-910B-DA24F6250F18}">
      <text>
        <r>
          <rPr>
            <b/>
            <sz val="9"/>
            <color indexed="81"/>
            <rFont val="Tahoma"/>
            <family val="2"/>
          </rPr>
          <t>Søren B. Simonsen:</t>
        </r>
        <r>
          <rPr>
            <sz val="9"/>
            <color indexed="81"/>
            <rFont val="Tahoma"/>
            <family val="2"/>
          </rPr>
          <t xml:space="preserve">
Status can be used in different ways.
Must be blank to be imported!!
Error-codes:
1: DOKUMENTNR is fixed.</t>
        </r>
      </text>
    </comment>
    <comment ref="C12" authorId="0" shapeId="0" xr:uid="{E75B8C68-F46F-4526-B7A1-9D61D9BA0D4A}">
      <text>
        <r>
          <rPr>
            <sz val="9"/>
            <color indexed="81"/>
            <rFont val="Tahoma"/>
            <family val="2"/>
          </rPr>
          <t>Name of file that is described in this line</t>
        </r>
      </text>
    </comment>
    <comment ref="F12" authorId="0" shapeId="0" xr:uid="{E87AADDF-A1F4-41DD-9AA4-E724C2ACDCBA}">
      <text>
        <r>
          <rPr>
            <sz val="9"/>
            <color indexed="81"/>
            <rFont val="Tahoma"/>
            <family val="2"/>
          </rPr>
          <t>Document number.
Can be left out as it will be generated from Part1 and Part2 plus the separator</t>
        </r>
      </text>
    </comment>
    <comment ref="H12" authorId="0" shapeId="0" xr:uid="{4FB3F735-B242-48A8-8DF6-B09EDFA9936B}">
      <text>
        <r>
          <rPr>
            <sz val="9"/>
            <color indexed="81"/>
            <rFont val="Tahoma"/>
            <family val="2"/>
          </rPr>
          <t>11/8-2014:
Acrobat (pdf)
AutoCAD (dwg)
AutoCAD Building (dwg)
AutoCAD Modelfile_X (dwg)
AutoCAD PID (dwg)
Binder (doc)
BMP (bmp) (bmp)
BowTieXP (btf)
CADDY (cpj)
Caddy_old (pic)
Dassault Systems Universal 3D XML file (3dxml)
Drawing list - contractor (xls)
Drawing list - Phase Wind (xls)
Drawing list - standard (xls)
Drawing list - supplier info (xls)
DXF (dxf)
External approved document list (xls)
Febdok (fdw)
GIF (gif) (gif)
HTML Document (html)
Hybrid AutoCAD (dwg)
JPG (jpg)
List of documents  - Offshore Technology (xls)
Material tests (fys)
Mechanical (dwg)
Microsoft Excel Macro-Enabled Worksheet (xlsm)
Microsoft Excel Worksheet (xlsx)
Microsoft Word Document (docx)
Microsoft Word Macro-Enabled Document (docm)
Microstation (dgn)
Movie AVI (avi)
Movie MPG (mpg)
MPEG4 (mp4)
MS Access  (mdb)
MS Excel (xls)
MS PowerPoint (ppt)
MS Project (mpp)
MS Visio (vsd)
MS Word (doc)
NDT Records (svejsefilm) (fys)
Paper (vir)
PLC (zip)
Scanned (tif)
STEP 3D CAD (stp)
System binder (fys)
Text (txt) (txt)
Tracing paper (kalke) (vir)
Transparent (vir)
Virtual document (vir)
WEB pages (htm)
ZIP (zip)</t>
        </r>
      </text>
    </comment>
    <comment ref="L12" authorId="0" shapeId="0" xr:uid="{541506ED-2833-4229-BE59-E4493D0B464B}">
      <text>
        <r>
          <rPr>
            <b/>
            <sz val="9"/>
            <color indexed="81"/>
            <rFont val="Tahoma"/>
            <family val="2"/>
          </rPr>
          <t>Søren B. Simonsen:</t>
        </r>
        <r>
          <rPr>
            <sz val="9"/>
            <color indexed="81"/>
            <rFont val="Tahoma"/>
            <family val="2"/>
          </rPr>
          <t xml:space="preserve">
Must be capital/upper case letters and must not contain underscore _</t>
        </r>
      </text>
    </comment>
    <comment ref="M12" authorId="0" shapeId="0" xr:uid="{F3175526-7694-489A-9031-E41884E8070D}">
      <text>
        <r>
          <rPr>
            <b/>
            <sz val="9"/>
            <color indexed="81"/>
            <rFont val="Tahoma"/>
            <family val="2"/>
          </rPr>
          <t>Søren B. Simonsen:</t>
        </r>
        <r>
          <rPr>
            <sz val="9"/>
            <color indexed="81"/>
            <rFont val="Tahoma"/>
            <family val="2"/>
          </rPr>
          <t xml:space="preserve">
Must be capital/upper case letters</t>
        </r>
      </text>
    </comment>
    <comment ref="AL12" authorId="0" shapeId="0" xr:uid="{3C9BD19B-5693-4927-849D-1BD8E87A0C43}">
      <text>
        <r>
          <rPr>
            <b/>
            <sz val="9"/>
            <color indexed="81"/>
            <rFont val="Tahoma"/>
            <family val="2"/>
          </rPr>
          <t>Søren B. Simonsen:</t>
        </r>
        <r>
          <rPr>
            <sz val="9"/>
            <color indexed="81"/>
            <rFont val="Tahoma"/>
            <family val="2"/>
          </rPr>
          <t xml:space="preserve">
1: Can be consumed
0: Must not be consumed</t>
        </r>
      </text>
    </comment>
    <comment ref="AM12" authorId="0" shapeId="0" xr:uid="{3D398F1D-CF7D-4BEA-99B6-914A12E4753E}">
      <text>
        <r>
          <rPr>
            <b/>
            <sz val="9"/>
            <color indexed="81"/>
            <rFont val="Tahoma"/>
            <family val="2"/>
          </rPr>
          <t>Søren B. Simonsen:</t>
        </r>
        <r>
          <rPr>
            <sz val="9"/>
            <color indexed="81"/>
            <rFont val="Tahoma"/>
            <family val="2"/>
          </rPr>
          <t xml:space="preserve">
0: Will not be created as an O&amp;M document while in project phase
1: Will be created as an O&amp;M document already in project phase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F1" authorId="0" shapeId="0" xr:uid="{566F5A4F-4FC3-4CF9-B748-0E7DFF82F04A}">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C786F3FE-C945-47C3-B644-07788AE8DA46}">
      <text>
        <r>
          <rPr>
            <sz val="9"/>
            <color indexed="81"/>
            <rFont val="Tahoma"/>
            <family val="2"/>
          </rPr>
          <t xml:space="preserve">
AKS: AAANNAXNNANNNANNN
KKS: AAXNNNAAANNSAXNNXXANNN
ROS: AAANNNNN-NNNN</t>
        </r>
      </text>
    </comment>
    <comment ref="E2" authorId="0" shapeId="0" xr:uid="{6D4A5C0D-3277-4F08-AA89-0DA2E4BEBA48}">
      <text>
        <r>
          <rPr>
            <sz val="9"/>
            <color indexed="81"/>
            <rFont val="Tahoma"/>
            <family val="2"/>
          </rPr>
          <t xml:space="preserve">
Functional location short text</t>
        </r>
      </text>
    </comment>
    <comment ref="R2" authorId="0" shapeId="0" xr:uid="{5A193E86-5C99-4E84-8304-A9E0A73946A4}">
      <text>
        <r>
          <rPr>
            <sz val="9"/>
            <color indexed="81"/>
            <rFont val="Tahoma"/>
            <family val="2"/>
          </rPr>
          <t xml:space="preserve">Enter coordinate here
fx: A10/25
"A10" is eaqual to drawing coordinate
"25" is the kote (hight over daily waters)
</t>
        </r>
      </text>
    </comment>
    <comment ref="S2" authorId="0" shapeId="0" xr:uid="{EEF78DF0-D5A9-4A96-816D-895B0326EBF8}">
      <text>
        <r>
          <rPr>
            <sz val="9"/>
            <color indexed="81"/>
            <rFont val="Tahoma"/>
            <family val="2"/>
          </rPr>
          <t xml:space="preserve">
Free text
(Is often used to refine component location, when "ROOM" isen't enough)</t>
        </r>
      </text>
    </comment>
    <comment ref="X2" authorId="0" shapeId="0" xr:uid="{A59F035E-5846-47F2-B4B0-365C27E01131}">
      <text>
        <r>
          <rPr>
            <sz val="9"/>
            <color indexed="81"/>
            <rFont val="Tahoma"/>
            <family val="2"/>
          </rPr>
          <t xml:space="preserve">
Format: &gt;Numbers only&lt; YYYYMMDD
</t>
        </r>
      </text>
    </comment>
    <comment ref="Y2" authorId="0" shapeId="0" xr:uid="{30389A63-483F-422B-950A-8B64A58A4747}">
      <text>
        <r>
          <rPr>
            <sz val="9"/>
            <color indexed="81"/>
            <rFont val="Tahoma"/>
            <family val="2"/>
          </rPr>
          <t xml:space="preserve">
Format: &gt;Numbers only&lt; YYYYMMDD
</t>
        </r>
      </text>
    </comment>
    <comment ref="AC2" authorId="0" shapeId="0" xr:uid="{74A22EB1-0874-4476-9ED9-3A27962331F0}">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D2" authorId="0" shapeId="0" xr:uid="{8F00CE68-AB98-4ABE-B9F7-FEC4521E2F5C}">
      <text>
        <r>
          <rPr>
            <sz val="9"/>
            <color indexed="81"/>
            <rFont val="Tahoma"/>
            <family val="2"/>
          </rPr>
          <t xml:space="preserve">
Add document location
</t>
        </r>
      </text>
    </comment>
    <comment ref="A3" authorId="0" shapeId="0" xr:uid="{FFC017E9-D96C-4E3E-B1FE-934C3A2F2384}">
      <text>
        <r>
          <rPr>
            <sz val="9"/>
            <color indexed="81"/>
            <rFont val="Tahoma"/>
            <family val="2"/>
          </rPr>
          <t xml:space="preserve">
U or I
U= Change
I= New
</t>
        </r>
      </text>
    </comment>
    <comment ref="F3" authorId="0" shapeId="0" xr:uid="{A0270582-7F1D-456A-B60A-E8D782662CE3}">
      <text>
        <r>
          <rPr>
            <sz val="9"/>
            <color indexed="81"/>
            <rFont val="Tahoma"/>
            <family val="2"/>
          </rPr>
          <t xml:space="preserve">
Set an [X] if class should be assigned
</t>
        </r>
      </text>
    </comment>
    <comment ref="G3" authorId="0" shapeId="0" xr:uid="{8BF84173-5C2C-4E9F-B582-70FEF3706D8D}">
      <text>
        <r>
          <rPr>
            <b/>
            <sz val="9"/>
            <color indexed="81"/>
            <rFont val="Tahoma"/>
            <family val="2"/>
          </rPr>
          <t xml:space="preserve">
</t>
        </r>
        <r>
          <rPr>
            <sz val="9"/>
            <color indexed="81"/>
            <rFont val="Tahoma"/>
            <family val="2"/>
          </rPr>
          <t xml:space="preserve">Please add the full EX-marking for the component
E.g. </t>
        </r>
        <r>
          <rPr>
            <i/>
            <sz val="9"/>
            <color indexed="81"/>
            <rFont val="Tahoma"/>
            <family val="2"/>
          </rPr>
          <t>EX II 2D T 85 °C / 3D T 125 °C</t>
        </r>
      </text>
    </comment>
    <comment ref="H3" authorId="0" shapeId="0" xr:uid="{3EFFDAB8-3A0F-4DF7-BD64-F3BE28B14D9F}">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L3" authorId="0" shapeId="0" xr:uid="{26F73AF7-7689-4BB0-B439-C31C5484CE77}">
      <text>
        <r>
          <rPr>
            <b/>
            <sz val="9"/>
            <color indexed="81"/>
            <rFont val="Tahoma"/>
            <family val="2"/>
          </rPr>
          <t xml:space="preserve">
</t>
        </r>
        <r>
          <rPr>
            <sz val="9"/>
            <color indexed="81"/>
            <rFont val="Tahoma"/>
            <family val="2"/>
          </rPr>
          <t>If the component is statutory set an A in the column</t>
        </r>
      </text>
    </comment>
    <comment ref="M3" authorId="0" shapeId="0" xr:uid="{830EA5C0-B28D-4F0A-B557-8748DA93A173}">
      <text>
        <r>
          <rPr>
            <sz val="9"/>
            <color indexed="81"/>
            <rFont val="Tahoma"/>
            <family val="2"/>
          </rPr>
          <t xml:space="preserve">
Functional location long text - Free text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L1" authorId="0" shapeId="0" xr:uid="{F4F28C7A-88F1-4C25-BED9-9AC0BD4D0589}">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A827D803-8588-4C31-BF64-42533EB7A9AD}">
      <text>
        <r>
          <rPr>
            <sz val="9"/>
            <color indexed="81"/>
            <rFont val="Tahoma"/>
            <family val="2"/>
          </rPr>
          <t xml:space="preserve">
AKS: AAANNAXNNANNNANNN
KKS: AAXNNNAAANNSAXNNXXANNN
ROS: AAANNNNN-NNNN</t>
        </r>
      </text>
    </comment>
    <comment ref="E2" authorId="0" shapeId="0" xr:uid="{3893367B-60C2-4E48-8B7B-18F5ADF198A5}">
      <text>
        <r>
          <rPr>
            <sz val="9"/>
            <color indexed="81"/>
            <rFont val="Tahoma"/>
            <family val="2"/>
          </rPr>
          <t xml:space="preserve">
Functional location short text</t>
        </r>
      </text>
    </comment>
    <comment ref="I2" authorId="0" shapeId="0" xr:uid="{4FA7A6DC-E04F-4682-BD8D-FE1B7B2AB746}">
      <text>
        <r>
          <rPr>
            <sz val="9"/>
            <color indexed="81"/>
            <rFont val="Tahoma"/>
            <family val="2"/>
          </rPr>
          <t xml:space="preserve">
Free text
</t>
        </r>
      </text>
    </comment>
    <comment ref="J2" authorId="0" shapeId="0" xr:uid="{25BF4AC8-0600-4AED-BE12-32A1ECD17737}">
      <text>
        <r>
          <rPr>
            <sz val="9"/>
            <color indexed="81"/>
            <rFont val="Tahoma"/>
            <family val="2"/>
          </rPr>
          <t xml:space="preserve">
Functional location where supplyed from</t>
        </r>
      </text>
    </comment>
    <comment ref="V2" authorId="0" shapeId="0" xr:uid="{0B784B15-35FB-463C-BD02-0EDA0BCEC604}">
      <text>
        <r>
          <rPr>
            <sz val="9"/>
            <color indexed="81"/>
            <rFont val="Tahoma"/>
            <family val="2"/>
          </rPr>
          <t xml:space="preserve">
E.g. J46/10
Coordinate: </t>
        </r>
        <r>
          <rPr>
            <b/>
            <sz val="9"/>
            <color indexed="81"/>
            <rFont val="Tahoma"/>
            <family val="2"/>
          </rPr>
          <t>J46</t>
        </r>
        <r>
          <rPr>
            <sz val="9"/>
            <color indexed="81"/>
            <rFont val="Tahoma"/>
            <family val="2"/>
          </rPr>
          <t xml:space="preserve"> (Area or building coordinate)
Kote: </t>
        </r>
        <r>
          <rPr>
            <b/>
            <sz val="9"/>
            <color indexed="81"/>
            <rFont val="Tahoma"/>
            <family val="2"/>
          </rPr>
          <t>10</t>
        </r>
        <r>
          <rPr>
            <sz val="9"/>
            <color indexed="81"/>
            <rFont val="Tahoma"/>
            <family val="2"/>
          </rPr>
          <t xml:space="preserve"> (Level above normal sea level) </t>
        </r>
      </text>
    </comment>
    <comment ref="W2" authorId="0" shapeId="0" xr:uid="{692CFC18-77D7-49CC-A809-6DA502807208}">
      <text>
        <r>
          <rPr>
            <sz val="9"/>
            <color indexed="81"/>
            <rFont val="Tahoma"/>
            <family val="2"/>
          </rPr>
          <t xml:space="preserve">
Freetext 
</t>
        </r>
      </text>
    </comment>
    <comment ref="AB2" authorId="0" shapeId="0" xr:uid="{2A9FDCF8-F4D3-4F71-8C68-79C437D2DDD2}">
      <text>
        <r>
          <rPr>
            <sz val="9"/>
            <color indexed="81"/>
            <rFont val="Tahoma"/>
            <family val="2"/>
          </rPr>
          <t xml:space="preserve">
Format: Numbers only [DDMMYYYY]
</t>
        </r>
      </text>
    </comment>
    <comment ref="AC2" authorId="0" shapeId="0" xr:uid="{8D026C55-A0D6-4A25-A74F-86C1A8216C97}">
      <text>
        <r>
          <rPr>
            <sz val="9"/>
            <color indexed="81"/>
            <rFont val="Tahoma"/>
            <family val="2"/>
          </rPr>
          <t xml:space="preserve">
Format: Numbers only [DDMMYYYY]</t>
        </r>
      </text>
    </comment>
    <comment ref="AG2" authorId="0" shapeId="0" xr:uid="{7A61468E-6503-4738-9314-8F85F5E08983}">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H2" authorId="0" shapeId="0" xr:uid="{13249E64-238C-482F-BB3C-8D0260596EFE}">
      <text>
        <r>
          <rPr>
            <sz val="9"/>
            <color indexed="81"/>
            <rFont val="Tahoma"/>
            <family val="2"/>
          </rPr>
          <t xml:space="preserve">
Add document location
</t>
        </r>
      </text>
    </comment>
    <comment ref="A3" authorId="0" shapeId="0" xr:uid="{66227AA4-C7DD-47D6-9F9B-11A28EA7D3EA}">
      <text>
        <r>
          <rPr>
            <sz val="9"/>
            <color indexed="81"/>
            <rFont val="Tahoma"/>
            <family val="2"/>
          </rPr>
          <t xml:space="preserve">
U or I
U= Change
I= New
</t>
        </r>
      </text>
    </comment>
    <comment ref="L3" authorId="0" shapeId="0" xr:uid="{8AC05B76-8B05-42F2-BBB4-59DE19F0DB19}">
      <text>
        <r>
          <rPr>
            <sz val="9"/>
            <color indexed="81"/>
            <rFont val="Tahoma"/>
            <family val="2"/>
          </rPr>
          <t xml:space="preserve">
Set an [X] if class should be assigned
</t>
        </r>
      </text>
    </comment>
    <comment ref="M3" authorId="0" shapeId="0" xr:uid="{D894BCF6-B5C5-4273-B9BE-ED360F29438F}">
      <text>
        <r>
          <rPr>
            <b/>
            <sz val="9"/>
            <color indexed="81"/>
            <rFont val="Tahoma"/>
            <family val="2"/>
          </rPr>
          <t xml:space="preserve">
</t>
        </r>
        <r>
          <rPr>
            <sz val="9"/>
            <color indexed="81"/>
            <rFont val="Tahoma"/>
            <family val="2"/>
          </rPr>
          <t xml:space="preserve">Please add the full EX-marking for the component
E.g. </t>
        </r>
        <r>
          <rPr>
            <i/>
            <sz val="9"/>
            <color indexed="81"/>
            <rFont val="Tahoma"/>
            <family val="2"/>
          </rPr>
          <t>EX II 2D T 85 °C / 3D T 125 °C</t>
        </r>
      </text>
    </comment>
    <comment ref="N3" authorId="0" shapeId="0" xr:uid="{E28D1AF4-356A-40DE-AEE1-0917CEDFC98E}">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O3" authorId="0" shapeId="0" xr:uid="{AFD81443-19D0-4771-8719-FA4389DC922E}">
      <text>
        <r>
          <rPr>
            <sz val="9"/>
            <color indexed="81"/>
            <rFont val="Tahoma"/>
            <family val="2"/>
          </rPr>
          <t xml:space="preserve">
Where is the electrical consumer supplyed from?</t>
        </r>
      </text>
    </comment>
    <comment ref="P3" authorId="0" shapeId="0" xr:uid="{5D92AE15-E508-483F-9663-DB0B88F7799D}">
      <text>
        <r>
          <rPr>
            <b/>
            <sz val="9"/>
            <color indexed="81"/>
            <rFont val="Tahoma"/>
            <family val="2"/>
          </rPr>
          <t xml:space="preserve">
</t>
        </r>
        <r>
          <rPr>
            <sz val="9"/>
            <color indexed="81"/>
            <rFont val="Tahoma"/>
            <family val="2"/>
          </rPr>
          <t>If the component is statutory set an A in the column</t>
        </r>
      </text>
    </comment>
    <comment ref="Q3" authorId="0" shapeId="0" xr:uid="{6E9956CC-724E-4DEF-A6D1-3AD65233094A}">
      <text>
        <r>
          <rPr>
            <sz val="9"/>
            <color indexed="81"/>
            <rFont val="Tahoma"/>
            <family val="2"/>
          </rPr>
          <t xml:space="preserve">
Functional location long text - Free text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T1" authorId="0" shapeId="0" xr:uid="{0E6C38B1-FB13-4FCD-99BF-E12A9654C804}">
      <text>
        <r>
          <rPr>
            <sz val="9"/>
            <color indexed="81"/>
            <rFont val="Tahoma"/>
            <family val="2"/>
          </rPr>
          <t xml:space="preserve">
(Measuring points settlement) information
</t>
        </r>
      </text>
    </comment>
    <comment ref="W1" authorId="0" shapeId="0" xr:uid="{A1A381E5-ECBE-46CA-9208-7988153B00F3}">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Z1" authorId="0" shapeId="0" xr:uid="{D94B28E0-4594-4320-9C53-14B33AE14960}">
      <text>
        <r>
          <rPr>
            <sz val="9"/>
            <color indexed="81"/>
            <rFont val="Tahoma"/>
            <family val="2"/>
          </rPr>
          <t xml:space="preserve">
Must be filled in, if the component is not owned or maintained by Ørsted
</t>
        </r>
      </text>
    </comment>
    <comment ref="D2" authorId="0" shapeId="0" xr:uid="{8CB14D12-80DD-4B30-AC32-B4DC8BE5E8C1}">
      <text>
        <r>
          <rPr>
            <sz val="9"/>
            <color indexed="81"/>
            <rFont val="Tahoma"/>
            <family val="2"/>
          </rPr>
          <t xml:space="preserve">
AKS: AAANNAXNNANNNANNN
KKS: AAXNNNAAANNSAXNNXXANNN
ROS: AAANNNNN-NNNN</t>
        </r>
      </text>
    </comment>
    <comment ref="E2" authorId="0" shapeId="0" xr:uid="{D2B9BA96-F06E-4586-A1A6-2E9A9B5E515B}">
      <text>
        <r>
          <rPr>
            <sz val="9"/>
            <color indexed="81"/>
            <rFont val="Tahoma"/>
            <family val="2"/>
          </rPr>
          <t xml:space="preserve">
Functional location short text</t>
        </r>
      </text>
    </comment>
    <comment ref="N2" authorId="0" shapeId="0" xr:uid="{CD2AAB71-8CD2-4B26-A025-AD86A94BDA9E}">
      <text>
        <r>
          <rPr>
            <sz val="9"/>
            <color indexed="81"/>
            <rFont val="Tahoma"/>
            <family val="2"/>
          </rPr>
          <t xml:space="preserve">
C (Celsius)
F (Fahrenheit)
R (Rankine)
K (Kelvin)
</t>
        </r>
      </text>
    </comment>
    <comment ref="Q2" authorId="0" shapeId="0" xr:uid="{A7B91D5D-4F66-4DA1-A7D7-F508E6929F2B}">
      <text>
        <r>
          <rPr>
            <sz val="9"/>
            <color indexed="81"/>
            <rFont val="Tahoma"/>
            <family val="2"/>
          </rPr>
          <t xml:space="preserve">
Free text
</t>
        </r>
      </text>
    </comment>
    <comment ref="S2" authorId="0" shapeId="0" xr:uid="{CB88CB1F-E2FF-4DBD-92A9-2B4071ED8B33}">
      <text>
        <r>
          <rPr>
            <sz val="9"/>
            <color indexed="81"/>
            <rFont val="Tahoma"/>
            <family val="2"/>
          </rPr>
          <t xml:space="preserve">
Functional location where supplyed from</t>
        </r>
      </text>
    </comment>
    <comment ref="AB2" authorId="0" shapeId="0" xr:uid="{557E7C2D-0FEF-456F-A166-FD20541F2647}">
      <text>
        <r>
          <rPr>
            <sz val="9"/>
            <color indexed="81"/>
            <rFont val="Tahoma"/>
            <family val="2"/>
          </rPr>
          <t xml:space="preserve">
If the component is owned by another than Østed, write the company name who owns it
</t>
        </r>
      </text>
    </comment>
    <comment ref="AI2" authorId="0" shapeId="0" xr:uid="{2272BBCB-7B31-4457-A292-4022AF33BB05}">
      <text>
        <r>
          <rPr>
            <sz val="9"/>
            <color indexed="81"/>
            <rFont val="Tahoma"/>
            <family val="2"/>
          </rPr>
          <t xml:space="preserve">
E.g. J46/10
Coordinate: </t>
        </r>
        <r>
          <rPr>
            <b/>
            <sz val="9"/>
            <color indexed="81"/>
            <rFont val="Tahoma"/>
            <family val="2"/>
          </rPr>
          <t>J46</t>
        </r>
        <r>
          <rPr>
            <sz val="9"/>
            <color indexed="81"/>
            <rFont val="Tahoma"/>
            <family val="2"/>
          </rPr>
          <t xml:space="preserve"> (Area or building coordinate)
Kote: </t>
        </r>
        <r>
          <rPr>
            <b/>
            <sz val="9"/>
            <color indexed="81"/>
            <rFont val="Tahoma"/>
            <family val="2"/>
          </rPr>
          <t>10</t>
        </r>
        <r>
          <rPr>
            <sz val="9"/>
            <color indexed="81"/>
            <rFont val="Tahoma"/>
            <family val="2"/>
          </rPr>
          <t xml:space="preserve"> (Level above normal sea level) </t>
        </r>
      </text>
    </comment>
    <comment ref="AJ2" authorId="0" shapeId="0" xr:uid="{D248D06A-8281-46A8-94ED-0E9B30804A5C}">
      <text>
        <r>
          <rPr>
            <sz val="9"/>
            <color indexed="81"/>
            <rFont val="Tahoma"/>
            <family val="2"/>
          </rPr>
          <t xml:space="preserve">
Freetext 
</t>
        </r>
      </text>
    </comment>
    <comment ref="AO2" authorId="0" shapeId="0" xr:uid="{B6FCD334-D9FC-4576-B628-00C2878D7181}">
      <text>
        <r>
          <rPr>
            <sz val="9"/>
            <color indexed="81"/>
            <rFont val="Tahoma"/>
            <family val="2"/>
          </rPr>
          <t xml:space="preserve">
Format: Numbers only [DDMMYYYY]
</t>
        </r>
      </text>
    </comment>
    <comment ref="AP2" authorId="0" shapeId="0" xr:uid="{A5FC2AE2-6C94-4BDD-920E-E18CD3BF5796}">
      <text>
        <r>
          <rPr>
            <sz val="9"/>
            <color indexed="81"/>
            <rFont val="Tahoma"/>
            <family val="2"/>
          </rPr>
          <t xml:space="preserve">
Format: Numbers only [DDMMYYYY]</t>
        </r>
      </text>
    </comment>
    <comment ref="AT2" authorId="0" shapeId="0" xr:uid="{F4D42238-7A5F-4C86-97FE-E27EFDED0DE2}">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U2" authorId="0" shapeId="0" xr:uid="{E7E477B4-735B-4A19-9CE2-B2283E15F87C}">
      <text>
        <r>
          <rPr>
            <sz val="9"/>
            <color indexed="81"/>
            <rFont val="Tahoma"/>
            <family val="2"/>
          </rPr>
          <t xml:space="preserve">
Add document location
</t>
        </r>
      </text>
    </comment>
    <comment ref="A3" authorId="0" shapeId="0" xr:uid="{9B548A5B-2E55-4D0F-865F-AFC42D0DDDF8}">
      <text>
        <r>
          <rPr>
            <sz val="9"/>
            <color indexed="81"/>
            <rFont val="Tahoma"/>
            <family val="2"/>
          </rPr>
          <t xml:space="preserve">
U or I
U= Change
I= New
</t>
        </r>
      </text>
    </comment>
    <comment ref="T3" authorId="0" shapeId="0" xr:uid="{E76FEA8E-EA4E-418F-ABB8-410BDC6E01A1}">
      <text>
        <r>
          <rPr>
            <b/>
            <sz val="9"/>
            <color indexed="81"/>
            <rFont val="Tahoma"/>
            <family val="2"/>
          </rPr>
          <t xml:space="preserve">
[1] Nr1: End to end test
[5] Nr2: Giver test uden signalvej
[10] Nr3: Screening(Serie/parallel)
[15] Nr4: Test af signalvej
[20] Nr5: Test/kalibrering af lev.</t>
        </r>
      </text>
    </comment>
    <comment ref="U3" authorId="0" shapeId="0" xr:uid="{344F55C3-A9B7-46B1-883A-12D0EBF73D8F}">
      <text>
        <r>
          <rPr>
            <b/>
            <sz val="9"/>
            <color indexed="81"/>
            <rFont val="Tahoma"/>
            <family val="2"/>
          </rPr>
          <t xml:space="preserve">
[1] Nr1: End to end test
[5] Nr2: Giver test uden signalvej
[10] Nr3: Screening(Serie/parallel)
[15] Nr4: Test af signalvej
[20] Nr5: Test/kalibrering af lev.</t>
        </r>
      </text>
    </comment>
    <comment ref="V3" authorId="0" shapeId="0" xr:uid="{308AC8C7-C464-49D4-8AE8-C672EE6D7746}">
      <text>
        <r>
          <rPr>
            <sz val="9"/>
            <color indexed="81"/>
            <rFont val="Tahoma"/>
            <family val="2"/>
          </rPr>
          <t xml:space="preserve">
</t>
        </r>
        <r>
          <rPr>
            <b/>
            <sz val="9"/>
            <color indexed="81"/>
            <rFont val="Tahoma"/>
            <family val="2"/>
          </rPr>
          <t xml:space="preserve">[1.1] Energi-/flowmåler
[1.2] Fjernvarmemåler
[1.3] Elmåler HSP Transf/Direkte
[1.4] Elmåler LSP Transf/Direkte
[2.1] Vandmåler
[2.2] Gasmåler masse
[2.3] Gasmåler volume
[2.4] Oliemåler vol, pos. fortr.
[2.5] Oliemåler “drosselgeräte”
[2.6] Oliemåler masse, Coriolis
[3.1] Miljømåling og miljørap.
[4.1] Niveaumåling i Tank, Silo
[4.2] Niveaumåling i Silo
[5.1] Prøveudtag Kul Piller Flis
[5.2] Prøveudtag Olie
</t>
        </r>
      </text>
    </comment>
    <comment ref="W3" authorId="0" shapeId="0" xr:uid="{A5A0E39D-6CA9-4749-8A1C-FFFB961C6098}">
      <text>
        <r>
          <rPr>
            <sz val="9"/>
            <color indexed="81"/>
            <rFont val="Tahoma"/>
            <family val="2"/>
          </rPr>
          <t xml:space="preserve">
Set an [X] if class should be assigned
</t>
        </r>
      </text>
    </comment>
    <comment ref="X3" authorId="0" shapeId="0" xr:uid="{09F3757E-97BF-49D9-95D3-24F713D5C29C}">
      <text>
        <r>
          <rPr>
            <b/>
            <sz val="9"/>
            <color indexed="81"/>
            <rFont val="Tahoma"/>
            <family val="2"/>
          </rPr>
          <t xml:space="preserve">
</t>
        </r>
        <r>
          <rPr>
            <sz val="9"/>
            <color indexed="81"/>
            <rFont val="Tahoma"/>
            <family val="2"/>
          </rPr>
          <t xml:space="preserve">Please add the full EX-marking for the component
E.g. </t>
        </r>
        <r>
          <rPr>
            <i/>
            <sz val="9"/>
            <color indexed="81"/>
            <rFont val="Tahoma"/>
            <family val="2"/>
          </rPr>
          <t>EX II 2D T 85 °C / 3D T 125 °C</t>
        </r>
      </text>
    </comment>
    <comment ref="Y3" authorId="0" shapeId="0" xr:uid="{EAE1836A-FCDC-4CCA-A93F-4237F9622C69}">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Z3" authorId="0" shapeId="0" xr:uid="{C8B0542E-4FAA-4668-8247-C206B9088330}">
      <text>
        <r>
          <rPr>
            <sz val="9"/>
            <color indexed="81"/>
            <rFont val="Tahoma"/>
            <family val="2"/>
          </rPr>
          <t xml:space="preserve">
Set an [X] if class should be assigned
</t>
        </r>
      </text>
    </comment>
    <comment ref="AC3" authorId="0" shapeId="0" xr:uid="{AF512301-64C3-487E-8D06-57A58E0AB526}">
      <text>
        <r>
          <rPr>
            <b/>
            <sz val="9"/>
            <color indexed="81"/>
            <rFont val="Tahoma"/>
            <family val="2"/>
          </rPr>
          <t xml:space="preserve">
</t>
        </r>
        <r>
          <rPr>
            <sz val="9"/>
            <color indexed="81"/>
            <rFont val="Tahoma"/>
            <family val="2"/>
          </rPr>
          <t>If the component is statutory set an A in the column</t>
        </r>
      </text>
    </comment>
    <comment ref="AD3" authorId="0" shapeId="0" xr:uid="{B9E0DA9C-D94B-4CD9-ADA6-D3A3E2C19ABF}">
      <text>
        <r>
          <rPr>
            <sz val="9"/>
            <color indexed="81"/>
            <rFont val="Tahoma"/>
            <family val="2"/>
          </rPr>
          <t xml:space="preserve">
Functional location long text - Free text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Nils Lachmann</author>
    <author>Kim Lykke Pedersen</author>
  </authors>
  <commentList>
    <comment ref="D2" authorId="0" shapeId="0" xr:uid="{71EF702B-1C40-4039-9F81-6E60149019AF}">
      <text>
        <r>
          <rPr>
            <sz val="9"/>
            <color indexed="81"/>
            <rFont val="Tahoma"/>
            <family val="2"/>
          </rPr>
          <t xml:space="preserve">
AKS: AAANNAXNNANNNANNN
KKS: AAXNNNAAANNSAXNNXXANNN
ROS: AAANNNNN-NNNN</t>
        </r>
      </text>
    </comment>
    <comment ref="E2" authorId="0" shapeId="0" xr:uid="{39B3C595-BCE1-40BD-B7E7-266B06F35B5B}">
      <text>
        <r>
          <rPr>
            <sz val="9"/>
            <color indexed="81"/>
            <rFont val="Tahoma"/>
            <family val="2"/>
          </rPr>
          <t xml:space="preserve">
Functional location short text</t>
        </r>
      </text>
    </comment>
    <comment ref="K2" authorId="0" shapeId="0" xr:uid="{32C1FCC8-D181-40D6-8179-CD1901A8E7F1}">
      <text>
        <r>
          <rPr>
            <sz val="9"/>
            <color indexed="81"/>
            <rFont val="Tahoma"/>
            <family val="2"/>
          </rPr>
          <t xml:space="preserve">
Free text
</t>
        </r>
      </text>
    </comment>
    <comment ref="T2" authorId="0" shapeId="0" xr:uid="{43937E16-5E9A-48E7-88BB-C8CE89C75930}">
      <text>
        <r>
          <rPr>
            <sz val="9"/>
            <color indexed="81"/>
            <rFont val="Tahoma"/>
            <family val="2"/>
          </rPr>
          <t xml:space="preserve">
E.g. J46/10
Coordinate: </t>
        </r>
        <r>
          <rPr>
            <b/>
            <sz val="9"/>
            <color indexed="81"/>
            <rFont val="Tahoma"/>
            <family val="2"/>
          </rPr>
          <t>J46</t>
        </r>
        <r>
          <rPr>
            <sz val="9"/>
            <color indexed="81"/>
            <rFont val="Tahoma"/>
            <family val="2"/>
          </rPr>
          <t xml:space="preserve"> (Area or building coordinate)
Kote: </t>
        </r>
        <r>
          <rPr>
            <b/>
            <sz val="9"/>
            <color indexed="81"/>
            <rFont val="Tahoma"/>
            <family val="2"/>
          </rPr>
          <t>10</t>
        </r>
        <r>
          <rPr>
            <sz val="9"/>
            <color indexed="81"/>
            <rFont val="Tahoma"/>
            <family val="2"/>
          </rPr>
          <t xml:space="preserve"> (Level above normal sea level) </t>
        </r>
      </text>
    </comment>
    <comment ref="U2" authorId="0" shapeId="0" xr:uid="{C235D0C2-D106-4B5B-A889-B87D5103A31A}">
      <text>
        <r>
          <rPr>
            <sz val="9"/>
            <color indexed="81"/>
            <rFont val="Tahoma"/>
            <family val="2"/>
          </rPr>
          <t xml:space="preserve">
Freetext 
</t>
        </r>
      </text>
    </comment>
    <comment ref="Z2" authorId="0" shapeId="0" xr:uid="{F46EDE94-E121-4011-9297-BC0DEE9EF5C3}">
      <text>
        <r>
          <rPr>
            <sz val="9"/>
            <color indexed="81"/>
            <rFont val="Tahoma"/>
            <family val="2"/>
          </rPr>
          <t xml:space="preserve">
Format: Numbers only [DDMMYYYY]
</t>
        </r>
      </text>
    </comment>
    <comment ref="AA2" authorId="0" shapeId="0" xr:uid="{DFD51F1E-A8EA-4EEE-AFCE-C75FD815D321}">
      <text>
        <r>
          <rPr>
            <sz val="9"/>
            <color indexed="81"/>
            <rFont val="Tahoma"/>
            <family val="2"/>
          </rPr>
          <t xml:space="preserve">
Format: Numbers only [DDMMYYYY]</t>
        </r>
      </text>
    </comment>
    <comment ref="AE2" authorId="0" shapeId="0" xr:uid="{0637C305-3343-418E-82F4-30286F50DDE8}">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F2" authorId="0" shapeId="0" xr:uid="{79E27434-BAB8-4FA8-A4F1-98D34F94FE36}">
      <text>
        <r>
          <rPr>
            <sz val="9"/>
            <color indexed="81"/>
            <rFont val="Tahoma"/>
            <family val="2"/>
          </rPr>
          <t xml:space="preserve">
Add document location
</t>
        </r>
      </text>
    </comment>
    <comment ref="A3" authorId="0" shapeId="0" xr:uid="{384E03AD-2FBA-4E9C-A0C2-F1BAEC3B506B}">
      <text>
        <r>
          <rPr>
            <sz val="9"/>
            <color indexed="81"/>
            <rFont val="Tahoma"/>
            <family val="2"/>
          </rPr>
          <t xml:space="preserve">
U or I
U= Change
I= New
</t>
        </r>
      </text>
    </comment>
    <comment ref="D3" authorId="1" shapeId="0" xr:uid="{CA340311-9EF3-4545-A0F7-A9EBA519461D}">
      <text>
        <r>
          <rPr>
            <sz val="9"/>
            <color indexed="81"/>
            <rFont val="Tahoma"/>
            <family val="2"/>
          </rPr>
          <t xml:space="preserve">
Cabels are not defined as KKS. They are created as KKSKV. The length is not the same as KKS
</t>
        </r>
        <r>
          <rPr>
            <i/>
            <sz val="9"/>
            <color indexed="81"/>
            <rFont val="Tahoma"/>
            <family val="2"/>
          </rPr>
          <t xml:space="preserve">
AAANNNAAANNNNNNN</t>
        </r>
        <r>
          <rPr>
            <sz val="9"/>
            <color indexed="81"/>
            <rFont val="Tahoma"/>
            <family val="2"/>
          </rPr>
          <t xml:space="preserve">
Example: SSV13 HFC10 4001</t>
        </r>
      </text>
    </comment>
    <comment ref="N3" authorId="0" shapeId="0" xr:uid="{6DC13C48-6D6C-4F4E-BF87-D07579BB6EAA}">
      <text>
        <r>
          <rPr>
            <b/>
            <sz val="9"/>
            <color indexed="81"/>
            <rFont val="Tahoma"/>
            <family val="2"/>
          </rPr>
          <t xml:space="preserve">
</t>
        </r>
        <r>
          <rPr>
            <sz val="9"/>
            <color indexed="81"/>
            <rFont val="Tahoma"/>
            <family val="2"/>
          </rPr>
          <t>If the component is statutory set an A in the column</t>
        </r>
      </text>
    </comment>
    <comment ref="O3" authorId="0" shapeId="0" xr:uid="{C076440B-8109-4C1F-9F8C-29707E47A5A3}">
      <text>
        <r>
          <rPr>
            <sz val="9"/>
            <color indexed="81"/>
            <rFont val="Tahoma"/>
            <family val="2"/>
          </rPr>
          <t xml:space="preserve">
Functional location long text - Free text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L1" authorId="0" shapeId="0" xr:uid="{F5B6E995-30CA-4162-BB25-DFB54BE5D1EA}">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AA7C8E39-17F7-4304-8958-82420782ECF7}">
      <text>
        <r>
          <rPr>
            <sz val="9"/>
            <color indexed="81"/>
            <rFont val="Tahoma"/>
            <family val="2"/>
          </rPr>
          <t xml:space="preserve">
AKS: AAANNAXNNANNNANNN
KKS: AAXNNNAAANNSAXNNXXANNN
ROS: AAANNNNN-NNNN</t>
        </r>
      </text>
    </comment>
    <comment ref="E2" authorId="0" shapeId="0" xr:uid="{A8317F42-55AA-4491-9ADC-F30546F5CAF6}">
      <text>
        <r>
          <rPr>
            <sz val="9"/>
            <color indexed="81"/>
            <rFont val="Tahoma"/>
            <family val="2"/>
          </rPr>
          <t xml:space="preserve">
Functional location short text</t>
        </r>
      </text>
    </comment>
    <comment ref="J2" authorId="0" shapeId="0" xr:uid="{F437FBE5-8F27-47E8-AC37-33F39FC830CE}">
      <text>
        <r>
          <rPr>
            <sz val="9"/>
            <color indexed="81"/>
            <rFont val="Tahoma"/>
            <family val="2"/>
          </rPr>
          <t xml:space="preserve">
Predifined:
El (electric)
Damp (steam)
Røg (smoke)
Gas (gas)
Olie (oil)
Vand (water)
Fjern vame (district heat)
</t>
        </r>
      </text>
    </comment>
    <comment ref="U2" authorId="0" shapeId="0" xr:uid="{50741BF5-E1D1-43AF-AC19-3AB7715C6C6B}">
      <text>
        <r>
          <rPr>
            <sz val="9"/>
            <color indexed="81"/>
            <rFont val="Tahoma"/>
            <family val="2"/>
          </rPr>
          <t xml:space="preserve">
E.g. J46/10
Coordinate: </t>
        </r>
        <r>
          <rPr>
            <b/>
            <sz val="9"/>
            <color indexed="81"/>
            <rFont val="Tahoma"/>
            <family val="2"/>
          </rPr>
          <t>J46</t>
        </r>
        <r>
          <rPr>
            <sz val="9"/>
            <color indexed="81"/>
            <rFont val="Tahoma"/>
            <family val="2"/>
          </rPr>
          <t xml:space="preserve"> (Area or building coordinate)
Kote: </t>
        </r>
        <r>
          <rPr>
            <b/>
            <sz val="9"/>
            <color indexed="81"/>
            <rFont val="Tahoma"/>
            <family val="2"/>
          </rPr>
          <t>10</t>
        </r>
        <r>
          <rPr>
            <sz val="9"/>
            <color indexed="81"/>
            <rFont val="Tahoma"/>
            <family val="2"/>
          </rPr>
          <t xml:space="preserve"> (Level above normal sea level) </t>
        </r>
      </text>
    </comment>
    <comment ref="V2" authorId="0" shapeId="0" xr:uid="{4972FD03-82CB-439D-8610-D09F3E30A3B6}">
      <text>
        <r>
          <rPr>
            <sz val="9"/>
            <color indexed="81"/>
            <rFont val="Tahoma"/>
            <family val="2"/>
          </rPr>
          <t xml:space="preserve">
Freetext 
</t>
        </r>
      </text>
    </comment>
    <comment ref="AA2" authorId="0" shapeId="0" xr:uid="{AA91882F-8DCC-4C08-9C3E-8F9E93357921}">
      <text>
        <r>
          <rPr>
            <sz val="9"/>
            <color indexed="81"/>
            <rFont val="Tahoma"/>
            <family val="2"/>
          </rPr>
          <t xml:space="preserve">
Format: Numbers only [DDMMYYYY]
</t>
        </r>
      </text>
    </comment>
    <comment ref="AB2" authorId="0" shapeId="0" xr:uid="{6C894E8F-2FFC-47CD-A960-A0120676717D}">
      <text>
        <r>
          <rPr>
            <sz val="9"/>
            <color indexed="81"/>
            <rFont val="Tahoma"/>
            <family val="2"/>
          </rPr>
          <t xml:space="preserve">
Format: Numbers only [DDMMYYYY]</t>
        </r>
      </text>
    </comment>
    <comment ref="AF2" authorId="0" shapeId="0" xr:uid="{2A48841E-5C14-43CE-AA0D-895926839689}">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G2" authorId="0" shapeId="0" xr:uid="{4311C681-4778-48C3-9B1E-37109E25434C}">
      <text>
        <r>
          <rPr>
            <sz val="9"/>
            <color indexed="81"/>
            <rFont val="Tahoma"/>
            <family val="2"/>
          </rPr>
          <t xml:space="preserve">
Add document location
</t>
        </r>
      </text>
    </comment>
    <comment ref="A3" authorId="0" shapeId="0" xr:uid="{33096653-217A-444A-ADFA-F0D986382AA3}">
      <text>
        <r>
          <rPr>
            <sz val="9"/>
            <color indexed="81"/>
            <rFont val="Tahoma"/>
            <family val="2"/>
          </rPr>
          <t xml:space="preserve">
U or I
U= Change
I= New
</t>
        </r>
      </text>
    </comment>
    <comment ref="L3" authorId="0" shapeId="0" xr:uid="{8BCDFB97-7315-42AD-ACA3-B99A16AD1770}">
      <text>
        <r>
          <rPr>
            <sz val="9"/>
            <color indexed="81"/>
            <rFont val="Tahoma"/>
            <family val="2"/>
          </rPr>
          <t xml:space="preserve">
Set an [X] if class should be assigned
</t>
        </r>
      </text>
    </comment>
    <comment ref="M3" authorId="0" shapeId="0" xr:uid="{B6C056F3-21D4-4D33-8471-7E5B8C3463A4}">
      <text>
        <r>
          <rPr>
            <b/>
            <sz val="9"/>
            <color indexed="81"/>
            <rFont val="Tahoma"/>
            <family val="2"/>
          </rPr>
          <t xml:space="preserve">
</t>
        </r>
        <r>
          <rPr>
            <sz val="9"/>
            <color indexed="81"/>
            <rFont val="Tahoma"/>
            <family val="2"/>
          </rPr>
          <t xml:space="preserve">Please add the full EX-marking for the component
E.g. </t>
        </r>
        <r>
          <rPr>
            <i/>
            <sz val="9"/>
            <color indexed="81"/>
            <rFont val="Tahoma"/>
            <family val="2"/>
          </rPr>
          <t>EX II 2D T 85 °C / 3D T 125 °C</t>
        </r>
      </text>
    </comment>
    <comment ref="N3" authorId="0" shapeId="0" xr:uid="{D1CC1843-BC71-41D5-8C72-59191971EA80}">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O3" authorId="0" shapeId="0" xr:uid="{BE4351DD-A86E-4DB0-BE02-DEA3304A51E5}">
      <text>
        <r>
          <rPr>
            <b/>
            <sz val="9"/>
            <color indexed="81"/>
            <rFont val="Tahoma"/>
            <family val="2"/>
          </rPr>
          <t xml:space="preserve">
</t>
        </r>
        <r>
          <rPr>
            <sz val="9"/>
            <color indexed="81"/>
            <rFont val="Tahoma"/>
            <family val="2"/>
          </rPr>
          <t>If the component is statutory set an A in the column</t>
        </r>
      </text>
    </comment>
    <comment ref="P3" authorId="0" shapeId="0" xr:uid="{9DC4638A-36D7-4171-B3C5-048DB2D179C1}">
      <text>
        <r>
          <rPr>
            <sz val="9"/>
            <color indexed="81"/>
            <rFont val="Tahoma"/>
            <family val="2"/>
          </rPr>
          <t xml:space="preserve">
Functional location long text - Free text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F1" authorId="0" shapeId="0" xr:uid="{3B8B754C-FD59-4BCC-AE8D-D30C9E5F432B}">
      <text>
        <r>
          <rPr>
            <sz val="9"/>
            <color indexed="81"/>
            <rFont val="Tahoma"/>
            <family val="2"/>
          </rPr>
          <t xml:space="preserve">
Before you use this sheet, make sure it is not covered by any of these...
MKP_AC (Actuators)
MKP_FA (Fans)
MKP_FI (Filters)
MKP_HE (Heat)
MKP_PI (Pipes)
MKP_PU (Pumps)
MKP_TA (Tanks)
MKP_VA (Valves)</t>
        </r>
      </text>
    </comment>
    <comment ref="G1" authorId="0" shapeId="0" xr:uid="{DDF4A8A9-7C92-44B7-9310-F31F8EBBED65}">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E47EFC79-7CC8-4359-A178-0F54A89D35DA}">
      <text>
        <r>
          <rPr>
            <sz val="9"/>
            <color indexed="81"/>
            <rFont val="Tahoma"/>
            <family val="2"/>
          </rPr>
          <t xml:space="preserve">
AKS: AAANNAXNNANNNANNN
KKS: AAXNNNAAANNSAXNNXXANNN
ROS: AAANNNNN-NNNN</t>
        </r>
      </text>
    </comment>
    <comment ref="E2" authorId="0" shapeId="0" xr:uid="{D1BBC1EA-551D-4510-994F-607334B9C947}">
      <text>
        <r>
          <rPr>
            <sz val="9"/>
            <color indexed="81"/>
            <rFont val="Tahoma"/>
            <family val="2"/>
          </rPr>
          <t xml:space="preserve">
Functional location short text</t>
        </r>
      </text>
    </comment>
    <comment ref="S2" authorId="0" shapeId="0" xr:uid="{F46EEA47-F9F1-4A00-A237-6C4FC5AC7108}">
      <text>
        <r>
          <rPr>
            <sz val="9"/>
            <color indexed="81"/>
            <rFont val="Tahoma"/>
            <family val="2"/>
          </rPr>
          <t xml:space="preserve">Enter coordinate here
fx: A10/25
"A10" is eaqual to drawing coordinate
"25" is the kote (hight over daily waters)
</t>
        </r>
      </text>
    </comment>
    <comment ref="T2" authorId="0" shapeId="0" xr:uid="{930C7193-61A6-4EC1-9377-4D9AD676B8FC}">
      <text>
        <r>
          <rPr>
            <sz val="9"/>
            <color indexed="81"/>
            <rFont val="Tahoma"/>
            <family val="2"/>
          </rPr>
          <t xml:space="preserve">
Free text
(Is often used to refine component location, when "ROOM" isen't enough)</t>
        </r>
      </text>
    </comment>
    <comment ref="Y2" authorId="0" shapeId="0" xr:uid="{67EDAFE6-85FD-4E8D-85A8-18475481688C}">
      <text>
        <r>
          <rPr>
            <sz val="9"/>
            <color indexed="81"/>
            <rFont val="Tahoma"/>
            <family val="2"/>
          </rPr>
          <t xml:space="preserve">
Format: Numbers only [DDMMYYYY]
</t>
        </r>
      </text>
    </comment>
    <comment ref="Z2" authorId="0" shapeId="0" xr:uid="{3DBF6DB8-72C9-409E-B892-B3FB1AF232CB}">
      <text>
        <r>
          <rPr>
            <sz val="9"/>
            <color indexed="81"/>
            <rFont val="Tahoma"/>
            <family val="2"/>
          </rPr>
          <t xml:space="preserve">
Format: Numbers only [DDMMYYYY]</t>
        </r>
      </text>
    </comment>
    <comment ref="AD2" authorId="0" shapeId="0" xr:uid="{D67D9EDF-80AC-48BB-BA82-DA3E9D7A2A28}">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E2" authorId="0" shapeId="0" xr:uid="{1430A21F-245D-4802-AFB4-B50E0D075243}">
      <text>
        <r>
          <rPr>
            <sz val="9"/>
            <color indexed="81"/>
            <rFont val="Tahoma"/>
            <family val="2"/>
          </rPr>
          <t xml:space="preserve">
Add document location
</t>
        </r>
      </text>
    </comment>
    <comment ref="A3" authorId="0" shapeId="0" xr:uid="{8DCD3E88-1822-4C46-B042-F894B7F27EA6}">
      <text>
        <r>
          <rPr>
            <sz val="9"/>
            <color indexed="81"/>
            <rFont val="Tahoma"/>
            <family val="2"/>
          </rPr>
          <t xml:space="preserve">
U or I
U= Change
I= New
</t>
        </r>
      </text>
    </comment>
    <comment ref="G3" authorId="0" shapeId="0" xr:uid="{17341B39-5D8B-4FF6-9648-4B5EC71AE4E1}">
      <text>
        <r>
          <rPr>
            <sz val="9"/>
            <color indexed="81"/>
            <rFont val="Tahoma"/>
            <family val="2"/>
          </rPr>
          <t xml:space="preserve">
Set an [X] if class should be assigned
</t>
        </r>
      </text>
    </comment>
    <comment ref="H3" authorId="0" shapeId="0" xr:uid="{FCD49F0D-FE21-4A74-80E3-7F197BC2A6EF}">
      <text>
        <r>
          <rPr>
            <b/>
            <sz val="9"/>
            <color indexed="81"/>
            <rFont val="Tahoma"/>
            <family val="2"/>
          </rPr>
          <t xml:space="preserve">
</t>
        </r>
        <r>
          <rPr>
            <sz val="9"/>
            <color indexed="81"/>
            <rFont val="Tahoma"/>
            <family val="2"/>
          </rPr>
          <t xml:space="preserve">Please add the full EX-marking for the component
E.g. </t>
        </r>
        <r>
          <rPr>
            <i/>
            <sz val="9"/>
            <color indexed="81"/>
            <rFont val="Tahoma"/>
            <family val="2"/>
          </rPr>
          <t>EX II 2D T 85 °C / 3D T 125 °C</t>
        </r>
      </text>
    </comment>
    <comment ref="I3" authorId="0" shapeId="0" xr:uid="{2AEAF21B-B3EB-4395-BCFB-993B9373B2BA}">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M3" authorId="0" shapeId="0" xr:uid="{86A9FAB4-986A-493B-A4AA-FE015CD72871}">
      <text>
        <r>
          <rPr>
            <b/>
            <sz val="9"/>
            <color indexed="81"/>
            <rFont val="Tahoma"/>
            <family val="2"/>
          </rPr>
          <t xml:space="preserve">
</t>
        </r>
        <r>
          <rPr>
            <sz val="9"/>
            <color indexed="81"/>
            <rFont val="Tahoma"/>
            <family val="2"/>
          </rPr>
          <t>If the component is statutory set an A in the column</t>
        </r>
      </text>
    </comment>
    <comment ref="N3" authorId="0" shapeId="0" xr:uid="{DB5DDF95-1213-4A76-A4F5-82465C162C70}">
      <text>
        <r>
          <rPr>
            <sz val="9"/>
            <color indexed="81"/>
            <rFont val="Tahoma"/>
            <family val="2"/>
          </rPr>
          <t xml:space="preserve">
Functional location long text - Free text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J1" authorId="0" shapeId="0" xr:uid="{1E3CD909-5731-46A2-832D-0DD366D233D4}">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EC72BAF7-835B-411F-93C9-4A08D1205D42}">
      <text>
        <r>
          <rPr>
            <sz val="9"/>
            <color indexed="81"/>
            <rFont val="Tahoma"/>
            <family val="2"/>
          </rPr>
          <t xml:space="preserve">
AKS: AAANNAXNNANNNANNN
KKS: AAXNNNAAANNSAXNNXXANNN
ROS: AAANNNNN-NNNN</t>
        </r>
      </text>
    </comment>
    <comment ref="E2" authorId="0" shapeId="0" xr:uid="{E67F7252-14C7-40B7-914E-7703ADDA5F62}">
      <text>
        <r>
          <rPr>
            <sz val="9"/>
            <color indexed="81"/>
            <rFont val="Tahoma"/>
            <family val="2"/>
          </rPr>
          <t xml:space="preserve">
Functional location short text</t>
        </r>
      </text>
    </comment>
    <comment ref="S2" authorId="0" shapeId="0" xr:uid="{9D06B9ED-E587-4D62-97C9-EA3726C02565}">
      <text>
        <r>
          <rPr>
            <sz val="9"/>
            <color indexed="81"/>
            <rFont val="Tahoma"/>
            <family val="2"/>
          </rPr>
          <t xml:space="preserve">Enter coordinate here
fx: A10/25
"A10" is eaqual to drawing coordinate
"25" is the kote (hight over daily waters)
</t>
        </r>
      </text>
    </comment>
    <comment ref="T2" authorId="0" shapeId="0" xr:uid="{006A0B45-D70F-42C2-B759-83DA33571774}">
      <text>
        <r>
          <rPr>
            <sz val="9"/>
            <color indexed="81"/>
            <rFont val="Tahoma"/>
            <family val="2"/>
          </rPr>
          <t xml:space="preserve">
Free text
(Is often used to refine component location, when "ROOM" isen't enough)</t>
        </r>
      </text>
    </comment>
    <comment ref="Y2" authorId="0" shapeId="0" xr:uid="{55D89151-AE7E-4568-B0D2-B92A6BBF2050}">
      <text>
        <r>
          <rPr>
            <sz val="9"/>
            <color indexed="81"/>
            <rFont val="Tahoma"/>
            <family val="2"/>
          </rPr>
          <t xml:space="preserve">
Format: Numbers only [DDMMYYYY]
</t>
        </r>
      </text>
    </comment>
    <comment ref="Z2" authorId="0" shapeId="0" xr:uid="{9838700F-8D6A-41D4-B009-8886A7B6EC0F}">
      <text>
        <r>
          <rPr>
            <sz val="9"/>
            <color indexed="81"/>
            <rFont val="Tahoma"/>
            <family val="2"/>
          </rPr>
          <t xml:space="preserve">
Format: Numbers only [DDMMYYYY]</t>
        </r>
      </text>
    </comment>
    <comment ref="AD2" authorId="0" shapeId="0" xr:uid="{1E577C9B-617C-49B7-8111-4D09E1953B9E}">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E2" authorId="0" shapeId="0" xr:uid="{A80DB3EE-52D7-4DC0-9CD7-E818A482D911}">
      <text>
        <r>
          <rPr>
            <sz val="9"/>
            <color indexed="81"/>
            <rFont val="Tahoma"/>
            <family val="2"/>
          </rPr>
          <t xml:space="preserve">
Add document location
</t>
        </r>
      </text>
    </comment>
    <comment ref="A3" authorId="0" shapeId="0" xr:uid="{582EBF59-F66B-458B-9D9D-8B73FE85CBCB}">
      <text>
        <r>
          <rPr>
            <sz val="9"/>
            <color indexed="81"/>
            <rFont val="Tahoma"/>
            <family val="2"/>
          </rPr>
          <t xml:space="preserve">
U or I
U= Change
I= New
</t>
        </r>
      </text>
    </comment>
    <comment ref="J3" authorId="0" shapeId="0" xr:uid="{AC29D132-93C4-4726-B805-7A4792E99AD8}">
      <text>
        <r>
          <rPr>
            <sz val="9"/>
            <color indexed="81"/>
            <rFont val="Tahoma"/>
            <family val="2"/>
          </rPr>
          <t xml:space="preserve">
Set an [X] if class should be assigned
</t>
        </r>
      </text>
    </comment>
    <comment ref="L3" authorId="0" shapeId="0" xr:uid="{6BB95226-33FC-4B8C-AC6E-0F707AC4FF7B}">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M3" authorId="0" shapeId="0" xr:uid="{99CD3B94-7C2E-47B9-9F58-9324D607D191}">
      <text>
        <r>
          <rPr>
            <b/>
            <sz val="9"/>
            <color indexed="81"/>
            <rFont val="Tahoma"/>
            <family val="2"/>
          </rPr>
          <t xml:space="preserve">
</t>
        </r>
        <r>
          <rPr>
            <sz val="9"/>
            <color indexed="81"/>
            <rFont val="Tahoma"/>
            <family val="2"/>
          </rPr>
          <t>If the component is statutory set an A in the column</t>
        </r>
      </text>
    </comment>
    <comment ref="N3" authorId="0" shapeId="0" xr:uid="{16C4CAE0-8A0D-47D2-95CC-6087B1FD26A3}">
      <text>
        <r>
          <rPr>
            <sz val="9"/>
            <color indexed="81"/>
            <rFont val="Tahoma"/>
            <family val="2"/>
          </rPr>
          <t xml:space="preserve">
Functional location long text - Free text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N1" authorId="0" shapeId="0" xr:uid="{6A56C218-A2FD-4293-A246-238DF811B1AF}">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D4137F83-9EBF-42C9-9282-8BE36DE70E4D}">
      <text>
        <r>
          <rPr>
            <sz val="9"/>
            <color indexed="81"/>
            <rFont val="Tahoma"/>
            <family val="2"/>
          </rPr>
          <t xml:space="preserve">
AKS: AAANNAXNNANNNANNN
KKS: AAXNNNAAANNSAXNNXXANNN
ROS: AAANNNNN-NNNN</t>
        </r>
      </text>
    </comment>
    <comment ref="E2" authorId="0" shapeId="0" xr:uid="{D9F1F9DF-4FB6-4B1F-9DCC-A7D185B28EBD}">
      <text>
        <r>
          <rPr>
            <sz val="9"/>
            <color indexed="81"/>
            <rFont val="Tahoma"/>
            <family val="2"/>
          </rPr>
          <t xml:space="preserve">
Functional location short text</t>
        </r>
      </text>
    </comment>
    <comment ref="W2" authorId="0" shapeId="0" xr:uid="{5A771009-E036-4490-B16E-CC84DB50C268}">
      <text>
        <r>
          <rPr>
            <sz val="9"/>
            <color indexed="81"/>
            <rFont val="Tahoma"/>
            <family val="2"/>
          </rPr>
          <t xml:space="preserve">Enter coordinate here
fx: A10/25
"A10" is eaqual to drawing coordinate
"25" is the kote (hight over daily waters)
</t>
        </r>
      </text>
    </comment>
    <comment ref="X2" authorId="0" shapeId="0" xr:uid="{0D12CC08-C0AB-40C0-8D65-90F34797E205}">
      <text>
        <r>
          <rPr>
            <sz val="9"/>
            <color indexed="81"/>
            <rFont val="Tahoma"/>
            <family val="2"/>
          </rPr>
          <t xml:space="preserve">
Free text
(Is often used to refine component location, when "ROOM" isen't enough)</t>
        </r>
      </text>
    </comment>
    <comment ref="AC2" authorId="0" shapeId="0" xr:uid="{7AED5F58-063E-4340-8181-B37250CD3F47}">
      <text>
        <r>
          <rPr>
            <sz val="9"/>
            <color indexed="81"/>
            <rFont val="Tahoma"/>
            <family val="2"/>
          </rPr>
          <t xml:space="preserve">
Format: Numbers only [DDMMYYYY]
</t>
        </r>
      </text>
    </comment>
    <comment ref="AD2" authorId="0" shapeId="0" xr:uid="{274613AF-2D92-4CF5-B3A1-AE1C5AB943F9}">
      <text>
        <r>
          <rPr>
            <sz val="9"/>
            <color indexed="81"/>
            <rFont val="Tahoma"/>
            <family val="2"/>
          </rPr>
          <t xml:space="preserve">
Format: Numbers only [DDMMYYYY]</t>
        </r>
      </text>
    </comment>
    <comment ref="AH2" authorId="0" shapeId="0" xr:uid="{D53DF0D7-F826-4E2C-A07F-61E92C30252F}">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I2" authorId="0" shapeId="0" xr:uid="{51DA6859-974A-44B0-BCD7-FD7DD760AA5E}">
      <text>
        <r>
          <rPr>
            <sz val="9"/>
            <color indexed="81"/>
            <rFont val="Tahoma"/>
            <family val="2"/>
          </rPr>
          <t xml:space="preserve">
Add document location
</t>
        </r>
      </text>
    </comment>
    <comment ref="A3" authorId="0" shapeId="0" xr:uid="{9DF32D45-14CD-4887-9868-71390DB1914B}">
      <text>
        <r>
          <rPr>
            <sz val="9"/>
            <color indexed="81"/>
            <rFont val="Tahoma"/>
            <family val="2"/>
          </rPr>
          <t xml:space="preserve">
U or I
U= Change
I= New
</t>
        </r>
      </text>
    </comment>
    <comment ref="N3" authorId="0" shapeId="0" xr:uid="{20485C01-70B7-4620-B7B2-6717378B99D0}">
      <text>
        <r>
          <rPr>
            <sz val="9"/>
            <color indexed="81"/>
            <rFont val="Tahoma"/>
            <family val="2"/>
          </rPr>
          <t xml:space="preserve">
Set an [X] if class should be assigned
</t>
        </r>
      </text>
    </comment>
    <comment ref="P3" authorId="0" shapeId="0" xr:uid="{A3C816CC-EEEA-4ADB-A51E-8BF2FCB2D353}">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Q3" authorId="0" shapeId="0" xr:uid="{8111C69E-1F06-4167-ACEF-2536C1AAAAEA}">
      <text>
        <r>
          <rPr>
            <b/>
            <sz val="9"/>
            <color indexed="81"/>
            <rFont val="Tahoma"/>
            <family val="2"/>
          </rPr>
          <t xml:space="preserve">
</t>
        </r>
        <r>
          <rPr>
            <sz val="9"/>
            <color indexed="81"/>
            <rFont val="Tahoma"/>
            <family val="2"/>
          </rPr>
          <t>If the component is statutory set an A in the column</t>
        </r>
      </text>
    </comment>
    <comment ref="R3" authorId="0" shapeId="0" xr:uid="{1A5B781F-3915-42A8-8D15-434962F6B543}">
      <text>
        <r>
          <rPr>
            <sz val="9"/>
            <color indexed="81"/>
            <rFont val="Tahoma"/>
            <family val="2"/>
          </rPr>
          <t xml:space="preserve">
Functional location long text - Free text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P1" authorId="0" shapeId="0" xr:uid="{A86515CE-79F1-404D-AB2D-FD12F0446716}">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C908480E-F6EA-4367-816D-A887CF2434E0}">
      <text>
        <r>
          <rPr>
            <sz val="9"/>
            <color indexed="81"/>
            <rFont val="Tahoma"/>
            <family val="2"/>
          </rPr>
          <t xml:space="preserve">
AKS: AAANNAXNNANNNANNN
KKS: AAXNNNAAANNSAXNNXXANNN
ROS: AAANNNNN-NNNN</t>
        </r>
      </text>
    </comment>
    <comment ref="E2" authorId="0" shapeId="0" xr:uid="{609BEFE9-3E90-4320-B0D5-CB2BBE25E1FE}">
      <text>
        <r>
          <rPr>
            <sz val="9"/>
            <color indexed="81"/>
            <rFont val="Tahoma"/>
            <family val="2"/>
          </rPr>
          <t xml:space="preserve">
Functional location short text</t>
        </r>
      </text>
    </comment>
    <comment ref="Y2" authorId="0" shapeId="0" xr:uid="{15BFFD68-E438-4EE6-A4B2-C28E952BF78E}">
      <text>
        <r>
          <rPr>
            <sz val="9"/>
            <color indexed="81"/>
            <rFont val="Tahoma"/>
            <family val="2"/>
          </rPr>
          <t xml:space="preserve">Enter coordinate here
fx: A10/25
"A10" is eaqual to drawing coordinate
"25" is the kote (hight over daily waters)
</t>
        </r>
      </text>
    </comment>
    <comment ref="Z2" authorId="0" shapeId="0" xr:uid="{21B09EFD-FC88-4ED5-8C76-D7D8C45084A1}">
      <text>
        <r>
          <rPr>
            <sz val="9"/>
            <color indexed="81"/>
            <rFont val="Tahoma"/>
            <family val="2"/>
          </rPr>
          <t xml:space="preserve">
Free text
(Is often used to refine component location, when "ROOM" isen't enough)</t>
        </r>
      </text>
    </comment>
    <comment ref="AE2" authorId="0" shapeId="0" xr:uid="{315A9FA2-5815-41BF-8ABA-3526A50B8730}">
      <text>
        <r>
          <rPr>
            <sz val="9"/>
            <color indexed="81"/>
            <rFont val="Tahoma"/>
            <family val="2"/>
          </rPr>
          <t xml:space="preserve">
Format: Numbers only [DDMMYYYY]
</t>
        </r>
      </text>
    </comment>
    <comment ref="AF2" authorId="0" shapeId="0" xr:uid="{809A0D8B-5C5D-422A-9C57-5190F8A28054}">
      <text>
        <r>
          <rPr>
            <sz val="9"/>
            <color indexed="81"/>
            <rFont val="Tahoma"/>
            <family val="2"/>
          </rPr>
          <t xml:space="preserve">
Format: Numbers only [DDMMYYYY]</t>
        </r>
      </text>
    </comment>
    <comment ref="AJ2" authorId="0" shapeId="0" xr:uid="{C1179F94-A4F8-4ABB-8703-C874D1EA4444}">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K2" authorId="0" shapeId="0" xr:uid="{45BC6920-53C6-448E-90A6-314332E01A3D}">
      <text>
        <r>
          <rPr>
            <sz val="9"/>
            <color indexed="81"/>
            <rFont val="Tahoma"/>
            <family val="2"/>
          </rPr>
          <t xml:space="preserve">
Add document location
</t>
        </r>
      </text>
    </comment>
    <comment ref="A3" authorId="0" shapeId="0" xr:uid="{8FFEABE4-2123-40B1-87F9-37C932C8509F}">
      <text>
        <r>
          <rPr>
            <sz val="9"/>
            <color indexed="81"/>
            <rFont val="Tahoma"/>
            <family val="2"/>
          </rPr>
          <t xml:space="preserve">
U or I
U= Change
I= New
</t>
        </r>
      </text>
    </comment>
    <comment ref="P3" authorId="0" shapeId="0" xr:uid="{D36DB5BD-2F75-4DA6-95B3-05575593E43D}">
      <text>
        <r>
          <rPr>
            <sz val="9"/>
            <color indexed="81"/>
            <rFont val="Tahoma"/>
            <family val="2"/>
          </rPr>
          <t xml:space="preserve">
Set an [X] if class should be assigned
</t>
        </r>
      </text>
    </comment>
    <comment ref="R3" authorId="0" shapeId="0" xr:uid="{96252CE9-EA92-45FB-851D-9B8A746F9D1B}">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S3" authorId="0" shapeId="0" xr:uid="{5930474E-4D23-4C4C-99B5-FCB2211A8734}">
      <text>
        <r>
          <rPr>
            <b/>
            <sz val="9"/>
            <color indexed="81"/>
            <rFont val="Tahoma"/>
            <family val="2"/>
          </rPr>
          <t xml:space="preserve">
</t>
        </r>
        <r>
          <rPr>
            <sz val="9"/>
            <color indexed="81"/>
            <rFont val="Tahoma"/>
            <family val="2"/>
          </rPr>
          <t>If the component is statutory set an A in the column</t>
        </r>
      </text>
    </comment>
    <comment ref="T3" authorId="0" shapeId="0" xr:uid="{2632CA88-1F0C-4099-8B9E-7CF4341F4591}">
      <text>
        <r>
          <rPr>
            <sz val="9"/>
            <color indexed="81"/>
            <rFont val="Tahoma"/>
            <family val="2"/>
          </rPr>
          <t xml:space="preserve">
Functional location long text - Free text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T1" authorId="0" shapeId="0" xr:uid="{F5204B0F-1D60-416D-8C3D-487A9C31E98E}">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BE4D8D55-A1F2-4863-A3F0-4076BF7EAD48}">
      <text>
        <r>
          <rPr>
            <sz val="9"/>
            <color indexed="81"/>
            <rFont val="Tahoma"/>
            <family val="2"/>
          </rPr>
          <t xml:space="preserve">
AKS: AAANNAXNNANNNANNN
KKS: AAXNNNAAANNSAXNNXXANNN
ROS: AAANNNNN-NNNN</t>
        </r>
      </text>
    </comment>
    <comment ref="E2" authorId="0" shapeId="0" xr:uid="{65D03E8D-C116-4F50-A840-B96C4246694F}">
      <text>
        <r>
          <rPr>
            <sz val="9"/>
            <color indexed="81"/>
            <rFont val="Tahoma"/>
            <family val="2"/>
          </rPr>
          <t xml:space="preserve">
Functional location short text</t>
        </r>
      </text>
    </comment>
    <comment ref="AC2" authorId="0" shapeId="0" xr:uid="{8A511D97-CBDD-4979-A571-E52ECFD10EAE}">
      <text>
        <r>
          <rPr>
            <sz val="9"/>
            <color indexed="81"/>
            <rFont val="Tahoma"/>
            <family val="2"/>
          </rPr>
          <t xml:space="preserve">Enter coordinate here
fx: A10/25
"A10" is eaqual to drawing coordinate
"25" is the kote (hight over daily waters)
</t>
        </r>
      </text>
    </comment>
    <comment ref="AD2" authorId="0" shapeId="0" xr:uid="{D08F4431-7CD2-4026-AE8D-2217B461A04C}">
      <text>
        <r>
          <rPr>
            <sz val="9"/>
            <color indexed="81"/>
            <rFont val="Tahoma"/>
            <family val="2"/>
          </rPr>
          <t xml:space="preserve">
Free text
(Is often used to refine component location, when "ROOM" isen't enough)</t>
        </r>
      </text>
    </comment>
    <comment ref="AI2" authorId="0" shapeId="0" xr:uid="{EF8C7822-C583-4CCC-B146-2223826B7BC8}">
      <text>
        <r>
          <rPr>
            <sz val="9"/>
            <color indexed="81"/>
            <rFont val="Tahoma"/>
            <family val="2"/>
          </rPr>
          <t xml:space="preserve">
Format: Numbers only [DDMMYYYY]
</t>
        </r>
      </text>
    </comment>
    <comment ref="AJ2" authorId="0" shapeId="0" xr:uid="{0C969680-166C-4E3D-91CB-94DB7845652D}">
      <text>
        <r>
          <rPr>
            <sz val="9"/>
            <color indexed="81"/>
            <rFont val="Tahoma"/>
            <family val="2"/>
          </rPr>
          <t xml:space="preserve">
Format: Numbers only [DDMMYYYY]</t>
        </r>
      </text>
    </comment>
    <comment ref="AN2" authorId="0" shapeId="0" xr:uid="{37F3F578-B491-45C4-A5F3-26C36903BB8F}">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O2" authorId="0" shapeId="0" xr:uid="{AB83CC97-1B26-44F9-B4DD-2A41AAB29BB3}">
      <text>
        <r>
          <rPr>
            <sz val="9"/>
            <color indexed="81"/>
            <rFont val="Tahoma"/>
            <family val="2"/>
          </rPr>
          <t xml:space="preserve">
Add document location
</t>
        </r>
      </text>
    </comment>
    <comment ref="A3" authorId="0" shapeId="0" xr:uid="{DCD91FDF-D758-4972-AC8B-82E706DC0D32}">
      <text>
        <r>
          <rPr>
            <sz val="9"/>
            <color indexed="81"/>
            <rFont val="Tahoma"/>
            <family val="2"/>
          </rPr>
          <t xml:space="preserve">
U or I
U= Change
I= New
</t>
        </r>
      </text>
    </comment>
    <comment ref="T3" authorId="0" shapeId="0" xr:uid="{6E5C7C57-7C57-45B6-8098-CA7EFE418FBB}">
      <text>
        <r>
          <rPr>
            <sz val="9"/>
            <color indexed="81"/>
            <rFont val="Tahoma"/>
            <family val="2"/>
          </rPr>
          <t xml:space="preserve">
Set an [X] if class should be assigned
</t>
        </r>
      </text>
    </comment>
    <comment ref="V3" authorId="0" shapeId="0" xr:uid="{DF42D9B1-6073-4694-B062-AC26120AA430}">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W3" authorId="0" shapeId="0" xr:uid="{51C6DAF2-0B9D-4B62-AA46-1EE2322671CF}">
      <text>
        <r>
          <rPr>
            <b/>
            <sz val="9"/>
            <color indexed="81"/>
            <rFont val="Tahoma"/>
            <family val="2"/>
          </rPr>
          <t xml:space="preserve">
</t>
        </r>
        <r>
          <rPr>
            <sz val="9"/>
            <color indexed="81"/>
            <rFont val="Tahoma"/>
            <family val="2"/>
          </rPr>
          <t>If the component is statutory set an A in the column</t>
        </r>
      </text>
    </comment>
    <comment ref="X3" authorId="0" shapeId="0" xr:uid="{FF070C92-D7E5-416D-B05A-EBC6C558E72A}">
      <text>
        <r>
          <rPr>
            <sz val="9"/>
            <color indexed="81"/>
            <rFont val="Tahoma"/>
            <family val="2"/>
          </rPr>
          <t xml:space="preserve">
Functional location long text - Free text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N1" authorId="0" shapeId="0" xr:uid="{86E2EE3D-B4B6-4DBB-9072-ECBFB8583452}">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BCBB1ADD-7101-4C01-934A-D7B3403FBF9B}">
      <text>
        <r>
          <rPr>
            <sz val="9"/>
            <color indexed="81"/>
            <rFont val="Tahoma"/>
            <family val="2"/>
          </rPr>
          <t xml:space="preserve">
AKS: AAANNAXNNANNNANNN
KKS: AAXNNNAAANNSAXNNXXANNN
ROS: AAANNNNN-NNNN</t>
        </r>
      </text>
    </comment>
    <comment ref="E2" authorId="0" shapeId="0" xr:uid="{8B71DC50-CA7B-474F-BFE2-47037856534A}">
      <text>
        <r>
          <rPr>
            <sz val="9"/>
            <color indexed="81"/>
            <rFont val="Tahoma"/>
            <family val="2"/>
          </rPr>
          <t xml:space="preserve">
Functional location short text</t>
        </r>
      </text>
    </comment>
    <comment ref="W2" authorId="0" shapeId="0" xr:uid="{EEEE8DAC-C5EF-4AFE-A29C-A0788868FE8A}">
      <text>
        <r>
          <rPr>
            <sz val="9"/>
            <color indexed="81"/>
            <rFont val="Tahoma"/>
            <family val="2"/>
          </rPr>
          <t xml:space="preserve">Enter coordinate here
fx: A10/25
"A10" is eaqual to drawing coordinate
"25" is the kote (hight over daily waters)
</t>
        </r>
      </text>
    </comment>
    <comment ref="X2" authorId="0" shapeId="0" xr:uid="{ECA41252-BA31-4D14-B434-DB43291EBB70}">
      <text>
        <r>
          <rPr>
            <sz val="9"/>
            <color indexed="81"/>
            <rFont val="Tahoma"/>
            <family val="2"/>
          </rPr>
          <t xml:space="preserve">
Free text
(Is often used to refine component location, when "ROOM" isen't enough)</t>
        </r>
      </text>
    </comment>
    <comment ref="AC2" authorId="0" shapeId="0" xr:uid="{57C154AA-3CB0-4CA8-844F-DB1B4BC9120F}">
      <text>
        <r>
          <rPr>
            <sz val="9"/>
            <color indexed="81"/>
            <rFont val="Tahoma"/>
            <family val="2"/>
          </rPr>
          <t xml:space="preserve">
Format: Numbers only [DDMMYYYY]
</t>
        </r>
      </text>
    </comment>
    <comment ref="AD2" authorId="0" shapeId="0" xr:uid="{6370655F-F2AE-4EFD-B7AC-624171EE10B6}">
      <text>
        <r>
          <rPr>
            <sz val="9"/>
            <color indexed="81"/>
            <rFont val="Tahoma"/>
            <family val="2"/>
          </rPr>
          <t xml:space="preserve">
Format: Numbers only [DDMMYYYY]</t>
        </r>
      </text>
    </comment>
    <comment ref="AH2" authorId="0" shapeId="0" xr:uid="{F3DDDCB2-F3AB-454D-A14D-EDC76A25D1B3}">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I2" authorId="0" shapeId="0" xr:uid="{222CBF7B-5001-4EBC-BB68-E0EBDF3F9F68}">
      <text>
        <r>
          <rPr>
            <sz val="9"/>
            <color indexed="81"/>
            <rFont val="Tahoma"/>
            <family val="2"/>
          </rPr>
          <t xml:space="preserve">
Add document location
</t>
        </r>
      </text>
    </comment>
    <comment ref="A3" authorId="0" shapeId="0" xr:uid="{46A55563-4101-4CCC-BBE9-8FC9376ED2AC}">
      <text>
        <r>
          <rPr>
            <sz val="9"/>
            <color indexed="81"/>
            <rFont val="Tahoma"/>
            <family val="2"/>
          </rPr>
          <t xml:space="preserve">
U or I
U= Change
I= New
</t>
        </r>
      </text>
    </comment>
    <comment ref="N3" authorId="0" shapeId="0" xr:uid="{4B31478F-AE87-4F29-BFCC-2BD4908B7DCA}">
      <text>
        <r>
          <rPr>
            <sz val="9"/>
            <color indexed="81"/>
            <rFont val="Tahoma"/>
            <family val="2"/>
          </rPr>
          <t xml:space="preserve">
Set an [X] if class should be assigned
</t>
        </r>
      </text>
    </comment>
    <comment ref="P3" authorId="0" shapeId="0" xr:uid="{40B39377-E24C-4DF0-B45E-435679890C36}">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Q3" authorId="0" shapeId="0" xr:uid="{B9B1346A-CFA8-45B6-BCCF-E6042D156788}">
      <text>
        <r>
          <rPr>
            <b/>
            <sz val="9"/>
            <color indexed="81"/>
            <rFont val="Tahoma"/>
            <family val="2"/>
          </rPr>
          <t xml:space="preserve">
</t>
        </r>
        <r>
          <rPr>
            <sz val="9"/>
            <color indexed="81"/>
            <rFont val="Tahoma"/>
            <family val="2"/>
          </rPr>
          <t>If the component is statutory set an A in the column</t>
        </r>
      </text>
    </comment>
    <comment ref="R3" authorId="0" shapeId="0" xr:uid="{BAD96093-6457-429A-AE30-43F39FE499F1}">
      <text>
        <r>
          <rPr>
            <sz val="9"/>
            <color indexed="81"/>
            <rFont val="Tahoma"/>
            <family val="2"/>
          </rPr>
          <t xml:space="preserve">
Functional location long text - Free text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P1" authorId="0" shapeId="0" xr:uid="{E41DAAA8-4109-4121-AF1F-69BC78B0E1D8}">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0071E9DE-64B8-4247-846F-ADAED7AA0F38}">
      <text>
        <r>
          <rPr>
            <sz val="9"/>
            <color indexed="81"/>
            <rFont val="Tahoma"/>
            <family val="2"/>
          </rPr>
          <t xml:space="preserve">
AKS: AAANNAXNNANNNANNN
KKS: AAXNNNAAANNSAXNNXXANNN
ROS: AAANNNNN-NNNN</t>
        </r>
      </text>
    </comment>
    <comment ref="E2" authorId="0" shapeId="0" xr:uid="{739558EE-6D5C-4838-813D-4520C90AABA1}">
      <text>
        <r>
          <rPr>
            <sz val="9"/>
            <color indexed="81"/>
            <rFont val="Tahoma"/>
            <family val="2"/>
          </rPr>
          <t xml:space="preserve">
Functional location short text</t>
        </r>
      </text>
    </comment>
    <comment ref="Y2" authorId="0" shapeId="0" xr:uid="{3AAFAAC5-81D2-47B4-AAC9-3EF12CE15ED6}">
      <text>
        <r>
          <rPr>
            <sz val="9"/>
            <color indexed="81"/>
            <rFont val="Tahoma"/>
            <family val="2"/>
          </rPr>
          <t xml:space="preserve">
Format: Numbers only [DDMMYYYY]
</t>
        </r>
      </text>
    </comment>
    <comment ref="Z2" authorId="0" shapeId="0" xr:uid="{87C0B943-355E-49C0-B13E-FF86CC14955F}">
      <text>
        <r>
          <rPr>
            <sz val="9"/>
            <color indexed="81"/>
            <rFont val="Tahoma"/>
            <family val="2"/>
          </rPr>
          <t xml:space="preserve">
Format: Numbers only [DDMMYYYY]</t>
        </r>
      </text>
    </comment>
    <comment ref="AE2" authorId="0" shapeId="0" xr:uid="{F44733AD-91D1-4157-BEF1-DC4D8B4FC8CD}">
      <text>
        <r>
          <rPr>
            <sz val="9"/>
            <color indexed="81"/>
            <rFont val="Tahoma"/>
            <family val="2"/>
          </rPr>
          <t xml:space="preserve">
Format: Numbers only [DDMMYYYY]
</t>
        </r>
      </text>
    </comment>
    <comment ref="AF2" authorId="0" shapeId="0" xr:uid="{FD10B143-D07C-4AA0-AFD6-BA32CDBF4613}">
      <text>
        <r>
          <rPr>
            <sz val="9"/>
            <color indexed="81"/>
            <rFont val="Tahoma"/>
            <family val="2"/>
          </rPr>
          <t xml:space="preserve">
Format: Numbers only [DDMMYYYY]</t>
        </r>
      </text>
    </comment>
    <comment ref="AJ2" authorId="0" shapeId="0" xr:uid="{3AE1312D-29D4-431A-8B86-B1F54B85EDEE}">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K2" authorId="0" shapeId="0" xr:uid="{6D6A9EC4-9A97-4141-A06B-F4B7E3DA32D4}">
      <text>
        <r>
          <rPr>
            <sz val="9"/>
            <color indexed="81"/>
            <rFont val="Tahoma"/>
            <family val="2"/>
          </rPr>
          <t xml:space="preserve">
Add document location
</t>
        </r>
      </text>
    </comment>
    <comment ref="A3" authorId="0" shapeId="0" xr:uid="{CE9BDC2A-ECBA-4676-AEB9-2102328DA135}">
      <text>
        <r>
          <rPr>
            <sz val="9"/>
            <color indexed="81"/>
            <rFont val="Tahoma"/>
            <family val="2"/>
          </rPr>
          <t xml:space="preserve">
U or I
U= Change
I= New
</t>
        </r>
      </text>
    </comment>
    <comment ref="P3" authorId="0" shapeId="0" xr:uid="{7CF012DD-F269-41EF-B0CC-967E807D91DF}">
      <text>
        <r>
          <rPr>
            <sz val="9"/>
            <color indexed="81"/>
            <rFont val="Tahoma"/>
            <family val="2"/>
          </rPr>
          <t xml:space="preserve">
Set an [X] if class should be assigned
</t>
        </r>
      </text>
    </comment>
    <comment ref="R3" authorId="0" shapeId="0" xr:uid="{4392B643-CD4B-4998-B53F-273F30EF96B9}">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S3" authorId="0" shapeId="0" xr:uid="{9FE622FC-43C0-4A1A-B580-42EA264736F4}">
      <text>
        <r>
          <rPr>
            <b/>
            <sz val="9"/>
            <color indexed="81"/>
            <rFont val="Tahoma"/>
            <family val="2"/>
          </rPr>
          <t xml:space="preserve">
</t>
        </r>
        <r>
          <rPr>
            <sz val="9"/>
            <color indexed="81"/>
            <rFont val="Tahoma"/>
            <family val="2"/>
          </rPr>
          <t>If the component is statutory set an A in the column</t>
        </r>
      </text>
    </comment>
    <comment ref="T3" authorId="0" shapeId="0" xr:uid="{E115A9A5-01A4-440B-B058-264D2C6C4D67}">
      <text>
        <r>
          <rPr>
            <sz val="9"/>
            <color indexed="81"/>
            <rFont val="Tahoma"/>
            <family val="2"/>
          </rPr>
          <t xml:space="preserve">
Functional location long text - Free text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N1" authorId="0" shapeId="0" xr:uid="{7F99020E-B8ED-4800-8CE5-A9D566C71366}">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F80D6BCA-291F-4DB7-8AA9-91252AB8922C}">
      <text>
        <r>
          <rPr>
            <sz val="9"/>
            <color indexed="81"/>
            <rFont val="Tahoma"/>
            <family val="2"/>
          </rPr>
          <t xml:space="preserve">
AKS: AAANNAXNNANNNANNN
KKS: AAXNNNAAANNSAXNNXXANNN
ROS: AAANNNNN-NNNN</t>
        </r>
      </text>
    </comment>
    <comment ref="E2" authorId="0" shapeId="0" xr:uid="{D3B6C87A-5C2F-4F8E-B56E-AFEAAFB24E8A}">
      <text>
        <r>
          <rPr>
            <sz val="9"/>
            <color indexed="81"/>
            <rFont val="Tahoma"/>
            <family val="2"/>
          </rPr>
          <t xml:space="preserve">
Functional location short text</t>
        </r>
      </text>
    </comment>
    <comment ref="W2" authorId="0" shapeId="0" xr:uid="{158E5958-82BA-4DC7-A033-1E763A06E490}">
      <text>
        <r>
          <rPr>
            <sz val="9"/>
            <color indexed="81"/>
            <rFont val="Tahoma"/>
            <family val="2"/>
          </rPr>
          <t xml:space="preserve">Enter coordinate here
fx: A10/25
"A10" is eaqual to drawing coordinate
"25" is the kote (hight over daily waters)
</t>
        </r>
      </text>
    </comment>
    <comment ref="X2" authorId="0" shapeId="0" xr:uid="{39266950-9726-4D72-B6DE-1B4E29104377}">
      <text>
        <r>
          <rPr>
            <sz val="9"/>
            <color indexed="81"/>
            <rFont val="Tahoma"/>
            <family val="2"/>
          </rPr>
          <t xml:space="preserve">
Free text
(Is often used to refine component location, when "ROOM" isen't enough)</t>
        </r>
      </text>
    </comment>
    <comment ref="AC2" authorId="0" shapeId="0" xr:uid="{20B3C498-361F-4582-A5B5-CD003072D674}">
      <text>
        <r>
          <rPr>
            <sz val="9"/>
            <color indexed="81"/>
            <rFont val="Tahoma"/>
            <family val="2"/>
          </rPr>
          <t xml:space="preserve">
Format: Numbers only [DDMMYYYY]
</t>
        </r>
      </text>
    </comment>
    <comment ref="AD2" authorId="0" shapeId="0" xr:uid="{86180969-70B3-4BC8-A24C-D6A5850ACBA6}">
      <text>
        <r>
          <rPr>
            <sz val="9"/>
            <color indexed="81"/>
            <rFont val="Tahoma"/>
            <family val="2"/>
          </rPr>
          <t xml:space="preserve">
Format: Numbers only [DDMMYYYY]</t>
        </r>
      </text>
    </comment>
    <comment ref="AH2" authorId="0" shapeId="0" xr:uid="{070F22B4-C009-4E96-97D5-FC9A88F12997}">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I2" authorId="0" shapeId="0" xr:uid="{E952E784-03F1-44E6-B53F-1D182911A18F}">
      <text>
        <r>
          <rPr>
            <sz val="9"/>
            <color indexed="81"/>
            <rFont val="Tahoma"/>
            <family val="2"/>
          </rPr>
          <t xml:space="preserve">
Add document location
</t>
        </r>
      </text>
    </comment>
    <comment ref="A3" authorId="0" shapeId="0" xr:uid="{CDC78192-983E-4CF1-8243-D6D111041FAA}">
      <text>
        <r>
          <rPr>
            <sz val="9"/>
            <color indexed="81"/>
            <rFont val="Tahoma"/>
            <family val="2"/>
          </rPr>
          <t xml:space="preserve">
U or I
U= Change
I= New
</t>
        </r>
      </text>
    </comment>
    <comment ref="N3" authorId="0" shapeId="0" xr:uid="{A07434EB-C4EF-4F9C-BAF0-A6605E157130}">
      <text>
        <r>
          <rPr>
            <sz val="9"/>
            <color indexed="81"/>
            <rFont val="Tahoma"/>
            <family val="2"/>
          </rPr>
          <t xml:space="preserve">
Set an [X] if class should be assigned
</t>
        </r>
      </text>
    </comment>
    <comment ref="P3" authorId="0" shapeId="0" xr:uid="{4D3D452C-5CDE-4062-AABC-BF3E7E8F0C20}">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Q3" authorId="0" shapeId="0" xr:uid="{0B68EF62-869A-47F1-A162-E97207E5152F}">
      <text>
        <r>
          <rPr>
            <b/>
            <sz val="9"/>
            <color indexed="81"/>
            <rFont val="Tahoma"/>
            <family val="2"/>
          </rPr>
          <t xml:space="preserve">
</t>
        </r>
        <r>
          <rPr>
            <sz val="9"/>
            <color indexed="81"/>
            <rFont val="Tahoma"/>
            <family val="2"/>
          </rPr>
          <t>If the component is statutory set an A in the column</t>
        </r>
      </text>
    </comment>
    <comment ref="R3" authorId="0" shapeId="0" xr:uid="{76C21B65-06F2-42AB-A195-995CA9881785}">
      <text>
        <r>
          <rPr>
            <sz val="9"/>
            <color indexed="81"/>
            <rFont val="Tahoma"/>
            <family val="2"/>
          </rPr>
          <t xml:space="preserve">
Functional location long text - Free text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O1" authorId="0" shapeId="0" xr:uid="{57EA3D8A-C15A-4421-AF79-6B335C3CA559}">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7E07ED27-79C3-454E-BE0F-EDE3F5EC7F46}">
      <text>
        <r>
          <rPr>
            <sz val="9"/>
            <color indexed="81"/>
            <rFont val="Tahoma"/>
            <family val="2"/>
          </rPr>
          <t xml:space="preserve">
AKS: AAANNAXNNANNNANNN
KKS: AAXNNNAAANNSAXNNXXANNN
ROS: AAANNNNN-NNNN</t>
        </r>
      </text>
    </comment>
    <comment ref="E2" authorId="0" shapeId="0" xr:uid="{09C51728-42FC-4C7D-9E1B-085C934D6283}">
      <text>
        <r>
          <rPr>
            <sz val="9"/>
            <color indexed="81"/>
            <rFont val="Tahoma"/>
            <family val="2"/>
          </rPr>
          <t xml:space="preserve">
Functional location short text</t>
        </r>
      </text>
    </comment>
    <comment ref="X2" authorId="0" shapeId="0" xr:uid="{60A12645-C6A2-4A79-8215-2574C613E5C2}">
      <text>
        <r>
          <rPr>
            <sz val="9"/>
            <color indexed="81"/>
            <rFont val="Tahoma"/>
            <family val="2"/>
          </rPr>
          <t xml:space="preserve">Enter coordinate here
fx: A10/25
"A10" is eaqual to drawing coordinate
"25" is the kote (hight over daily waters)
</t>
        </r>
      </text>
    </comment>
    <comment ref="Y2" authorId="0" shapeId="0" xr:uid="{525E4ACA-1F17-4221-B9FD-41E2003B570E}">
      <text>
        <r>
          <rPr>
            <sz val="9"/>
            <color indexed="81"/>
            <rFont val="Tahoma"/>
            <family val="2"/>
          </rPr>
          <t xml:space="preserve">
Free text
(Is often used to refine component location, when "ROOM" isen't enough)</t>
        </r>
      </text>
    </comment>
    <comment ref="AD2" authorId="0" shapeId="0" xr:uid="{A13BCD07-31B1-433C-BADF-71D1A8C98C6C}">
      <text>
        <r>
          <rPr>
            <sz val="9"/>
            <color indexed="81"/>
            <rFont val="Tahoma"/>
            <family val="2"/>
          </rPr>
          <t xml:space="preserve">
Format: Numbers only [DDMMYYYY]
</t>
        </r>
      </text>
    </comment>
    <comment ref="AE2" authorId="0" shapeId="0" xr:uid="{E28AE802-1E56-469B-BFD3-568C8D591C8F}">
      <text>
        <r>
          <rPr>
            <sz val="9"/>
            <color indexed="81"/>
            <rFont val="Tahoma"/>
            <family val="2"/>
          </rPr>
          <t xml:space="preserve">
Format: Numbers only [DDMMYYYY]</t>
        </r>
      </text>
    </comment>
    <comment ref="AI2" authorId="0" shapeId="0" xr:uid="{4CF34D09-4B53-436F-9DFB-BF9957263157}">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J2" authorId="0" shapeId="0" xr:uid="{F57850CE-D2B0-4CC8-AE8E-B38F798AE24B}">
      <text>
        <r>
          <rPr>
            <sz val="9"/>
            <color indexed="81"/>
            <rFont val="Tahoma"/>
            <family val="2"/>
          </rPr>
          <t xml:space="preserve">
Add document location
</t>
        </r>
      </text>
    </comment>
    <comment ref="A3" authorId="0" shapeId="0" xr:uid="{BA295E66-07AC-49E1-B7D8-F5F05DD224C1}">
      <text>
        <r>
          <rPr>
            <sz val="9"/>
            <color indexed="81"/>
            <rFont val="Tahoma"/>
            <family val="2"/>
          </rPr>
          <t xml:space="preserve">
U or I
U= Change
I= New
</t>
        </r>
      </text>
    </comment>
    <comment ref="O3" authorId="0" shapeId="0" xr:uid="{EDA8E93E-6A60-4962-8A7C-DC13C86D54F8}">
      <text>
        <r>
          <rPr>
            <sz val="9"/>
            <color indexed="81"/>
            <rFont val="Tahoma"/>
            <family val="2"/>
          </rPr>
          <t xml:space="preserve">
Set an [X] if class should be assigned
</t>
        </r>
      </text>
    </comment>
    <comment ref="Q3" authorId="0" shapeId="0" xr:uid="{C8B93D97-206E-4777-83B8-9DDCC7BAD7E4}">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R3" authorId="0" shapeId="0" xr:uid="{0C67DE0A-0BEA-41BF-8C59-C3FCC39ACD65}">
      <text>
        <r>
          <rPr>
            <b/>
            <sz val="9"/>
            <color indexed="81"/>
            <rFont val="Tahoma"/>
            <family val="2"/>
          </rPr>
          <t xml:space="preserve">
</t>
        </r>
        <r>
          <rPr>
            <sz val="9"/>
            <color indexed="81"/>
            <rFont val="Tahoma"/>
            <family val="2"/>
          </rPr>
          <t>If the component is statutory set an A in the column</t>
        </r>
      </text>
    </comment>
    <comment ref="S3" authorId="0" shapeId="0" xr:uid="{ADF276A5-54CD-44F5-AD30-F42B6B70C3A9}">
      <text>
        <r>
          <rPr>
            <sz val="9"/>
            <color indexed="81"/>
            <rFont val="Tahoma"/>
            <family val="2"/>
          </rPr>
          <t xml:space="preserve">
Functional location long text - Free text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N1" authorId="0" shapeId="0" xr:uid="{2EA31052-74E9-4035-B4B2-C72AAB2799EB}">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87D2E640-C84D-4E36-8F51-76A7C7DE2A5E}">
      <text>
        <r>
          <rPr>
            <sz val="9"/>
            <color indexed="81"/>
            <rFont val="Tahoma"/>
            <family val="2"/>
          </rPr>
          <t xml:space="preserve">
AKS: AAANNAXNNANNNANNN
KKS: AAXNNNAAANNSAXNNXXANNN
ROS: AAANNNNN-NNNN</t>
        </r>
      </text>
    </comment>
    <comment ref="E2" authorId="0" shapeId="0" xr:uid="{A50F87C0-B7B7-4C75-996F-6F59059C088A}">
      <text>
        <r>
          <rPr>
            <sz val="9"/>
            <color indexed="81"/>
            <rFont val="Tahoma"/>
            <family val="2"/>
          </rPr>
          <t xml:space="preserve">
Functional location short text</t>
        </r>
      </text>
    </comment>
    <comment ref="W2" authorId="0" shapeId="0" xr:uid="{E599B673-D057-48E6-8C48-21C95A45830C}">
      <text>
        <r>
          <rPr>
            <sz val="9"/>
            <color indexed="81"/>
            <rFont val="Tahoma"/>
            <family val="2"/>
          </rPr>
          <t xml:space="preserve">Enter coordinate here
fx: A10/25
"A10" is eaqual to drawing coordinate
"25" is the kote (hight over daily waters)
</t>
        </r>
      </text>
    </comment>
    <comment ref="X2" authorId="0" shapeId="0" xr:uid="{D898C16D-6B5F-4AAB-BE7F-5583981BF2C6}">
      <text>
        <r>
          <rPr>
            <sz val="9"/>
            <color indexed="81"/>
            <rFont val="Tahoma"/>
            <family val="2"/>
          </rPr>
          <t xml:space="preserve">
Free text
(Is often used to refine component location, when "ROOM" isen't enough)</t>
        </r>
      </text>
    </comment>
    <comment ref="Y2" authorId="0" shapeId="0" xr:uid="{DBA3AE84-42E3-491F-9F20-3C931DDFB8F0}">
      <text>
        <r>
          <rPr>
            <sz val="9"/>
            <color indexed="81"/>
            <rFont val="Tahoma"/>
            <family val="2"/>
          </rPr>
          <t xml:space="preserve">Enter coordinate here
fx: A10/25
"A10" is eaqual to drawing coordinate
"25" is the kote (hight over daily waters)
</t>
        </r>
      </text>
    </comment>
    <comment ref="Z2" authorId="0" shapeId="0" xr:uid="{409A6623-3E2F-491C-AE08-FE88D5A3C5FB}">
      <text>
        <r>
          <rPr>
            <sz val="9"/>
            <color indexed="81"/>
            <rFont val="Tahoma"/>
            <family val="2"/>
          </rPr>
          <t xml:space="preserve">
Free text
(Is often used to refine component location, when "ROOM" isen't enough)</t>
        </r>
      </text>
    </comment>
    <comment ref="AC2" authorId="0" shapeId="0" xr:uid="{02B50B82-5F4D-43BF-A882-733AED7F97D3}">
      <text>
        <r>
          <rPr>
            <sz val="9"/>
            <color indexed="81"/>
            <rFont val="Tahoma"/>
            <family val="2"/>
          </rPr>
          <t xml:space="preserve">
Format: Numbers only [DDMMYYYY]
</t>
        </r>
      </text>
    </comment>
    <comment ref="AD2" authorId="0" shapeId="0" xr:uid="{FE187530-5688-44A2-BCE0-0925404AFBD6}">
      <text>
        <r>
          <rPr>
            <sz val="9"/>
            <color indexed="81"/>
            <rFont val="Tahoma"/>
            <family val="2"/>
          </rPr>
          <t xml:space="preserve">
Format: Numbers only [DDMMYYYY]</t>
        </r>
      </text>
    </comment>
    <comment ref="AH2" authorId="0" shapeId="0" xr:uid="{1F803306-BFB9-4414-8518-D524A21FF164}">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I2" authorId="0" shapeId="0" xr:uid="{0A1E0A07-6A36-4B66-8F0F-E72E362E9062}">
      <text>
        <r>
          <rPr>
            <sz val="9"/>
            <color indexed="81"/>
            <rFont val="Tahoma"/>
            <family val="2"/>
          </rPr>
          <t xml:space="preserve">
Add document location
</t>
        </r>
      </text>
    </comment>
    <comment ref="A3" authorId="0" shapeId="0" xr:uid="{3820E708-80FC-4AEA-8A8C-24D7031C1675}">
      <text>
        <r>
          <rPr>
            <sz val="9"/>
            <color indexed="81"/>
            <rFont val="Tahoma"/>
            <family val="2"/>
          </rPr>
          <t xml:space="preserve">
U or I
U= Change
I= New
</t>
        </r>
      </text>
    </comment>
    <comment ref="N3" authorId="0" shapeId="0" xr:uid="{BA17363D-AE44-4E0B-98C2-B2F3EF5E903F}">
      <text>
        <r>
          <rPr>
            <sz val="9"/>
            <color indexed="81"/>
            <rFont val="Tahoma"/>
            <family val="2"/>
          </rPr>
          <t xml:space="preserve">
Set an [X] if class should be assigned
</t>
        </r>
      </text>
    </comment>
    <comment ref="P3" authorId="0" shapeId="0" xr:uid="{FF99F66F-074A-402D-905E-13B8F24EE613}">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Q3" authorId="0" shapeId="0" xr:uid="{51733EEE-62B5-4499-8265-099710B8D0CD}">
      <text>
        <r>
          <rPr>
            <b/>
            <sz val="9"/>
            <color indexed="81"/>
            <rFont val="Tahoma"/>
            <family val="2"/>
          </rPr>
          <t xml:space="preserve">
</t>
        </r>
        <r>
          <rPr>
            <sz val="9"/>
            <color indexed="81"/>
            <rFont val="Tahoma"/>
            <family val="2"/>
          </rPr>
          <t>If the component is statutory set an A in the column</t>
        </r>
      </text>
    </comment>
    <comment ref="R3" authorId="0" shapeId="0" xr:uid="{AA03479D-4B0D-4AB3-8631-E1A11BC9402E}">
      <text>
        <r>
          <rPr>
            <sz val="9"/>
            <color indexed="81"/>
            <rFont val="Tahoma"/>
            <family val="2"/>
          </rPr>
          <t xml:space="preserve">
Functional location long text - Free text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J1" authorId="0" shapeId="0" xr:uid="{906CC23B-7BB8-47DE-897A-2DAD8A3AC713}">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C1C0E540-0C05-45BC-8880-C9C8545F990F}">
      <text>
        <r>
          <rPr>
            <sz val="9"/>
            <color indexed="81"/>
            <rFont val="Tahoma"/>
            <family val="2"/>
          </rPr>
          <t xml:space="preserve">
AKS: AAANNAXNNANNNANNN
KKS: AAXNNNAAANNSAXNNXXANNN
ROS: AAANNNNN-NNNN</t>
        </r>
      </text>
    </comment>
    <comment ref="E2" authorId="0" shapeId="0" xr:uid="{519619D3-37E1-4F87-A11D-456D8DC97E34}">
      <text>
        <r>
          <rPr>
            <sz val="9"/>
            <color indexed="81"/>
            <rFont val="Tahoma"/>
            <family val="2"/>
          </rPr>
          <t xml:space="preserve">
Functional location short text</t>
        </r>
      </text>
    </comment>
    <comment ref="S2" authorId="0" shapeId="0" xr:uid="{44C524EF-C4BD-4DE3-8161-AA12C0016D71}">
      <text>
        <r>
          <rPr>
            <sz val="9"/>
            <color indexed="81"/>
            <rFont val="Tahoma"/>
            <family val="2"/>
          </rPr>
          <t xml:space="preserve">Enter coordinate here
fx: A10/25
"A10" is eaqual to drawing coordinate
"25" is the kote (hight over daily waters)
</t>
        </r>
      </text>
    </comment>
    <comment ref="T2" authorId="0" shapeId="0" xr:uid="{DBDC8A98-5C9D-4F9B-A893-B1B7C363C872}">
      <text>
        <r>
          <rPr>
            <sz val="9"/>
            <color indexed="81"/>
            <rFont val="Tahoma"/>
            <family val="2"/>
          </rPr>
          <t xml:space="preserve">
Free text
(Is often used to refine component location, when "ROOM" isen't enough)</t>
        </r>
      </text>
    </comment>
    <comment ref="Y2" authorId="0" shapeId="0" xr:uid="{6189F557-9AFF-45CA-9C5B-3D035C646465}">
      <text>
        <r>
          <rPr>
            <sz val="9"/>
            <color indexed="81"/>
            <rFont val="Tahoma"/>
            <family val="2"/>
          </rPr>
          <t xml:space="preserve">
Format: Numbers only [DDMMYYYY]
</t>
        </r>
      </text>
    </comment>
    <comment ref="Z2" authorId="0" shapeId="0" xr:uid="{3E6C36C9-F98A-4FD2-BBB6-5CA9B25151DA}">
      <text>
        <r>
          <rPr>
            <sz val="9"/>
            <color indexed="81"/>
            <rFont val="Tahoma"/>
            <family val="2"/>
          </rPr>
          <t xml:space="preserve">
Format: Numbers only [DDMMYYYY]</t>
        </r>
      </text>
    </comment>
    <comment ref="AD2" authorId="0" shapeId="0" xr:uid="{EE6E0EAD-319C-4863-BB93-DDA8B002281B}">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E2" authorId="0" shapeId="0" xr:uid="{D8C29598-0B4A-48AB-97FE-5094D31DFB6D}">
      <text>
        <r>
          <rPr>
            <sz val="9"/>
            <color indexed="81"/>
            <rFont val="Tahoma"/>
            <family val="2"/>
          </rPr>
          <t xml:space="preserve">
Add document location
</t>
        </r>
      </text>
    </comment>
    <comment ref="A3" authorId="0" shapeId="0" xr:uid="{33FF3CCE-6513-4979-A861-35B515159BF8}">
      <text>
        <r>
          <rPr>
            <sz val="9"/>
            <color indexed="81"/>
            <rFont val="Tahoma"/>
            <family val="2"/>
          </rPr>
          <t xml:space="preserve">
U or I
U= Change
I= New
</t>
        </r>
      </text>
    </comment>
    <comment ref="J3" authorId="0" shapeId="0" xr:uid="{32E6D2DB-68E8-4731-8E49-343AAB7039A1}">
      <text>
        <r>
          <rPr>
            <sz val="9"/>
            <color indexed="81"/>
            <rFont val="Tahoma"/>
            <family val="2"/>
          </rPr>
          <t xml:space="preserve">
Set an [X] if class should be assigned
</t>
        </r>
      </text>
    </comment>
    <comment ref="L3" authorId="0" shapeId="0" xr:uid="{199C8CB9-50F8-4965-AA3F-CA32748DA55F}">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M3" authorId="0" shapeId="0" xr:uid="{136344EC-27D6-4C88-89DF-8A35E62F182F}">
      <text>
        <r>
          <rPr>
            <b/>
            <sz val="9"/>
            <color indexed="81"/>
            <rFont val="Tahoma"/>
            <family val="2"/>
          </rPr>
          <t xml:space="preserve">
</t>
        </r>
        <r>
          <rPr>
            <sz val="9"/>
            <color indexed="81"/>
            <rFont val="Tahoma"/>
            <family val="2"/>
          </rPr>
          <t>If the component is statutory set an A in the column</t>
        </r>
      </text>
    </comment>
    <comment ref="N3" authorId="0" shapeId="0" xr:uid="{1DF8E0AE-4790-4624-B68F-8D4AD9302A20}">
      <text>
        <r>
          <rPr>
            <sz val="9"/>
            <color indexed="81"/>
            <rFont val="Tahoma"/>
            <family val="2"/>
          </rPr>
          <t xml:space="preserve">
Functional location long text - Free text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D2" authorId="0" shapeId="0" xr:uid="{F59E47BE-6F79-4C95-9988-21779D084949}">
      <text>
        <r>
          <rPr>
            <sz val="9"/>
            <color indexed="81"/>
            <rFont val="Tahoma"/>
            <family val="2"/>
          </rPr>
          <t xml:space="preserve">
AKS: AAANNAXNNANNNANNN
KKS: AAXNNNAAANNSAXNNXXANNN
ROS: AAANNNNN-NNNN</t>
        </r>
      </text>
    </comment>
    <comment ref="E2" authorId="0" shapeId="0" xr:uid="{FC87959E-359E-4A05-A3DF-ABB7B99E6DA0}">
      <text>
        <r>
          <rPr>
            <sz val="9"/>
            <color indexed="81"/>
            <rFont val="Tahoma"/>
            <family val="2"/>
          </rPr>
          <t xml:space="preserve">
Functional location short text</t>
        </r>
      </text>
    </comment>
    <comment ref="M2" authorId="0" shapeId="0" xr:uid="{FA98D356-C6AB-4588-A7A7-C15750183628}">
      <text>
        <r>
          <rPr>
            <sz val="9"/>
            <color indexed="81"/>
            <rFont val="Tahoma"/>
            <family val="2"/>
          </rPr>
          <t xml:space="preserve">Enter coordinate here
fx: A10/25
"A10" is eaqual to drawing coordinate
"25" is the kote (hight over daily waters)
</t>
        </r>
      </text>
    </comment>
    <comment ref="N2" authorId="0" shapeId="0" xr:uid="{00B42194-68FE-4201-834A-41CDFA694026}">
      <text>
        <r>
          <rPr>
            <sz val="9"/>
            <color indexed="81"/>
            <rFont val="Tahoma"/>
            <family val="2"/>
          </rPr>
          <t xml:space="preserve">
Free text
(Is often used to refine component location, when "ROOM" isen't enough)</t>
        </r>
      </text>
    </comment>
    <comment ref="S2" authorId="0" shapeId="0" xr:uid="{D97420C6-F000-4C35-8A7C-ADB3A8A60F82}">
      <text>
        <r>
          <rPr>
            <sz val="9"/>
            <color indexed="81"/>
            <rFont val="Tahoma"/>
            <family val="2"/>
          </rPr>
          <t xml:space="preserve">
Format: Numbers only [DDMMYYYY]
</t>
        </r>
      </text>
    </comment>
    <comment ref="T2" authorId="0" shapeId="0" xr:uid="{B7B4DC7C-0B99-4D69-B998-EBFB3BEDB9FA}">
      <text>
        <r>
          <rPr>
            <sz val="9"/>
            <color indexed="81"/>
            <rFont val="Tahoma"/>
            <family val="2"/>
          </rPr>
          <t xml:space="preserve">
Format: Numbers only [DDMMYYYY]</t>
        </r>
      </text>
    </comment>
    <comment ref="X2" authorId="0" shapeId="0" xr:uid="{81856686-1F87-4E8D-AD1D-D3D5E18E0C77}">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Y2" authorId="0" shapeId="0" xr:uid="{809064BE-60A2-48EB-A398-2ED60957B221}">
      <text>
        <r>
          <rPr>
            <sz val="9"/>
            <color indexed="81"/>
            <rFont val="Tahoma"/>
            <family val="2"/>
          </rPr>
          <t xml:space="preserve">
Add document location
</t>
        </r>
      </text>
    </comment>
    <comment ref="A3" authorId="0" shapeId="0" xr:uid="{B996A31E-ADA1-48FF-90F3-D99D7BB6327B}">
      <text>
        <r>
          <rPr>
            <sz val="9"/>
            <color indexed="81"/>
            <rFont val="Tahoma"/>
            <family val="2"/>
          </rPr>
          <t xml:space="preserve">
U or I
U= Change
I= New
</t>
        </r>
      </text>
    </comment>
    <comment ref="G3" authorId="0" shapeId="0" xr:uid="{B7121B1C-4FE9-47FC-948C-F3D0CCE9F450}">
      <text>
        <r>
          <rPr>
            <b/>
            <sz val="9"/>
            <color indexed="81"/>
            <rFont val="Tahoma"/>
            <family val="2"/>
          </rPr>
          <t xml:space="preserve">
</t>
        </r>
        <r>
          <rPr>
            <sz val="9"/>
            <color indexed="81"/>
            <rFont val="Tahoma"/>
            <family val="2"/>
          </rPr>
          <t>If the component is statutory set an A in the column</t>
        </r>
      </text>
    </comment>
    <comment ref="H3" authorId="0" shapeId="0" xr:uid="{112EF24E-36EB-4142-BB94-CA4174B0CFDA}">
      <text>
        <r>
          <rPr>
            <sz val="9"/>
            <color indexed="81"/>
            <rFont val="Tahoma"/>
            <family val="2"/>
          </rPr>
          <t xml:space="preserve">
Functional location long text - Free text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Nils Lachmann</author>
  </authors>
  <commentList>
    <comment ref="F1" authorId="0" shapeId="0" xr:uid="{1A97F7D4-923C-4600-873A-1565A13D3EC2}">
      <text>
        <r>
          <rPr>
            <sz val="9"/>
            <color indexed="81"/>
            <rFont val="Tahoma"/>
            <family val="2"/>
          </rPr>
          <t xml:space="preserve">
</t>
        </r>
        <r>
          <rPr>
            <b/>
            <sz val="9"/>
            <color indexed="81"/>
            <rFont val="Tahoma"/>
            <family val="2"/>
          </rPr>
          <t>Technical Risc Management</t>
        </r>
        <r>
          <rPr>
            <sz val="9"/>
            <color indexed="81"/>
            <rFont val="Tahoma"/>
            <family val="2"/>
          </rPr>
          <t xml:space="preserve">
Must be filled in, if the component is considered as a safety barrier</t>
        </r>
      </text>
    </comment>
    <comment ref="D2" authorId="0" shapeId="0" xr:uid="{CDA52E36-D1A6-42CD-A97E-3185F7B19482}">
      <text>
        <r>
          <rPr>
            <sz val="9"/>
            <color indexed="81"/>
            <rFont val="Tahoma"/>
            <family val="2"/>
          </rPr>
          <t xml:space="preserve">
AKS: AAANNAXNNANNNANNN
KKS: AAXNNNAAANNSAXNNXXANNN
ROS: AAANNNNN-NNNN</t>
        </r>
      </text>
    </comment>
    <comment ref="E2" authorId="0" shapeId="0" xr:uid="{DA40C5EA-698D-4E9A-B5F8-DC6E551C483B}">
      <text>
        <r>
          <rPr>
            <sz val="9"/>
            <color indexed="81"/>
            <rFont val="Tahoma"/>
            <family val="2"/>
          </rPr>
          <t xml:space="preserve">
Functional location short text</t>
        </r>
      </text>
    </comment>
    <comment ref="O2" authorId="0" shapeId="0" xr:uid="{2308C2B2-5A40-4EB3-8E91-D9038783ACFE}">
      <text>
        <r>
          <rPr>
            <sz val="9"/>
            <color indexed="81"/>
            <rFont val="Tahoma"/>
            <family val="2"/>
          </rPr>
          <t xml:space="preserve">Enter coordinate here
fx: A10/25
"A10" is eaqual to drawing coordinate
"25" is the kote (hight over daily waters)
</t>
        </r>
      </text>
    </comment>
    <comment ref="P2" authorId="0" shapeId="0" xr:uid="{1447C3F8-5C06-4570-B152-CA90C75675C7}">
      <text>
        <r>
          <rPr>
            <sz val="9"/>
            <color indexed="81"/>
            <rFont val="Tahoma"/>
            <family val="2"/>
          </rPr>
          <t xml:space="preserve">
Free text
(Is often used to refine component location, when "ROOM" isen't enough)</t>
        </r>
      </text>
    </comment>
    <comment ref="U2" authorId="0" shapeId="0" xr:uid="{6364AFA9-B4D4-4816-AE18-F88CBD78C779}">
      <text>
        <r>
          <rPr>
            <sz val="9"/>
            <color indexed="81"/>
            <rFont val="Tahoma"/>
            <family val="2"/>
          </rPr>
          <t xml:space="preserve">
Format: &gt;Numbers only&lt; YYYYMMDD
</t>
        </r>
      </text>
    </comment>
    <comment ref="V2" authorId="0" shapeId="0" xr:uid="{7ADA79A1-0939-4C72-BF88-86B1E6E0C5E9}">
      <text>
        <r>
          <rPr>
            <sz val="9"/>
            <color indexed="81"/>
            <rFont val="Tahoma"/>
            <family val="2"/>
          </rPr>
          <t xml:space="preserve">
Format: &gt;Numbers only&lt; YYYYMMDD
</t>
        </r>
      </text>
    </comment>
    <comment ref="Z2" authorId="0" shapeId="0" xr:uid="{51F6D3DE-B042-4782-B58B-5D7970866420}">
      <text>
        <r>
          <rPr>
            <sz val="9"/>
            <color indexed="81"/>
            <rFont val="Tahoma"/>
            <family val="2"/>
          </rPr>
          <t xml:space="preserve">
Make shure that the Superior functional location is created in SAP!
</t>
        </r>
        <r>
          <rPr>
            <b/>
            <sz val="9"/>
            <color indexed="81"/>
            <rFont val="Tahoma"/>
            <family val="2"/>
          </rPr>
          <t>FX KKS: [AVV50 HTM01AA001]</t>
        </r>
        <r>
          <rPr>
            <sz val="9"/>
            <color indexed="81"/>
            <rFont val="Tahoma"/>
            <family val="2"/>
          </rPr>
          <t xml:space="preserve">
AVV50 H (Must be created)
AVV50 HT (Must be created)
AVV50 HTM (Must be created)
AVV50 HTM01 (Must be created)</t>
        </r>
      </text>
    </comment>
    <comment ref="AA2" authorId="0" shapeId="0" xr:uid="{24369A47-7203-4666-A2F2-204334FDC004}">
      <text>
        <r>
          <rPr>
            <sz val="9"/>
            <color indexed="81"/>
            <rFont val="Tahoma"/>
            <family val="2"/>
          </rPr>
          <t xml:space="preserve">
Add document location
</t>
        </r>
      </text>
    </comment>
    <comment ref="A3" authorId="0" shapeId="0" xr:uid="{D439B9A0-2D43-40BC-A815-DC3856582632}">
      <text>
        <r>
          <rPr>
            <sz val="9"/>
            <color indexed="81"/>
            <rFont val="Tahoma"/>
            <family val="2"/>
          </rPr>
          <t xml:space="preserve">
U or I
U= Change
I= New
</t>
        </r>
      </text>
    </comment>
    <comment ref="F3" authorId="0" shapeId="0" xr:uid="{36384FE0-F764-4FA1-92E7-B79696B2CFEF}">
      <text>
        <r>
          <rPr>
            <sz val="9"/>
            <color indexed="81"/>
            <rFont val="Tahoma"/>
            <family val="2"/>
          </rPr>
          <t xml:space="preserve">
Set an [X] if class should be assigned
</t>
        </r>
      </text>
    </comment>
    <comment ref="G3" authorId="0" shapeId="0" xr:uid="{DA20A3D1-75FC-4146-AD38-D8C00738424E}">
      <text>
        <r>
          <rPr>
            <b/>
            <sz val="9"/>
            <color indexed="81"/>
            <rFont val="Tahoma"/>
            <family val="2"/>
          </rPr>
          <t xml:space="preserve">
</t>
        </r>
        <r>
          <rPr>
            <sz val="9"/>
            <color indexed="81"/>
            <rFont val="Tahoma"/>
            <family val="2"/>
          </rPr>
          <t xml:space="preserve">Please add the full EX-marking for the component
E.g. </t>
        </r>
        <r>
          <rPr>
            <i/>
            <sz val="9"/>
            <color indexed="81"/>
            <rFont val="Tahoma"/>
            <family val="2"/>
          </rPr>
          <t>EX II 2D T 85 °C / 3D T 125 °C</t>
        </r>
      </text>
    </comment>
    <comment ref="H3" authorId="0" shapeId="0" xr:uid="{E9466955-24BE-4BF3-8B08-053052A912EE}">
      <text>
        <r>
          <rPr>
            <sz val="9"/>
            <color indexed="81"/>
            <rFont val="Tahoma"/>
            <family val="2"/>
          </rPr>
          <t xml:space="preserve">
</t>
        </r>
        <r>
          <rPr>
            <b/>
            <sz val="9"/>
            <color indexed="81"/>
            <rFont val="Tahoma"/>
            <family val="2"/>
          </rPr>
          <t>1.1 Evakuering-alarm/sirene
2.1 Sikkerhedsventiler
2.2 Trykbeholdere
2.3 Rørledninger
2.4 Hængere
3.1 TRIP-kedelbeskyttelse
3.2 TRIP-turbinebeskyttelse
3.3 TRIP-generatorbeskyttelse
3.4 TRIP-ammoniakbeskyttelse
3.5 TRIP-øvrige anlæg
4.1 Sikker forsyning
4.2 Nødgeneratorer
4.3 DC sikrede pumper/blæsere
5.1 Brandslukningsanlæg
5.2 Brandvandsystemer
5.3 Eksplosionshæmning
5.4 Gas detektionssystemer
5.5 Branddetektorer
5.6 Sprængklapper
6.1 IT/OT Udstyr
7.1 Tankgårde
7.2 Olieudskillere
7.3 Tanke brændsel/kemikalier
7.4 Miljømålere - vilkår
7.5 Miljømålere - afregning
7.6 Afregningsmålere</t>
        </r>
      </text>
    </comment>
    <comment ref="I3" authorId="0" shapeId="0" xr:uid="{A93BA189-8443-458F-917C-74C7F6D56719}">
      <text>
        <r>
          <rPr>
            <b/>
            <sz val="9"/>
            <color indexed="81"/>
            <rFont val="Tahoma"/>
            <family val="2"/>
          </rPr>
          <t xml:space="preserve">
</t>
        </r>
        <r>
          <rPr>
            <sz val="9"/>
            <color indexed="81"/>
            <rFont val="Tahoma"/>
            <family val="2"/>
          </rPr>
          <t>If the component is statutory set an A in the column</t>
        </r>
      </text>
    </comment>
    <comment ref="J3" authorId="0" shapeId="0" xr:uid="{585EE3CD-E752-4483-8892-C32BC94CA5B4}">
      <text>
        <r>
          <rPr>
            <sz val="9"/>
            <color indexed="81"/>
            <rFont val="Tahoma"/>
            <family val="2"/>
          </rPr>
          <t xml:space="preserve">
Functional location long text - Free text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<sst xmlns="http://schemas.openxmlformats.org/spreadsheetml/2006/main" count="17887" uniqueCount="9919">
  <si>
    <t>Ørsted project name:</t>
  </si>
  <si>
    <t>Ørsted contact person:</t>
  </si>
  <si>
    <t>Contractor name:</t>
  </si>
  <si>
    <t>Contractor contact person:</t>
  </si>
  <si>
    <t>Vendor name:</t>
  </si>
  <si>
    <t>Vendor contact person:</t>
  </si>
  <si>
    <t>Date:</t>
  </si>
  <si>
    <t>Other information:</t>
  </si>
  <si>
    <r>
      <rPr>
        <b/>
        <sz val="10"/>
        <color theme="1"/>
        <rFont val="Arial"/>
        <family val="2"/>
      </rPr>
      <t>Important information..</t>
    </r>
    <r>
      <rPr>
        <sz val="10"/>
        <color theme="1"/>
        <rFont val="Arial"/>
        <family val="2"/>
      </rPr>
      <t xml:space="preserve">
This excel sheet is used for those suppliers that has no access to the Ørsted SPOOL system, that handles import/export of Functional Locations to Ørsted SAP. All Functional Locations created in this sheet must be </t>
    </r>
    <r>
      <rPr>
        <u/>
        <sz val="10"/>
        <color theme="1"/>
        <rFont val="Arial"/>
        <family val="2"/>
      </rPr>
      <t>new</t>
    </r>
    <r>
      <rPr>
        <sz val="10"/>
        <color theme="1"/>
        <rFont val="Arial"/>
        <family val="2"/>
      </rPr>
      <t xml:space="preserve"> (greenfield) Functional Locations and always be unique. Henze the same Functional Location must </t>
    </r>
    <r>
      <rPr>
        <u/>
        <sz val="10"/>
        <color theme="1"/>
        <rFont val="Arial"/>
        <family val="2"/>
      </rPr>
      <t>not</t>
    </r>
    <r>
      <rPr>
        <sz val="10"/>
        <color theme="1"/>
        <rFont val="Arial"/>
        <family val="2"/>
      </rPr>
      <t xml:space="preserve"> be pressent between the below classes. E.g. a Functional Location cannot be pressent in the "ELF" class and "GIV" class. Reused or Changed Functional Locations, must be changed in the SPOOL application directly. This setup must be discussed with the Contractor and Project.
The Functional Location structure will be created and uploaded to SPOOL by Bioenergy &amp; Thermal Power "Facility &amp; Documentation" to third letter level e.g. "</t>
    </r>
    <r>
      <rPr>
        <b/>
        <sz val="10"/>
        <color theme="1"/>
        <rFont val="Arial"/>
        <family val="2"/>
      </rPr>
      <t>AVV 51 BAA</t>
    </r>
    <r>
      <rPr>
        <sz val="10"/>
        <color theme="1"/>
        <rFont val="Arial"/>
        <family val="2"/>
      </rPr>
      <t xml:space="preserve">". The rest of the structure must be created in SPOOL before this spreadsheet can be uploaded to SPOOL. It is therefore only the lest level of the structure that is added as the Functional Location in this document. 
Please do not change the names of the titles on the classes. This may result in errors when uploading.
For more information and exambles to the Class content, please see the spreadsheet: 
</t>
    </r>
    <r>
      <rPr>
        <b/>
        <sz val="10"/>
        <color theme="1"/>
        <rFont val="Arial"/>
        <family val="2"/>
      </rPr>
      <t>FL klassifikationer med kommentarer ver1.xlsx</t>
    </r>
  </si>
  <si>
    <t>Info</t>
  </si>
  <si>
    <t>StrIndicator</t>
  </si>
  <si>
    <t>Functional Location</t>
  </si>
  <si>
    <t>Description</t>
  </si>
  <si>
    <t>Class</t>
  </si>
  <si>
    <t>Full load current [A]</t>
  </si>
  <si>
    <t>IP class</t>
  </si>
  <si>
    <t>Power [kW]</t>
  </si>
  <si>
    <t>Supply from</t>
  </si>
  <si>
    <t>Voltage [V]</t>
  </si>
  <si>
    <t>Manufacturer</t>
  </si>
  <si>
    <t>Model Number</t>
  </si>
  <si>
    <t>Manufacturer Part Number</t>
  </si>
  <si>
    <t>Manufacturer Serial Number</t>
  </si>
  <si>
    <t>Room</t>
  </si>
  <si>
    <t>Sort Field</t>
  </si>
  <si>
    <t>Atex</t>
  </si>
  <si>
    <t>Risiko</t>
  </si>
  <si>
    <t>Warranty Start</t>
  </si>
  <si>
    <t>Warranty End</t>
  </si>
  <si>
    <t>Location</t>
  </si>
  <si>
    <t>Unit</t>
  </si>
  <si>
    <t>Document number</t>
  </si>
  <si>
    <t>Design status</t>
  </si>
  <si>
    <t>System status</t>
  </si>
  <si>
    <t>DLFL</t>
  </si>
  <si>
    <t>Superior FL</t>
  </si>
  <si>
    <t>SPOOL</t>
  </si>
  <si>
    <t>KKS</t>
  </si>
  <si>
    <t>WCM</t>
  </si>
  <si>
    <t>First time maintenance</t>
  </si>
  <si>
    <t>Section and Page Suppliers Manual</t>
  </si>
  <si>
    <t>Maintenance Task</t>
  </si>
  <si>
    <t>Frequence of maintenance</t>
  </si>
  <si>
    <t xml:space="preserve">Technical Data </t>
  </si>
  <si>
    <t xml:space="preserve">Quantity </t>
  </si>
  <si>
    <t>Junction box</t>
  </si>
  <si>
    <t>Mechanical measur. range from</t>
  </si>
  <si>
    <t>Mechanical measuring range to</t>
  </si>
  <si>
    <t>Mechanical measuring range uom</t>
  </si>
  <si>
    <t>Operating pressure</t>
  </si>
  <si>
    <t>Operating pressure uom</t>
  </si>
  <si>
    <t>Operating temperature</t>
  </si>
  <si>
    <t>Operating temperature uom</t>
  </si>
  <si>
    <t>Output value</t>
  </si>
  <si>
    <t>Output value uom</t>
  </si>
  <si>
    <t>Signal applications</t>
  </si>
  <si>
    <t>Cable type</t>
  </si>
  <si>
    <t>Dimension</t>
  </si>
  <si>
    <t>Dimension uom</t>
  </si>
  <si>
    <t>Drawn cable length [m]</t>
  </si>
  <si>
    <t>From functional location</t>
  </si>
  <si>
    <t>To functional location</t>
  </si>
  <si>
    <t>Design pressure</t>
  </si>
  <si>
    <t>Design pressure uom</t>
  </si>
  <si>
    <t>Design temperature</t>
  </si>
  <si>
    <t>Design temperature uom</t>
  </si>
  <si>
    <t>Medium</t>
  </si>
  <si>
    <t>Drive time requirements in sec</t>
  </si>
  <si>
    <t>Close torque in Nm</t>
  </si>
  <si>
    <t>Open torque in Nm</t>
  </si>
  <si>
    <t>Design flow</t>
  </si>
  <si>
    <t>Design flow uom</t>
  </si>
  <si>
    <t>Control class (lovpligtig)</t>
  </si>
  <si>
    <t>DN/Volume</t>
  </si>
  <si>
    <t>Design pressure primary side</t>
  </si>
  <si>
    <t>Design pressure prim. side uom</t>
  </si>
  <si>
    <t>Design pressure secondary side</t>
  </si>
  <si>
    <t>Design press. second. side uom</t>
  </si>
  <si>
    <t>Design temp. primary side</t>
  </si>
  <si>
    <t>Design temp. primary side uom</t>
  </si>
  <si>
    <t>Design temp. second. side uom</t>
  </si>
  <si>
    <t>Design temp. secondary side</t>
  </si>
  <si>
    <t>Primary medium</t>
  </si>
  <si>
    <t>Secondary medium</t>
  </si>
  <si>
    <t>Design lifting height</t>
  </si>
  <si>
    <t>Design lifting height uom</t>
  </si>
  <si>
    <t>Design pos cold</t>
  </si>
  <si>
    <t>Design pos warm</t>
  </si>
  <si>
    <t>Direction of movement</t>
  </si>
  <si>
    <t>Setting cold vertical [kN]</t>
  </si>
  <si>
    <t>Setting cold vertical [mm]</t>
  </si>
  <si>
    <t>Setting warm vertical [kN]</t>
  </si>
  <si>
    <t>Setting warm vertical [mm]</t>
  </si>
  <si>
    <t>Consumer FL</t>
  </si>
  <si>
    <t>Nominel current, compartment</t>
  </si>
  <si>
    <t>EX-Marking</t>
  </si>
  <si>
    <t>Safety Critical Equipment</t>
  </si>
  <si>
    <t>TRM</t>
  </si>
  <si>
    <t>This Class is combined with ELF Class. All ELF Classes must have the WCM Class attached at all times.</t>
  </si>
  <si>
    <t>Owner</t>
  </si>
  <si>
    <t>Other Information</t>
  </si>
  <si>
    <t>GIV_EXT</t>
  </si>
  <si>
    <t>Maximum of 30 characters</t>
  </si>
  <si>
    <t>Maximum of 8 characters</t>
  </si>
  <si>
    <t>Maximum of 20 characters</t>
  </si>
  <si>
    <t>Maximum of 10 characters</t>
  </si>
  <si>
    <t>Add superior functional location</t>
  </si>
  <si>
    <t>(See noté)
Always add full functional location string</t>
  </si>
  <si>
    <t>Operation type</t>
  </si>
  <si>
    <t>Class assigment</t>
  </si>
  <si>
    <t>X</t>
  </si>
  <si>
    <t>DECS</t>
  </si>
  <si>
    <t>ABC Indic.</t>
  </si>
  <si>
    <t>Long text</t>
  </si>
  <si>
    <t>Typekredse</t>
  </si>
  <si>
    <t>Test Method</t>
  </si>
  <si>
    <t>Test Method 2</t>
  </si>
  <si>
    <t>Maximum of 40 characters</t>
  </si>
  <si>
    <t>KKS
AKS
ROS</t>
  </si>
  <si>
    <t>Maximum of 3 characters</t>
  </si>
  <si>
    <t>Maximum of 12 characters</t>
  </si>
  <si>
    <t>Maximum of 15 characters</t>
  </si>
  <si>
    <t>Maximum of 17 characters</t>
  </si>
  <si>
    <t>Maximum of 5 numbers</t>
  </si>
  <si>
    <t>General data</t>
  </si>
  <si>
    <t>SAP Coporate system</t>
  </si>
  <si>
    <t>Maximum of 18 characters</t>
  </si>
  <si>
    <t>Maximum of 7 numbers</t>
  </si>
  <si>
    <t>Maximum of 10 numbers</t>
  </si>
  <si>
    <t>U</t>
  </si>
  <si>
    <t>I</t>
  </si>
  <si>
    <t>No. of char.</t>
  </si>
  <si>
    <t>Format</t>
  </si>
  <si>
    <t>CHAR</t>
  </si>
  <si>
    <t>Maintenance</t>
  </si>
  <si>
    <t>Documentation</t>
  </si>
  <si>
    <t>Component location</t>
  </si>
  <si>
    <t>Additional information</t>
  </si>
  <si>
    <t>To be filled in by Ørsted</t>
  </si>
  <si>
    <t>Functional location and short text</t>
  </si>
  <si>
    <t>Warranty</t>
  </si>
  <si>
    <t>MKP (Machine components) information</t>
  </si>
  <si>
    <t>MKP_AC (Actuator) information</t>
  </si>
  <si>
    <t>Maximum of 5 characters</t>
  </si>
  <si>
    <t>RBR (Pipe support) information</t>
  </si>
  <si>
    <t>TAF (Terminal board) information</t>
  </si>
  <si>
    <t>UNF (Junction box) information</t>
  </si>
  <si>
    <t>Maximum of 8 numbers</t>
  </si>
  <si>
    <t>Administration</t>
  </si>
  <si>
    <t>Mandatory field</t>
  </si>
  <si>
    <t>Fieldname UK</t>
  </si>
  <si>
    <t>Fieldname DK</t>
  </si>
  <si>
    <t>Example</t>
  </si>
  <si>
    <t>Description DK</t>
  </si>
  <si>
    <t>Description UK</t>
  </si>
  <si>
    <t>SAP fieldno.</t>
  </si>
  <si>
    <t>EX-Mærkning</t>
  </si>
  <si>
    <t>II 2D T56°C IP66 S-NR 0137
II 2G Eex ib e IIC T4</t>
  </si>
  <si>
    <t>Add the code for Ex-marking. There can be more then one e.g. Gass and Dust (Multiple field)</t>
  </si>
  <si>
    <t>EX</t>
  </si>
  <si>
    <t>2.2</t>
  </si>
  <si>
    <t>SCEQ</t>
  </si>
  <si>
    <t>X = Yes</t>
  </si>
  <si>
    <t>Empty = No</t>
  </si>
  <si>
    <t>Datasheet</t>
  </si>
  <si>
    <t>Info system</t>
  </si>
  <si>
    <t>String indicator</t>
  </si>
  <si>
    <t>MKP_TA (Tank/vessel) information</t>
  </si>
  <si>
    <t>MKP_VA (Valve) information</t>
  </si>
  <si>
    <t>KKSKV</t>
  </si>
  <si>
    <t>Supports the wish of an EX- or Safety Critical Equipment marking. If the functional location is a part of a security barrier in the plant, or is an enviroment equipment, the class TRM must be assigned!</t>
  </si>
  <si>
    <t>Sikkerhedskritisk komponent</t>
  </si>
  <si>
    <t>TRM (Technical Risk Management)</t>
  </si>
  <si>
    <t>AKS</t>
  </si>
  <si>
    <t>ROS</t>
  </si>
  <si>
    <t>MKP_VA</t>
  </si>
  <si>
    <t>Bar</t>
  </si>
  <si>
    <t>ADMIN USERS</t>
  </si>
  <si>
    <t>SAP Status</t>
  </si>
  <si>
    <t>TRM assignment</t>
  </si>
  <si>
    <t>°C</t>
  </si>
  <si>
    <t>°F</t>
  </si>
  <si>
    <t>K</t>
  </si>
  <si>
    <t>atm</t>
  </si>
  <si>
    <t>psi</t>
  </si>
  <si>
    <t>mmHg</t>
  </si>
  <si>
    <t>kPa</t>
  </si>
  <si>
    <t>MPa</t>
  </si>
  <si>
    <t>Pa</t>
  </si>
  <si>
    <t>L/s</t>
  </si>
  <si>
    <t>m³/h</t>
  </si>
  <si>
    <t>L/min</t>
  </si>
  <si>
    <t>m³/s</t>
  </si>
  <si>
    <t>SCEq</t>
  </si>
  <si>
    <t>1.1 Evakuering-alarm/sirene</t>
  </si>
  <si>
    <t>2.1 Sikkerhedsventiler</t>
  </si>
  <si>
    <t>2.2 Trykbeholdere</t>
  </si>
  <si>
    <t>2.3 Rørledninger</t>
  </si>
  <si>
    <t>2.4 Hængere</t>
  </si>
  <si>
    <t>3.1 TRIP-kedelbeskyttelse</t>
  </si>
  <si>
    <t>3.2 TRIP-turbinebeskyttelse</t>
  </si>
  <si>
    <t>3.3 TRIP-generatorbeskyttelse</t>
  </si>
  <si>
    <t>3.4 TRIP-ammoniakbeskyttelse</t>
  </si>
  <si>
    <t>3.5 TRIP-øvrige anlæg</t>
  </si>
  <si>
    <t>4.1 Sikker forsyning</t>
  </si>
  <si>
    <t>4.2 Nødgeneratorer</t>
  </si>
  <si>
    <t>4.3 DC sikrede pumper/blæsere</t>
  </si>
  <si>
    <t>5.1 Brandslukningsanlæg</t>
  </si>
  <si>
    <t>5.2 Brandvandsystemer</t>
  </si>
  <si>
    <t>5.3 Eksplosionshæmning</t>
  </si>
  <si>
    <t>5.4 Gas detektionssystemer</t>
  </si>
  <si>
    <t>5.5 Branddetektorer</t>
  </si>
  <si>
    <t>5.6 Sprængklapper</t>
  </si>
  <si>
    <t>6.1 IT/OT Udstyr</t>
  </si>
  <si>
    <t>7.1 Tankgårde</t>
  </si>
  <si>
    <t>7.2 Olieudskillere</t>
  </si>
  <si>
    <t>7.3 Tanke brændsel/kemikalier</t>
  </si>
  <si>
    <t>7.4 Miljømålere - vilkår</t>
  </si>
  <si>
    <t>7.5 Miljømålere - afregning</t>
  </si>
  <si>
    <t>7.6 Afregningsmålere</t>
  </si>
  <si>
    <t>MKP_TA</t>
  </si>
  <si>
    <t>RBR</t>
  </si>
  <si>
    <t>MKP_PI</t>
  </si>
  <si>
    <t>ELF</t>
  </si>
  <si>
    <t>GIV</t>
  </si>
  <si>
    <t>MAF</t>
  </si>
  <si>
    <t>MAA</t>
  </si>
  <si>
    <t>MKP</t>
  </si>
  <si>
    <t>MKP_AC</t>
  </si>
  <si>
    <t>MKP_FI</t>
  </si>
  <si>
    <t>MKP_HE</t>
  </si>
  <si>
    <t>MKP_PU</t>
  </si>
  <si>
    <t>MKP_FA</t>
  </si>
  <si>
    <t>TAF</t>
  </si>
  <si>
    <t>GIV_EXT assignment</t>
  </si>
  <si>
    <t>Uffe Sønderskov</t>
  </si>
  <si>
    <t>Nils Lachmann</t>
  </si>
  <si>
    <t>Tom Storm Steffensen</t>
  </si>
  <si>
    <t>Gitte Heldt</t>
  </si>
  <si>
    <t>Datafield</t>
  </si>
  <si>
    <t>Search Key</t>
  </si>
  <si>
    <t>KAB</t>
  </si>
  <si>
    <t>SAP Client</t>
  </si>
  <si>
    <t>GQ1</t>
  </si>
  <si>
    <t>GP1</t>
  </si>
  <si>
    <t>EI2 30-C</t>
  </si>
  <si>
    <t>EI2 30</t>
  </si>
  <si>
    <t>EI2 60-C</t>
  </si>
  <si>
    <t>EI2 60-CA2s1,d0</t>
  </si>
  <si>
    <t>E 30-C</t>
  </si>
  <si>
    <t>E 60-C</t>
  </si>
  <si>
    <t>CS200</t>
  </si>
  <si>
    <t>Fire Classification</t>
  </si>
  <si>
    <t>FireClassification</t>
  </si>
  <si>
    <t>EI2 30-C Branddør 30 min</t>
  </si>
  <si>
    <t>EI2 30 Branddør 30 min u. dørp</t>
  </si>
  <si>
    <t>EI2 60-C Branddør 60 min</t>
  </si>
  <si>
    <t>EI2 60-CA2s1,d0 dør/port 60min</t>
  </si>
  <si>
    <t>E 30-C Flammestop dør 30 min</t>
  </si>
  <si>
    <t>E 60-C Flammestop dør 60 min</t>
  </si>
  <si>
    <t>CS200 Selvlukkende røgtæt dør</t>
  </si>
  <si>
    <r>
      <t xml:space="preserve">Vælges ud fra en pick list: 
</t>
    </r>
    <r>
      <rPr>
        <b/>
        <sz val="10"/>
        <rFont val="Arial"/>
        <family val="2"/>
      </rPr>
      <t xml:space="preserve">EI2 30-C </t>
    </r>
    <r>
      <rPr>
        <sz val="10"/>
        <rFont val="Arial"/>
        <family val="2"/>
      </rPr>
      <t xml:space="preserve">                         EI2 30-C Branddør 30 min
</t>
    </r>
    <r>
      <rPr>
        <b/>
        <sz val="10"/>
        <rFont val="Arial"/>
        <family val="2"/>
      </rPr>
      <t>EI2 30</t>
    </r>
    <r>
      <rPr>
        <sz val="10"/>
        <rFont val="Arial"/>
        <family val="2"/>
      </rPr>
      <t xml:space="preserve">                                EI2 30 Branddør 30 min u. dørp
</t>
    </r>
    <r>
      <rPr>
        <b/>
        <sz val="10"/>
        <rFont val="Arial"/>
        <family val="2"/>
      </rPr>
      <t xml:space="preserve">EI2 60-C  </t>
    </r>
    <r>
      <rPr>
        <sz val="10"/>
        <rFont val="Arial"/>
        <family val="2"/>
      </rPr>
      <t xml:space="preserve">                       EI2 60-C Branddør 60 min
</t>
    </r>
    <r>
      <rPr>
        <b/>
        <sz val="10"/>
        <rFont val="Arial"/>
        <family val="2"/>
      </rPr>
      <t xml:space="preserve">EI2 60-CA2s1,d0 </t>
    </r>
    <r>
      <rPr>
        <sz val="10"/>
        <rFont val="Arial"/>
        <family val="2"/>
      </rPr>
      <t xml:space="preserve">     EI2 60-CA2s1,d0 dør/port 60min
</t>
    </r>
    <r>
      <rPr>
        <b/>
        <sz val="10"/>
        <rFont val="Arial"/>
        <family val="2"/>
      </rPr>
      <t>E 30-C</t>
    </r>
    <r>
      <rPr>
        <sz val="10"/>
        <rFont val="Arial"/>
        <family val="2"/>
      </rPr>
      <t xml:space="preserve">                               E 30-C Flammestop dør 30 min
</t>
    </r>
    <r>
      <rPr>
        <b/>
        <sz val="10"/>
        <rFont val="Arial"/>
        <family val="2"/>
      </rPr>
      <t>E 60-C</t>
    </r>
    <r>
      <rPr>
        <sz val="10"/>
        <rFont val="Arial"/>
        <family val="2"/>
      </rPr>
      <t xml:space="preserve">                               E 60-C Flammestop dør 60 min
</t>
    </r>
    <r>
      <rPr>
        <b/>
        <sz val="10"/>
        <rFont val="Arial"/>
        <family val="2"/>
      </rPr>
      <t>CS200</t>
    </r>
    <r>
      <rPr>
        <sz val="10"/>
        <rFont val="Arial"/>
        <family val="2"/>
      </rPr>
      <t xml:space="preserve">                               CS200 Selvlukkende røgtæt dør</t>
    </r>
  </si>
  <si>
    <r>
      <t xml:space="preserve">Can be chosen from a pick list:
</t>
    </r>
    <r>
      <rPr>
        <b/>
        <sz val="10"/>
        <rFont val="Arial"/>
        <family val="2"/>
      </rPr>
      <t xml:space="preserve">EI2 30-C </t>
    </r>
    <r>
      <rPr>
        <sz val="10"/>
        <rFont val="Arial"/>
        <family val="2"/>
      </rPr>
      <t xml:space="preserve">                         EI2 30-C Firedoor 30 min
</t>
    </r>
    <r>
      <rPr>
        <b/>
        <sz val="10"/>
        <rFont val="Arial"/>
        <family val="2"/>
      </rPr>
      <t>EI2 30</t>
    </r>
    <r>
      <rPr>
        <sz val="10"/>
        <rFont val="Arial"/>
        <family val="2"/>
      </rPr>
      <t xml:space="preserve">                                EI2 30 Firedoor 30 min without door closer
</t>
    </r>
    <r>
      <rPr>
        <b/>
        <sz val="10"/>
        <rFont val="Arial"/>
        <family val="2"/>
      </rPr>
      <t xml:space="preserve">EI2 60-C  </t>
    </r>
    <r>
      <rPr>
        <sz val="10"/>
        <rFont val="Arial"/>
        <family val="2"/>
      </rPr>
      <t xml:space="preserve">                       EI2 60-C Firedoor 60 min
</t>
    </r>
    <r>
      <rPr>
        <b/>
        <sz val="10"/>
        <rFont val="Arial"/>
        <family val="2"/>
      </rPr>
      <t xml:space="preserve">EI2 60-CA2s1,d0 </t>
    </r>
    <r>
      <rPr>
        <sz val="10"/>
        <rFont val="Arial"/>
        <family val="2"/>
      </rPr>
      <t xml:space="preserve">     EI2 60-CA2s1,d0 door/gate 60min
</t>
    </r>
    <r>
      <rPr>
        <b/>
        <sz val="10"/>
        <rFont val="Arial"/>
        <family val="2"/>
      </rPr>
      <t>E 30-C</t>
    </r>
    <r>
      <rPr>
        <sz val="10"/>
        <rFont val="Arial"/>
        <family val="2"/>
      </rPr>
      <t xml:space="preserve">                               E 30-C Flame stop door 30 min
</t>
    </r>
    <r>
      <rPr>
        <b/>
        <sz val="10"/>
        <rFont val="Arial"/>
        <family val="2"/>
      </rPr>
      <t>E 60-C</t>
    </r>
    <r>
      <rPr>
        <sz val="10"/>
        <rFont val="Arial"/>
        <family val="2"/>
      </rPr>
      <t xml:space="preserve">                               E 60-C Flame stop door 60 min
</t>
    </r>
    <r>
      <rPr>
        <b/>
        <sz val="10"/>
        <rFont val="Arial"/>
        <family val="2"/>
      </rPr>
      <t>CS200</t>
    </r>
    <r>
      <rPr>
        <sz val="10"/>
        <rFont val="Arial"/>
        <family val="2"/>
      </rPr>
      <t xml:space="preserve">                               CS200 Self-closing smoke-tight door</t>
    </r>
  </si>
  <si>
    <t>Class TRM can only be assigned together with these classes:
ELF, GIV, MAA, MAF, MKP, MKP_AC, MKP_FA, MKP_FI, MKP_HE, MKP_PI, MKP_PU, MKP_TA, MKP_VA, RBR, TAF
Fire Classification is only available in MKP</t>
  </si>
  <si>
    <t>Maximum of 13 numbers</t>
  </si>
  <si>
    <t>Dropdown list</t>
  </si>
  <si>
    <t>Maximum of 12 numbers</t>
  </si>
  <si>
    <t>Maximum of 17 numbers</t>
  </si>
  <si>
    <t>MaxLength</t>
  </si>
  <si>
    <t>ELF (electrical consumer) information</t>
  </si>
  <si>
    <t>GIV (Transducer) information</t>
  </si>
  <si>
    <t>KAB (Cable) information</t>
  </si>
  <si>
    <t>MAA (Measurering points) information</t>
  </si>
  <si>
    <t>MKP_FA (Fan) information</t>
  </si>
  <si>
    <t>MKP_FI (Filter) information</t>
  </si>
  <si>
    <t>MKP_HE (Heat) information</t>
  </si>
  <si>
    <t>MKP_PI (Pipe) information</t>
  </si>
  <si>
    <t>MKP_PU (Pump) information</t>
  </si>
  <si>
    <t>UNF</t>
  </si>
  <si>
    <t>Component Key</t>
  </si>
  <si>
    <t>Description (Danish)</t>
  </si>
  <si>
    <t>Description (English)</t>
  </si>
  <si>
    <t>KA</t>
  </si>
  <si>
    <t>Skydeventiler, ventiler, klapper, haner, ventilblokke, prøveventiler</t>
  </si>
  <si>
    <t>Slide valves, valves, flaps, taps, valve blocks, sample valves</t>
  </si>
  <si>
    <t>KB</t>
  </si>
  <si>
    <t>Porte, døre</t>
  </si>
  <si>
    <t>Gates, doors</t>
  </si>
  <si>
    <t>KC</t>
  </si>
  <si>
    <t>Varmevekslere</t>
  </si>
  <si>
    <t>Heat exchangers</t>
  </si>
  <si>
    <t>KD</t>
  </si>
  <si>
    <t>Beholder, udligningsbeholder, bassin</t>
  </si>
  <si>
    <t>Container, compensation tank, basin</t>
  </si>
  <si>
    <t>KE</t>
  </si>
  <si>
    <t>Dreje-, køre-, løfte-, svingemaskineri</t>
  </si>
  <si>
    <t>Turning, driving, lifting, swinging machinery</t>
  </si>
  <si>
    <t>KF</t>
  </si>
  <si>
    <t>Transportører, tildelere</t>
  </si>
  <si>
    <t>Conveyors, distributors</t>
  </si>
  <si>
    <t>KJ</t>
  </si>
  <si>
    <t>Knusemaskiner</t>
  </si>
  <si>
    <t>Crushers</t>
  </si>
  <si>
    <t>KK</t>
  </si>
  <si>
    <t>Presse-, pakkemaskiner</t>
  </si>
  <si>
    <t>Pressing, packing machines</t>
  </si>
  <si>
    <t>KM</t>
  </si>
  <si>
    <t>Blander, omrører</t>
  </si>
  <si>
    <t>Mixers, stirrers</t>
  </si>
  <si>
    <t>KN</t>
  </si>
  <si>
    <t>Kompressorer, ventilatorer (for gasformige medier)</t>
  </si>
  <si>
    <t>Compressors, fans (for gaseous media)</t>
  </si>
  <si>
    <t>KP</t>
  </si>
  <si>
    <t>Pumper (for flydende medier)</t>
  </si>
  <si>
    <t>Pumps (for liquid media)</t>
  </si>
  <si>
    <t>KT</t>
  </si>
  <si>
    <t>Rensemaskiner, tørrer, separatorer, filtre, kationfiltre</t>
  </si>
  <si>
    <t>Cleaning machines, dryers, separators, filters, cation filters</t>
  </si>
  <si>
    <t>KU</t>
  </si>
  <si>
    <t>Omsættere, f.eks. kraftforstærkere</t>
  </si>
  <si>
    <t>Converters, e.g., power amplifiers</t>
  </si>
  <si>
    <t>KV</t>
  </si>
  <si>
    <t>Brændere, riste</t>
  </si>
  <si>
    <t>Burners, grates</t>
  </si>
  <si>
    <t>KW</t>
  </si>
  <si>
    <t>Stationære bearbejdningsmaskiner (værktøjsmaskiner)</t>
  </si>
  <si>
    <t>Stationary processing machines (machine tools)</t>
  </si>
  <si>
    <t>MB</t>
  </si>
  <si>
    <t>Bremser</t>
  </si>
  <si>
    <t>Brakes</t>
  </si>
  <si>
    <t>MF</t>
  </si>
  <si>
    <t>Fundamenter</t>
  </si>
  <si>
    <t>Foundations</t>
  </si>
  <si>
    <t>MG</t>
  </si>
  <si>
    <t>Gear</t>
  </si>
  <si>
    <t>Gears</t>
  </si>
  <si>
    <t>MK</t>
  </si>
  <si>
    <t>Koblinger</t>
  </si>
  <si>
    <t>Couplings</t>
  </si>
  <si>
    <t>MM</t>
  </si>
  <si>
    <t>Motorer (ikke elektriske)</t>
  </si>
  <si>
    <t>Motors (non-electric)</t>
  </si>
  <si>
    <t>MR</t>
  </si>
  <si>
    <t>Rørledningsdele, kanaldele</t>
  </si>
  <si>
    <t>Pipeline parts, channel parts</t>
  </si>
  <si>
    <t>MS</t>
  </si>
  <si>
    <t>Drev (ikke elektriske)</t>
  </si>
  <si>
    <t>Drives (non-electric)</t>
  </si>
  <si>
    <t>MT</t>
  </si>
  <si>
    <t>Turbiner</t>
  </si>
  <si>
    <t>Turbines</t>
  </si>
  <si>
    <t>MU</t>
  </si>
  <si>
    <t>Overdragerelementer, f.eks. stangtræk, faste og bøjelige aksler</t>
  </si>
  <si>
    <t>Transfer elements, e.g., rod pulls, rigid and flexible shafts</t>
  </si>
  <si>
    <t>QB</t>
  </si>
  <si>
    <t>Måleværdigivere, f.eks. måleblænder, måledyser, venturidyser, prøveudtagssonder (undtagen QP)</t>
  </si>
  <si>
    <t>Measurement value transmitters, e.g., measuring orifices, measuring nozzles, venturi nozzles, sampling probes (except QP)</t>
  </si>
  <si>
    <t>QH</t>
  </si>
  <si>
    <t>Meldeudstyr, stillingsvisere (binær)</t>
  </si>
  <si>
    <t>Reporting equipment, position indicators (binary)</t>
  </si>
  <si>
    <t>QN</t>
  </si>
  <si>
    <t>Regulatorer (mekaniske)</t>
  </si>
  <si>
    <t>Regulators (mechanical)</t>
  </si>
  <si>
    <t>QP</t>
  </si>
  <si>
    <t>Måleudstyr, prøveudstyr, f.eks. lokale visninger af tryk, temperatur, niveau incl. kontakttermometre, kontaktmanometre mv. (analog visning)</t>
  </si>
  <si>
    <t>Measuring equipment, test equipment, e.g., local displays of pressure, temperature, level incl. contact thermometers, contact manometers, etc. (analog display)</t>
  </si>
  <si>
    <t>QR</t>
  </si>
  <si>
    <t>Målerør, impulsledninger</t>
  </si>
  <si>
    <t>Measuring tubes, impulse lines</t>
  </si>
  <si>
    <t>QS</t>
  </si>
  <si>
    <t>Udligningsbeholdere, slampotter, kondenspotter mv.</t>
  </si>
  <si>
    <t>Compensation tanks, sludge pots, condensate pots, etc.</t>
  </si>
  <si>
    <t>QT</t>
  </si>
  <si>
    <t>Termolommer, beskyttelsesrør, halsrør (kun til beskyttelse af måleværdigivere)</t>
  </si>
  <si>
    <t>Thermowells, protective tubes, neck tubes (only for protection of measurement value transmitters)</t>
  </si>
  <si>
    <t>QU</t>
  </si>
  <si>
    <t>Omsættere, f.eks. pneumatiske</t>
  </si>
  <si>
    <t>Converters, e.g., pneumatic</t>
  </si>
  <si>
    <t>-A</t>
  </si>
  <si>
    <t>APPARATKOMBINATION, ELEKTRONIKKORT</t>
  </si>
  <si>
    <t>APPARATUS COMBINATION, ELECTRONIC CARD</t>
  </si>
  <si>
    <t>-B</t>
  </si>
  <si>
    <t>ANALOG GIVERE (LOKAL), OMSÆTTERE AF IKKE ELEKTRISK TIL ELEKTRISK STØRRELSE ELLER OMVENDT</t>
  </si>
  <si>
    <t>ANALOG TRANSMITTERS (LOCAL), CONVERTERS OF NON-ELECTRIC TO ELECTRIC SIZE OR VICE VERSA</t>
  </si>
  <si>
    <t>-C</t>
  </si>
  <si>
    <t>KONDENSATORER</t>
  </si>
  <si>
    <t>CAPACITORS</t>
  </si>
  <si>
    <t>-D</t>
  </si>
  <si>
    <t>TIDSFORSINKELSES-, HUKOMMELSES-, LOGISKE ELEMENTER OG BINÆRE STYRINGSELEMENTER</t>
  </si>
  <si>
    <t>TIME DELAY, MEMORY, LOGIC ELEMENTS AND BINARY CONTROL ELEMENTS</t>
  </si>
  <si>
    <t>-E</t>
  </si>
  <si>
    <t>SPECIELLE KOMPONENTER</t>
  </si>
  <si>
    <t>SPECIAL COMPONENTS</t>
  </si>
  <si>
    <t>-F</t>
  </si>
  <si>
    <t>BINÆRE GIVERE (LOKAL) OG BESKYTTELSESKOMPONENTER</t>
  </si>
  <si>
    <t>BINARY TRANSMITTERS (LOCAL) AND PROTECTION COMPONENTS</t>
  </si>
  <si>
    <t>-G</t>
  </si>
  <si>
    <t>STRØMFORSYNING, ENSRETTERE OG VEKSELRETTERE</t>
  </si>
  <si>
    <t>POWER SUPPLY, RECTIFIERS AND INVERTERS</t>
  </si>
  <si>
    <t>-H</t>
  </si>
  <si>
    <t>MELDEINDRETNINGER, SIGNALKOMPONENTER</t>
  </si>
  <si>
    <t>REPORTING DEVICES, SIGNAL COMPONENTS</t>
  </si>
  <si>
    <t>-J</t>
  </si>
  <si>
    <t>MEKANISKE INDRETNINGER TIL ELEKTROTEKNISK UDSTYR ANBRAGT LOKALT</t>
  </si>
  <si>
    <t>MECHANICAL DEVICES FOR ELECTRICAL EQUIPMENT LOCALLY INSTALLED</t>
  </si>
  <si>
    <t>-K</t>
  </si>
  <si>
    <t>RELÆER</t>
  </si>
  <si>
    <t>RELAYS</t>
  </si>
  <si>
    <t>-L</t>
  </si>
  <si>
    <t>REAKTANSER</t>
  </si>
  <si>
    <t>REACTANCES</t>
  </si>
  <si>
    <t>-M</t>
  </si>
  <si>
    <t>MOTORER</t>
  </si>
  <si>
    <t>MOTORS</t>
  </si>
  <si>
    <t>-N</t>
  </si>
  <si>
    <t>FORSTÆRKERE, REGULATORER</t>
  </si>
  <si>
    <t>AMPLIFIERS, REGULATORS</t>
  </si>
  <si>
    <t>-P</t>
  </si>
  <si>
    <t>MÅLEUDSTYR, PRØVEUDSTYR OG INSTRUMENTER</t>
  </si>
  <si>
    <t>MEASURING EQUIPMENT, TEST EQUIPMENT AND INSTRUMENTS</t>
  </si>
  <si>
    <t>-Q</t>
  </si>
  <si>
    <t>STRÆKSTRØMSOMKOBLINGSKOMPONENTER</t>
  </si>
  <si>
    <t>HIGH CURRENT SWITCHING COMPONENTS</t>
  </si>
  <si>
    <t>-R</t>
  </si>
  <si>
    <t>MODSTANDE (FASTE OG VARIABLE)</t>
  </si>
  <si>
    <t>RESISTORS (FIXED AND VARIABLE)</t>
  </si>
  <si>
    <t>-S</t>
  </si>
  <si>
    <t>BETJENINGSKOMPONENTER, OMSKIFTERE OG VÆLGERE</t>
  </si>
  <si>
    <t>CONTROL COMPONENTS, SWITCHES AND SELECTORS</t>
  </si>
  <si>
    <t>-T</t>
  </si>
  <si>
    <t>TRANSFORMATORER</t>
  </si>
  <si>
    <t>TRANSFORMERS</t>
  </si>
  <si>
    <t>-U</t>
  </si>
  <si>
    <t>MÅLEVÆRDIOMFORMERE, OMSÆTTER AF ELEKTRISK TIL ANDEN ELEKTRISK STØRRELSE</t>
  </si>
  <si>
    <t>MEASUREMENT VALUE CONVERTERS, CONVERTERS OF ELECTRIC TO OTHER ELECTRIC SIZE</t>
  </si>
  <si>
    <t>-V</t>
  </si>
  <si>
    <t>HALVLEDERE OG ELEKTRONIKRØR</t>
  </si>
  <si>
    <t>SEMICONDUCTORS AND ELECTRONIC TUBES</t>
  </si>
  <si>
    <t>-W</t>
  </si>
  <si>
    <t>KABLER, LYSLEDERE, SAMLESKINNER OG ANTENNER</t>
  </si>
  <si>
    <t>CABLES, FIBER OPTICS, BUSBARS AND ANTENNAS</t>
  </si>
  <si>
    <t>-X</t>
  </si>
  <si>
    <t>KLEMRÆKKE</t>
  </si>
  <si>
    <t>TERMINAL STRIP</t>
  </si>
  <si>
    <t>-Y</t>
  </si>
  <si>
    <t>ELEKTRISK BETJENTE MEKANISKE KOMPONENTER</t>
  </si>
  <si>
    <t>ELECTRICALLY OPERATED MECHANICAL COMPONENTS</t>
  </si>
  <si>
    <t>Aggregate Key</t>
  </si>
  <si>
    <t>AA</t>
  </si>
  <si>
    <t>Armaturer, spjæld, jalousier inkl. drev (også håndbetjente ventiler) (se endvidere AB).</t>
  </si>
  <si>
    <t>Fittings, dampers, louvers including drives (also manually operated valves) (see also AB).</t>
  </si>
  <si>
    <t>AB</t>
  </si>
  <si>
    <t>Døre, sluser, brandventilationsspjæld inkl. drev (se endvidere AA).</t>
  </si>
  <si>
    <t>Doors, locks, fire ventilation dampers including drives (see also AA).</t>
  </si>
  <si>
    <t>AC</t>
  </si>
  <si>
    <t>Varmevekslere (se endvidere AH).</t>
  </si>
  <si>
    <t>Heat exchangers (see also AH).</t>
  </si>
  <si>
    <t>AE</t>
  </si>
  <si>
    <t>Taljer, løftegrej, transportører.</t>
  </si>
  <si>
    <t>Hoists, lifting gear, conveyors.</t>
  </si>
  <si>
    <t>AF</t>
  </si>
  <si>
    <t>Fødere, tildelere for faste medier, f.eks. kulfødere, kultransportbånd (se endvidere AN, AP).</t>
  </si>
  <si>
    <t>Feeders, distributors for solid media, e.g. coal feeders, coal conveyor belts (see also AN, AP).</t>
  </si>
  <si>
    <t>AG</t>
  </si>
  <si>
    <t>Generatoraggregater.</t>
  </si>
  <si>
    <t>Generator units.</t>
  </si>
  <si>
    <t>AH</t>
  </si>
  <si>
    <t>Køle- og opvarmningsaggregater, såfremt der er drevet elektrisk eller på anden måde, f.eks. kalorifere (se endvidere AC).</t>
  </si>
  <si>
    <t>Cooling and heating units, if driven electrically or otherwise, e.g. calorifiers (see also AC).</t>
  </si>
  <si>
    <t>AJ</t>
  </si>
  <si>
    <t>Formalings- og knuseaggregater, f.eks. kulmøller, kværne.</t>
  </si>
  <si>
    <t>Grinding and crushing units, e.g. coal mills, grinders.</t>
  </si>
  <si>
    <t>AK</t>
  </si>
  <si>
    <t>Presse- og komprimeringsaggregater for faste medier.</t>
  </si>
  <si>
    <t>Pressing and compression units for solid media.</t>
  </si>
  <si>
    <t>AM</t>
  </si>
  <si>
    <t>Røre- og blandeaggregater.</t>
  </si>
  <si>
    <t>Stirring and mixing units.</t>
  </si>
  <si>
    <t>AN</t>
  </si>
  <si>
    <t>Kompressorer, ventilatorer, sugere af alle medier undtagen flydende (se endvidere AF, AP).</t>
  </si>
  <si>
    <t>Compressors, fans, blowers of all media except liquids (see also AF, AP).</t>
  </si>
  <si>
    <t>AP</t>
  </si>
  <si>
    <t>Pumpeaggregater (flydende medier) (se endvidere AF, AN).</t>
  </si>
  <si>
    <t>Pump units (liquid media) (see also AF, AN).</t>
  </si>
  <si>
    <t>AS</t>
  </si>
  <si>
    <t>Forstillings- og spændeanordninger.</t>
  </si>
  <si>
    <t>Adjustment and clamping devices.</t>
  </si>
  <si>
    <t>AT</t>
  </si>
  <si>
    <t>Centrifuger, rensnings-, tørrings- og adskillelsesaggregater, f.eks. fangesi i taproggeanlæg, sodblæsere, kuglerensningsanlæg.</t>
  </si>
  <si>
    <t>Centrifuges, cleaning, drying, and separation units, e.g. catch sieves in tapping systems, soot blowers, ball cleaning systems.</t>
  </si>
  <si>
    <t>AU</t>
  </si>
  <si>
    <t>Omsættere (ikke rent elektriske), f.eks. elektro-hydraulisk omformer, gear, Voith-gear.</t>
  </si>
  <si>
    <t>Converters (not purely electrical), e.g. electro-hydraulic converter, gears, Voith gears.</t>
  </si>
  <si>
    <t>AV</t>
  </si>
  <si>
    <t>Brændere og øvrige brænderindretninger, f.eks. riste.</t>
  </si>
  <si>
    <t>Burners and other burner devices, e.g. grates.</t>
  </si>
  <si>
    <t>AW</t>
  </si>
  <si>
    <t>Behandlings- og værktøjsmaskiner.</t>
  </si>
  <si>
    <t>Treatment and machine tools.</t>
  </si>
  <si>
    <t>AX</t>
  </si>
  <si>
    <t>Prøveudstyr og overvågningsindretninger (ikke målekredse), f.eks. TV og kulprøveudtagningsindretning.</t>
  </si>
  <si>
    <t>Test equipment and monitoring devices (not measuring circuits), e.g. TV and coal sampling device.</t>
  </si>
  <si>
    <t>BB</t>
  </si>
  <si>
    <t>Beholdere, kondenspotter, standrør (se endvidere komponentnøgle QS).</t>
  </si>
  <si>
    <t>Containers, condensate pots, standpipes (see also component key QS).</t>
  </si>
  <si>
    <t>BE</t>
  </si>
  <si>
    <t>(Reserveret).</t>
  </si>
  <si>
    <t>(Reserved).</t>
  </si>
  <si>
    <t>BF</t>
  </si>
  <si>
    <t>Fundamenter.</t>
  </si>
  <si>
    <t>Foundations.</t>
  </si>
  <si>
    <t>BN</t>
  </si>
  <si>
    <t>Ejektorer, injektorer, indsprøjtningsdyser.</t>
  </si>
  <si>
    <t>Ejectors, injectors, injection nozzles.</t>
  </si>
  <si>
    <t>BP</t>
  </si>
  <si>
    <t>Drøvleblænder, flow- og gennemstrømningsbegrænsere, ikke måleblænder.</t>
  </si>
  <si>
    <t>Throttle plates, flow and throughput limiters, not measuring plates.</t>
  </si>
  <si>
    <t>BQ</t>
  </si>
  <si>
    <t>Bæringer, traverser, rørgennemføringer, kranbaner, stålkonstruktioner.</t>
  </si>
  <si>
    <t>Bearings, traverses, pipe penetrations, crane tracks, steel structures.</t>
  </si>
  <si>
    <t>BR</t>
  </si>
  <si>
    <t>Rørledninger, kanaler, render, kompensatorer, samlere, bælge.</t>
  </si>
  <si>
    <t>Pipelines, ducts, channels, compensators, collectors, bellows.</t>
  </si>
  <si>
    <t>BS</t>
  </si>
  <si>
    <t>Lyddæmpere.</t>
  </si>
  <si>
    <t>Silencers.</t>
  </si>
  <si>
    <t>BT</t>
  </si>
  <si>
    <t>Katalysatorer, filtre, tørrere, udskillere, sier, vandudladere, kondensomater.</t>
  </si>
  <si>
    <t>Catalysts, filters, dryers, separators, sieves, water traps, condensate traps.</t>
  </si>
  <si>
    <t>BU</t>
  </si>
  <si>
    <t>Isolering, dækplader.</t>
  </si>
  <si>
    <t>Insulation, cover plates.</t>
  </si>
  <si>
    <t>CD</t>
  </si>
  <si>
    <t>Massefylde.</t>
  </si>
  <si>
    <t>Density.</t>
  </si>
  <si>
    <t>CE</t>
  </si>
  <si>
    <t>Elektriske størrelser (strøm, spænding, effekt mv.)</t>
  </si>
  <si>
    <t>Electrical quantities (current, voltage, power, etc.)</t>
  </si>
  <si>
    <t>CF</t>
  </si>
  <si>
    <t>Flow.</t>
  </si>
  <si>
    <t>CG</t>
  </si>
  <si>
    <t>Position, stilling, afstand, eksentricitet.</t>
  </si>
  <si>
    <t>Position, status, distance, eccentricity.</t>
  </si>
  <si>
    <t>CH</t>
  </si>
  <si>
    <t>Manuelt betjent giver, f.eks. brandmelder.</t>
  </si>
  <si>
    <t>Manually operated transmitter, e.g. fire alarm.</t>
  </si>
  <si>
    <t>CK</t>
  </si>
  <si>
    <t>Tid.</t>
  </si>
  <si>
    <t>Time.</t>
  </si>
  <si>
    <t>CL</t>
  </si>
  <si>
    <t>Niveau.</t>
  </si>
  <si>
    <t>Level.</t>
  </si>
  <si>
    <t>CM</t>
  </si>
  <si>
    <t>Fugtighed.</t>
  </si>
  <si>
    <t>Humidity.</t>
  </si>
  <si>
    <t>CP</t>
  </si>
  <si>
    <t>Tryk.</t>
  </si>
  <si>
    <t>Pressure.</t>
  </si>
  <si>
    <t>CQ</t>
  </si>
  <si>
    <t>Analysemåling (pH-værdi, ledningsevne mv.).</t>
  </si>
  <si>
    <t>Analysis measurement (pH value, conductivity, etc.).</t>
  </si>
  <si>
    <t>CR</t>
  </si>
  <si>
    <t>Strålings- og lysintensitet, flammeovervågning.</t>
  </si>
  <si>
    <t>Radiation and light intensity, flame monitoring.</t>
  </si>
  <si>
    <t>CS</t>
  </si>
  <si>
    <t>Omdrejning, frekvens, hastighed.</t>
  </si>
  <si>
    <t>Rotation, frequency, speed.</t>
  </si>
  <si>
    <t>CT</t>
  </si>
  <si>
    <t>Temperatur.</t>
  </si>
  <si>
    <t>Temperature.</t>
  </si>
  <si>
    <t>CU</t>
  </si>
  <si>
    <t>Sammensatte størrelser.</t>
  </si>
  <si>
    <t>Composite sizes.</t>
  </si>
  <si>
    <t>CV</t>
  </si>
  <si>
    <t>Viskositet.</t>
  </si>
  <si>
    <t>Viscosity.</t>
  </si>
  <si>
    <t>CW</t>
  </si>
  <si>
    <t>Masse, kraft.</t>
  </si>
  <si>
    <t>Mass, force.</t>
  </si>
  <si>
    <t>CX</t>
  </si>
  <si>
    <t>Neutronflux (reaktoreffektmåling).</t>
  </si>
  <si>
    <t>Neutron flux (reactor power measurement).</t>
  </si>
  <si>
    <t>CY</t>
  </si>
  <si>
    <t>Vibrationer, udvidelse.</t>
  </si>
  <si>
    <t>Vibrations, expansion.</t>
  </si>
  <si>
    <t>GA</t>
  </si>
  <si>
    <t>Underfordelere</t>
  </si>
  <si>
    <t>Sub-distributors</t>
  </si>
  <si>
    <t>GB</t>
  </si>
  <si>
    <t>GC</t>
  </si>
  <si>
    <t>Underfordelere, Kan opdeles efter aftale</t>
  </si>
  <si>
    <t>Sub-distributors, Can be divided by agreement</t>
  </si>
  <si>
    <t>GD</t>
  </si>
  <si>
    <t>GE</t>
  </si>
  <si>
    <t>GF</t>
  </si>
  <si>
    <t>Underfordelere generelt.</t>
  </si>
  <si>
    <t>Sub-distributors in general.</t>
  </si>
  <si>
    <t>GG</t>
  </si>
  <si>
    <t>Gennemføringer, kabler.</t>
  </si>
  <si>
    <t>Penetrations, cables.</t>
  </si>
  <si>
    <t>GH</t>
  </si>
  <si>
    <t>Indbygningsenheder - processorienteret (skabe og kasser for E/SRO)</t>
  </si>
  <si>
    <t>Electrical and instrumentation and control installation units identified as per process system (e.g. cubicles, boxes)</t>
  </si>
  <si>
    <t>GJ</t>
  </si>
  <si>
    <t>-</t>
  </si>
  <si>
    <t>Processing and storage equipment for automation systems</t>
  </si>
  <si>
    <t>GK</t>
  </si>
  <si>
    <t>Informations- og betjeningsudstyr for regneanlæg og automatiseringssystemer. Anvendes kun efter aftale.</t>
  </si>
  <si>
    <t>Information and control equipment for computing systems and automation systems. Used only by agreement.</t>
  </si>
  <si>
    <t>GL</t>
  </si>
  <si>
    <t>Limiting equipment (i.g. short circuit current limiting reactor)</t>
  </si>
  <si>
    <t>GM</t>
  </si>
  <si>
    <t>Underfordelere for telefon og telex.</t>
  </si>
  <si>
    <t>Sub-distributors for telephone and telex.</t>
  </si>
  <si>
    <t>GN</t>
  </si>
  <si>
    <t>Network equipment</t>
  </si>
  <si>
    <t>GP</t>
  </si>
  <si>
    <t>Underfordelere for belysning.</t>
  </si>
  <si>
    <t>Sub-distributors for lighting.</t>
  </si>
  <si>
    <t>GQ</t>
  </si>
  <si>
    <t>Kraftstikkontakter.</t>
  </si>
  <si>
    <t>Power sockets.</t>
  </si>
  <si>
    <t>GR</t>
  </si>
  <si>
    <t>Batterier.</t>
  </si>
  <si>
    <t>Batteries.</t>
  </si>
  <si>
    <t>GS</t>
  </si>
  <si>
    <t>Kasser, paneler, instrumentstativer mv., som indeholder aktive komponenter.</t>
  </si>
  <si>
    <t>Boxes, panels, instrument stands, etc., containing active components.</t>
  </si>
  <si>
    <t>GT</t>
  </si>
  <si>
    <t>Transformere.</t>
  </si>
  <si>
    <t>Transformers.</t>
  </si>
  <si>
    <t>GU</t>
  </si>
  <si>
    <t>Omformere.</t>
  </si>
  <si>
    <t>Converters.</t>
  </si>
  <si>
    <t>GW</t>
  </si>
  <si>
    <t>Kasser eller paneler til fordeling af forsyningsspænding.</t>
  </si>
  <si>
    <t>Boxes or panels for distribution of supply voltage.</t>
  </si>
  <si>
    <t>GX</t>
  </si>
  <si>
    <t>GY</t>
  </si>
  <si>
    <t>Underfordelere for kommunikationsanlæg.</t>
  </si>
  <si>
    <t>Sub-distributors for communication systems.</t>
  </si>
  <si>
    <t>GZ</t>
  </si>
  <si>
    <t>Ophæng, kabelbakker og anden udrustning for elektrotekniske installationer.</t>
  </si>
  <si>
    <t>Mounts, cable trays, and other equipment for electrical installations.</t>
  </si>
  <si>
    <t>GV</t>
  </si>
  <si>
    <t>Ledningsadskillere, jordsluttere, effektafbrydere.</t>
  </si>
  <si>
    <t>Line disconnectors, ground switches, circuit breakers.</t>
  </si>
  <si>
    <t>HA</t>
  </si>
  <si>
    <t>Maskinhusdele (statordele).</t>
  </si>
  <si>
    <t>Machine housing parts (stator parts).</t>
  </si>
  <si>
    <t>HB</t>
  </si>
  <si>
    <t>Maskinløberdele (rotordele).</t>
  </si>
  <si>
    <t>Machine runner parts (rotor parts).</t>
  </si>
  <si>
    <t>HD</t>
  </si>
  <si>
    <t>Lejedele.</t>
  </si>
  <si>
    <t>Bearing parts.</t>
  </si>
  <si>
    <t>ALL</t>
  </si>
  <si>
    <t>WP</t>
  </si>
  <si>
    <t>BTP</t>
  </si>
  <si>
    <t>Mandatory</t>
  </si>
  <si>
    <t>Optional</t>
  </si>
  <si>
    <t>Optinal</t>
  </si>
  <si>
    <t>Material no</t>
  </si>
  <si>
    <t>Plant</t>
  </si>
  <si>
    <t>Material description</t>
  </si>
  <si>
    <t>Base unit of Measure</t>
  </si>
  <si>
    <t>Material group</t>
  </si>
  <si>
    <t>Old material number</t>
  </si>
  <si>
    <t>Gross Weight</t>
  </si>
  <si>
    <t>Weight Unit</t>
  </si>
  <si>
    <t>Net weight</t>
  </si>
  <si>
    <t>Comm./imp. Code no</t>
  </si>
  <si>
    <t>Country of origin</t>
  </si>
  <si>
    <t>Purchase order text</t>
  </si>
  <si>
    <t>Planned Delv. Time</t>
  </si>
  <si>
    <t>Plant-Spec. Mat. St.</t>
  </si>
  <si>
    <t>Serial no. profil</t>
  </si>
  <si>
    <t>Object type</t>
  </si>
  <si>
    <t>Fabrikat</t>
  </si>
  <si>
    <t>Type</t>
  </si>
  <si>
    <t>Produkt kode</t>
  </si>
  <si>
    <t>EAN Code</t>
  </si>
  <si>
    <t>Material type</t>
  </si>
  <si>
    <t>Interval</t>
  </si>
  <si>
    <t>DG indicator profile</t>
  </si>
  <si>
    <t>Manufacturer Part No.</t>
  </si>
  <si>
    <t>3rd level classification</t>
  </si>
  <si>
    <t>Size/dimensions</t>
  </si>
  <si>
    <t>Length</t>
  </si>
  <si>
    <t>Width</t>
  </si>
  <si>
    <t>Height</t>
  </si>
  <si>
    <t>Unit of Measure for dimensions</t>
  </si>
  <si>
    <t>Basic Data Text</t>
  </si>
  <si>
    <t>AVV</t>
  </si>
  <si>
    <t>Plant Key</t>
  </si>
  <si>
    <t>Plant Number</t>
  </si>
  <si>
    <t>ASV</t>
  </si>
  <si>
    <t>HEV</t>
  </si>
  <si>
    <t>KYV</t>
  </si>
  <si>
    <t>SKV</t>
  </si>
  <si>
    <t>SSV</t>
  </si>
  <si>
    <t>HCV</t>
  </si>
  <si>
    <t>SMV</t>
  </si>
  <si>
    <t>Material group cat</t>
  </si>
  <si>
    <t>Material group long description</t>
  </si>
  <si>
    <t>Material group short description</t>
  </si>
  <si>
    <t>D01.01</t>
  </si>
  <si>
    <t>Spare parts &amp; tools</t>
  </si>
  <si>
    <t>Electrical high voltage components/spareparts</t>
  </si>
  <si>
    <t>Electrical High Voltage</t>
  </si>
  <si>
    <t>D01.02</t>
  </si>
  <si>
    <t>Electrical low voltage components/spareparts</t>
  </si>
  <si>
    <t>Electrical Low Voltage</t>
  </si>
  <si>
    <t>D01.05</t>
  </si>
  <si>
    <t>Mechanical components/spareparts</t>
  </si>
  <si>
    <t>Mechanical</t>
  </si>
  <si>
    <t>Barg</t>
  </si>
  <si>
    <t>Bara</t>
  </si>
  <si>
    <t>Baro</t>
  </si>
  <si>
    <t>Str. Indicator</t>
  </si>
  <si>
    <t>SPOOL Status</t>
  </si>
  <si>
    <t>KKSKA</t>
  </si>
  <si>
    <t>K0680</t>
  </si>
  <si>
    <t>K1400</t>
  </si>
  <si>
    <t>K0020</t>
  </si>
  <si>
    <t>H0930</t>
  </si>
  <si>
    <t>K0060</t>
  </si>
  <si>
    <t>K0070</t>
  </si>
  <si>
    <t>Dropdown</t>
  </si>
  <si>
    <t>K0080</t>
  </si>
  <si>
    <t>K0090</t>
  </si>
  <si>
    <t>K0120</t>
  </si>
  <si>
    <t>K0130</t>
  </si>
  <si>
    <t>K0250</t>
  </si>
  <si>
    <t>K0200</t>
  </si>
  <si>
    <t>K0230</t>
  </si>
  <si>
    <t>K0220</t>
  </si>
  <si>
    <t>K0240</t>
  </si>
  <si>
    <t>K0210</t>
  </si>
  <si>
    <t>K0140</t>
  </si>
  <si>
    <t>K0150</t>
  </si>
  <si>
    <t>K0170</t>
  </si>
  <si>
    <t>K0160</t>
  </si>
  <si>
    <t>K0180</t>
  </si>
  <si>
    <t>K0190</t>
  </si>
  <si>
    <t>K0320</t>
  </si>
  <si>
    <t>K0330</t>
  </si>
  <si>
    <t>K0030</t>
  </si>
  <si>
    <t>K1095</t>
  </si>
  <si>
    <t>K1285</t>
  </si>
  <si>
    <t>K1390</t>
  </si>
  <si>
    <t>K0480</t>
  </si>
  <si>
    <t>K0535</t>
  </si>
  <si>
    <t>K1200</t>
  </si>
  <si>
    <t>K1250</t>
  </si>
  <si>
    <t>K0770</t>
  </si>
  <si>
    <t>K0780</t>
  </si>
  <si>
    <t>K0830</t>
  </si>
  <si>
    <t>K0750</t>
  </si>
  <si>
    <t>K1100</t>
  </si>
  <si>
    <t>K1410</t>
  </si>
  <si>
    <t>K0400</t>
  </si>
  <si>
    <t>K0410</t>
  </si>
  <si>
    <t>K0370</t>
  </si>
  <si>
    <t>K0380</t>
  </si>
  <si>
    <t>K3000</t>
  </si>
  <si>
    <t>K1220</t>
  </si>
  <si>
    <t>K1230</t>
  </si>
  <si>
    <t>K3001</t>
  </si>
  <si>
    <t>K0430</t>
  </si>
  <si>
    <t>K0950</t>
  </si>
  <si>
    <t>K0270</t>
  </si>
  <si>
    <t>K0760</t>
  </si>
  <si>
    <t>K0590</t>
  </si>
  <si>
    <t>K0600</t>
  </si>
  <si>
    <t>K0610</t>
  </si>
  <si>
    <t>K0620</t>
  </si>
  <si>
    <t>K0990</t>
  </si>
  <si>
    <t>K0475</t>
  </si>
  <si>
    <t>Switching location</t>
  </si>
  <si>
    <t>CONTROL</t>
  </si>
  <si>
    <t>K1430</t>
  </si>
  <si>
    <t>K1440</t>
  </si>
  <si>
    <t>K1150</t>
  </si>
  <si>
    <t>K1420</t>
  </si>
  <si>
    <t>K1030</t>
  </si>
  <si>
    <t>Stock</t>
  </si>
  <si>
    <t>Material</t>
  </si>
  <si>
    <t>Pieces</t>
  </si>
  <si>
    <t>UK</t>
  </si>
  <si>
    <t>Location Type</t>
  </si>
  <si>
    <t>VAERK</t>
  </si>
  <si>
    <t>Number System</t>
  </si>
  <si>
    <t>ANS</t>
  </si>
  <si>
    <t>DK</t>
  </si>
  <si>
    <t>Lokation type</t>
  </si>
  <si>
    <t>Nummersystem</t>
  </si>
  <si>
    <t>XML</t>
  </si>
  <si>
    <t>Lokationtype</t>
  </si>
  <si>
    <t>NRSYS</t>
  </si>
  <si>
    <t>ZMA</t>
  </si>
  <si>
    <t>File origin</t>
  </si>
  <si>
    <t>Batch</t>
  </si>
  <si>
    <t>Lokation</t>
  </si>
  <si>
    <t>Filoprindelse</t>
  </si>
  <si>
    <t>LOKATION</t>
  </si>
  <si>
    <t>CREATEDBY</t>
  </si>
  <si>
    <t>Status</t>
  </si>
  <si>
    <t>Filename</t>
  </si>
  <si>
    <t>Block</t>
  </si>
  <si>
    <t>F0</t>
  </si>
  <si>
    <t>Document Number</t>
  </si>
  <si>
    <t>Rev.</t>
  </si>
  <si>
    <t>File type (extension)</t>
  </si>
  <si>
    <t>Document Status</t>
  </si>
  <si>
    <t>Sheet number</t>
  </si>
  <si>
    <t>Sheet numbers</t>
  </si>
  <si>
    <t>PART1</t>
  </si>
  <si>
    <t>PART2</t>
  </si>
  <si>
    <t>SEPARATOR</t>
  </si>
  <si>
    <t>TARGETPATH</t>
  </si>
  <si>
    <t>Drawing text</t>
  </si>
  <si>
    <t>Drawing text 2</t>
  </si>
  <si>
    <t>Drawing text 3</t>
  </si>
  <si>
    <t>Drawing type</t>
  </si>
  <si>
    <t>Document type</t>
  </si>
  <si>
    <t>Modified by</t>
  </si>
  <si>
    <t>Modified date</t>
  </si>
  <si>
    <t>Created by</t>
  </si>
  <si>
    <t>Created date</t>
  </si>
  <si>
    <t>Author</t>
  </si>
  <si>
    <t>Checked by</t>
  </si>
  <si>
    <t>Checked date</t>
  </si>
  <si>
    <t>Approved by</t>
  </si>
  <si>
    <t>Approved date</t>
  </si>
  <si>
    <t>Approved</t>
  </si>
  <si>
    <t>Paper format</t>
  </si>
  <si>
    <t>Functional unit</t>
  </si>
  <si>
    <t>Supplier</t>
  </si>
  <si>
    <t>Supplier doc.no.</t>
  </si>
  <si>
    <t>CAD system</t>
  </si>
  <si>
    <t>Import revision?</t>
  </si>
  <si>
    <t>Phase</t>
  </si>
  <si>
    <t>Allow Use Reservation</t>
  </si>
  <si>
    <t>O&amp;M</t>
  </si>
  <si>
    <t>Archive</t>
  </si>
  <si>
    <t>Archive folder</t>
  </si>
  <si>
    <t>Layer</t>
  </si>
  <si>
    <t>Remarks 1</t>
  </si>
  <si>
    <t>Remarks 2</t>
  </si>
  <si>
    <t>Remarks 3</t>
  </si>
  <si>
    <t>Remarks 4</t>
  </si>
  <si>
    <t>Filnavn</t>
  </si>
  <si>
    <t>Blok linie</t>
  </si>
  <si>
    <t>Dokument nummer</t>
  </si>
  <si>
    <t>Filtype (efternavn)</t>
  </si>
  <si>
    <t>Dokumentstatus</t>
  </si>
  <si>
    <t>Blad nummer</t>
  </si>
  <si>
    <t>Blad antal</t>
  </si>
  <si>
    <t>Tegningslinie</t>
  </si>
  <si>
    <t>Tegningslinie 2</t>
  </si>
  <si>
    <t>Tegningslinie 3</t>
  </si>
  <si>
    <t>Tegningstype</t>
  </si>
  <si>
    <t>Dokumenttype</t>
  </si>
  <si>
    <t>Ændret af</t>
  </si>
  <si>
    <t>Ændret dato</t>
  </si>
  <si>
    <t>Oprettet af</t>
  </si>
  <si>
    <t>Oprettet dato</t>
  </si>
  <si>
    <t>Sagsbehandler</t>
  </si>
  <si>
    <t>Kontrolleret af</t>
  </si>
  <si>
    <t>Kontrolleret dato</t>
  </si>
  <si>
    <t>Godkendt af</t>
  </si>
  <si>
    <t>Godkendt dato</t>
  </si>
  <si>
    <t>Godkendt</t>
  </si>
  <si>
    <t>Papirformat</t>
  </si>
  <si>
    <t>Funktionsenhed</t>
  </si>
  <si>
    <t>Fremmed Firma</t>
  </si>
  <si>
    <t>Fremmed Tegn. nr.</t>
  </si>
  <si>
    <t>Importér revision?</t>
  </si>
  <si>
    <t>Fase</t>
  </si>
  <si>
    <t>Tillad brug reservation</t>
  </si>
  <si>
    <t>Arkiv</t>
  </si>
  <si>
    <t>Arkivfolder</t>
  </si>
  <si>
    <t>Lag</t>
  </si>
  <si>
    <t>Bemærkn. 1</t>
  </si>
  <si>
    <t>Bemærkn. 2</t>
  </si>
  <si>
    <t>Bemærkn. 3</t>
  </si>
  <si>
    <t>Bemærkn. 4</t>
  </si>
  <si>
    <t>FILE</t>
  </si>
  <si>
    <t>BLOK</t>
  </si>
  <si>
    <t>IDENTISKANLAEG</t>
  </si>
  <si>
    <t>DOKUMENTNR</t>
  </si>
  <si>
    <t>REVISION</t>
  </si>
  <si>
    <t>DOKUMENTTYPE</t>
  </si>
  <si>
    <t>DOKUMENTSTATUS</t>
  </si>
  <si>
    <t>BLADNUMMER</t>
  </si>
  <si>
    <t>BLADANTAL</t>
  </si>
  <si>
    <t>DESCRIPT</t>
  </si>
  <si>
    <t>USERT16</t>
  </si>
  <si>
    <t>USERT07</t>
  </si>
  <si>
    <t>USERT03</t>
  </si>
  <si>
    <t>USERT24</t>
  </si>
  <si>
    <t>REV_SIGN</t>
  </si>
  <si>
    <t>REV_DATE</t>
  </si>
  <si>
    <t>CREATEINIT</t>
  </si>
  <si>
    <t>CREATEDATE</t>
  </si>
  <si>
    <t>USERT08</t>
  </si>
  <si>
    <t>APP_BY1</t>
  </si>
  <si>
    <t>APP_DATE1</t>
  </si>
  <si>
    <t>APP_BY</t>
  </si>
  <si>
    <t>APP_DATE</t>
  </si>
  <si>
    <t>APPROVED</t>
  </si>
  <si>
    <t>USERT25</t>
  </si>
  <si>
    <t>USERT17</t>
  </si>
  <si>
    <t>USERT23</t>
  </si>
  <si>
    <t>USERT19</t>
  </si>
  <si>
    <t>USERT20</t>
  </si>
  <si>
    <t>IMPORTREVISION</t>
  </si>
  <si>
    <t>USERT51</t>
  </si>
  <si>
    <t>TILLADBRUGRESERVATION</t>
  </si>
  <si>
    <t>OANDM</t>
  </si>
  <si>
    <t>USERT09</t>
  </si>
  <si>
    <t>USERT48</t>
  </si>
  <si>
    <t>USERT21</t>
  </si>
  <si>
    <t>USERT11</t>
  </si>
  <si>
    <t>USERT12</t>
  </si>
  <si>
    <t>USERT10</t>
  </si>
  <si>
    <t>USERT13</t>
  </si>
  <si>
    <t>Acrobat (pdf)</t>
  </si>
  <si>
    <t>Archived</t>
  </si>
  <si>
    <t>LOKATIONTYPE</t>
  </si>
  <si>
    <t>Extra</t>
  </si>
  <si>
    <t>DOKUMENTDETALJER</t>
  </si>
  <si>
    <t>NRSYSFELTER</t>
  </si>
  <si>
    <t>Common</t>
  </si>
  <si>
    <t>Order</t>
  </si>
  <si>
    <t>Field</t>
  </si>
  <si>
    <t>Listname</t>
  </si>
  <si>
    <t>LocType</t>
  </si>
  <si>
    <t>DocStatus</t>
  </si>
  <si>
    <t>Filetype</t>
  </si>
  <si>
    <t>AllowUseReservation</t>
  </si>
  <si>
    <t>FilePath</t>
  </si>
  <si>
    <t>FolderPath</t>
  </si>
  <si>
    <t>PROJEKT</t>
  </si>
  <si>
    <t>Preliminary</t>
  </si>
  <si>
    <t>External</t>
  </si>
  <si>
    <t>Released for commenting</t>
  </si>
  <si>
    <t>AutoCAD (dwg)</t>
  </si>
  <si>
    <t>Under revision</t>
  </si>
  <si>
    <t>Released for construction</t>
  </si>
  <si>
    <t>AutoCAD Building (dwg)</t>
  </si>
  <si>
    <t>Released for commissioning</t>
  </si>
  <si>
    <t>AutoCAD Modelfile_X (dwg)</t>
  </si>
  <si>
    <t>As-Built</t>
  </si>
  <si>
    <t>AutoCAD PID (dwg)</t>
  </si>
  <si>
    <t>Binder (doc)</t>
  </si>
  <si>
    <t>BMP (bmp) (bmp)</t>
  </si>
  <si>
    <t>BowTieXP (btf)</t>
  </si>
  <si>
    <t>CADDY (cpj)</t>
  </si>
  <si>
    <t>Caddy_old (pic)</t>
  </si>
  <si>
    <t>Dassault Systems Universal 3D XML file (3dxml)</t>
  </si>
  <si>
    <t>Drawing list - contractor (xls)</t>
  </si>
  <si>
    <t>Drawing list - Phase Wind (xls)</t>
  </si>
  <si>
    <t>Drawing list - standard (xls)</t>
  </si>
  <si>
    <t>Drawing list - supplier info (xls)</t>
  </si>
  <si>
    <t>DXF (dxf)</t>
  </si>
  <si>
    <t>External approved document list (xls)</t>
  </si>
  <si>
    <t>Febdok (fdw)</t>
  </si>
  <si>
    <t>GIF (gif) (gif)</t>
  </si>
  <si>
    <t>HTML Document (html)</t>
  </si>
  <si>
    <t>Hybrid AutoCAD (dwg)</t>
  </si>
  <si>
    <t>JPG (jpg)</t>
  </si>
  <si>
    <t>List of documents  - Offshore Technology (xls)</t>
  </si>
  <si>
    <t>Material tests (fys)</t>
  </si>
  <si>
    <t>Mechanical (dwg)</t>
  </si>
  <si>
    <t>Microsoft Excel Macro-Enabled Worksheet (xlsm)</t>
  </si>
  <si>
    <t>Microsoft Excel Worksheet (xlsx)</t>
  </si>
  <si>
    <t>Microsoft Word Document (docx)</t>
  </si>
  <si>
    <t>Microsoft Word Macro-Enabled Document (docm)</t>
  </si>
  <si>
    <t>Microstation (dgn)</t>
  </si>
  <si>
    <t>Movie AVI (avi)</t>
  </si>
  <si>
    <t>Movie MPG (mpg)</t>
  </si>
  <si>
    <t>MPEG4 (mp4)</t>
  </si>
  <si>
    <t>MS Access (mdb)</t>
  </si>
  <si>
    <t>MS Excel (xls)</t>
  </si>
  <si>
    <t>MS PowerPoint (ppt)</t>
  </si>
  <si>
    <t>MS Project (mpp)</t>
  </si>
  <si>
    <t>MS Visio (vsd)</t>
  </si>
  <si>
    <t>MS Word (doc)</t>
  </si>
  <si>
    <t>NDT Records (svejsefilm) (fys)</t>
  </si>
  <si>
    <t>Paper (vir)</t>
  </si>
  <si>
    <t>PLC (zip)</t>
  </si>
  <si>
    <t>Scanned (tif)</t>
  </si>
  <si>
    <t>STEP 3D CAD (stp)</t>
  </si>
  <si>
    <t>System binder (fys)</t>
  </si>
  <si>
    <t>Text (txt) (txt)</t>
  </si>
  <si>
    <t>Tracing paper (kalke) (vir)</t>
  </si>
  <si>
    <t>Transparent (vir)</t>
  </si>
  <si>
    <t>Virtual document (vir)</t>
  </si>
  <si>
    <t>WEB pages (htm)</t>
  </si>
  <si>
    <t>ZIP (zip)</t>
  </si>
  <si>
    <t>MN</t>
  </si>
  <si>
    <t>Pumper, ejektorer, injektorer.</t>
  </si>
  <si>
    <t>Jet pumps, ejectors, injectors</t>
  </si>
  <si>
    <t>MP</t>
  </si>
  <si>
    <t>Permanente tilslutninger (hvis MQ ikke er nok)</t>
  </si>
  <si>
    <t>Permanent connection (if MQ is not enough)</t>
  </si>
  <si>
    <t>MQ</t>
  </si>
  <si>
    <t>Uopløselige forbindelser, fx svejsesøm, klæbende sammenkoblinger</t>
  </si>
  <si>
    <t>Indissoluble connections, e.g. weld seams, adhesive seams</t>
  </si>
  <si>
    <t>MV</t>
  </si>
  <si>
    <t>Hængerer tilbehør, stativer, rørgennemføringer</t>
  </si>
  <si>
    <t>Hangers equipment, supports, racks, piping penetrations</t>
  </si>
  <si>
    <t>UA</t>
  </si>
  <si>
    <t>Åbne områder</t>
  </si>
  <si>
    <t>UB</t>
  </si>
  <si>
    <t>Trafikruter, fx veje, pladser</t>
  </si>
  <si>
    <t>UC</t>
  </si>
  <si>
    <t>Støtteelementer for civile objekter, fx broer</t>
  </si>
  <si>
    <t>UD</t>
  </si>
  <si>
    <t>Skakter, kanaler</t>
  </si>
  <si>
    <t>UE</t>
  </si>
  <si>
    <t>Isolerende elementer, sikkerhedsrelaterede, fx branddør</t>
  </si>
  <si>
    <t>UF</t>
  </si>
  <si>
    <t>Isolerende elementer, ikke sikkerhedsrelaterede, fx dør</t>
  </si>
  <si>
    <t>UG</t>
  </si>
  <si>
    <t>Støtteelementer, fx lofter, vægge</t>
  </si>
  <si>
    <t>UH</t>
  </si>
  <si>
    <t>Ikke Støttende elementer, fx lofter, vægge</t>
  </si>
  <si>
    <t>US</t>
  </si>
  <si>
    <t>Bolig, fx, rum, korridor, forhal, trapper</t>
  </si>
  <si>
    <t>DD</t>
  </si>
  <si>
    <t>DE</t>
  </si>
  <si>
    <t>Elektriske størrelser (strøm, spænding, effekt mv.).</t>
  </si>
  <si>
    <t>DF</t>
  </si>
  <si>
    <t>DG</t>
  </si>
  <si>
    <t>DL</t>
  </si>
  <si>
    <t>DM</t>
  </si>
  <si>
    <t>DQ</t>
  </si>
  <si>
    <t>Analysemåling (pH-værdi, ledningsevne mv. andre end DD*, DM*, DV*).</t>
  </si>
  <si>
    <t>DR</t>
  </si>
  <si>
    <t>DS</t>
  </si>
  <si>
    <t>DT</t>
  </si>
  <si>
    <t>DU</t>
  </si>
  <si>
    <t>DV</t>
  </si>
  <si>
    <t>DW</t>
  </si>
  <si>
    <t>DX</t>
  </si>
  <si>
    <t>DY</t>
  </si>
  <si>
    <t>FL Class</t>
  </si>
  <si>
    <t>MAT Class</t>
  </si>
  <si>
    <t>Comp. Key</t>
  </si>
  <si>
    <t>AG. Key</t>
  </si>
  <si>
    <t>KL146</t>
  </si>
  <si>
    <t>KL135</t>
  </si>
  <si>
    <t>KL136</t>
  </si>
  <si>
    <t>KL130</t>
  </si>
  <si>
    <t>KL153</t>
  </si>
  <si>
    <t>KL131</t>
  </si>
  <si>
    <t>KL134</t>
  </si>
  <si>
    <t>KL141</t>
  </si>
  <si>
    <t>KL145</t>
  </si>
  <si>
    <t>KL171R</t>
  </si>
  <si>
    <t>KL171</t>
  </si>
  <si>
    <t>NB</t>
  </si>
  <si>
    <t>NC</t>
  </si>
  <si>
    <t>ND</t>
  </si>
  <si>
    <t>NE</t>
  </si>
  <si>
    <t>NF</t>
  </si>
  <si>
    <t>NG</t>
  </si>
  <si>
    <t>NH</t>
  </si>
  <si>
    <t>XA</t>
  </si>
  <si>
    <t>XB</t>
  </si>
  <si>
    <t>XC</t>
  </si>
  <si>
    <t>XD</t>
  </si>
  <si>
    <t>XE</t>
  </si>
  <si>
    <t>XF</t>
  </si>
  <si>
    <t>XG</t>
  </si>
  <si>
    <t>XH</t>
  </si>
  <si>
    <t>XJ</t>
  </si>
  <si>
    <t>XK</t>
  </si>
  <si>
    <t>XL</t>
  </si>
  <si>
    <t>XM</t>
  </si>
  <si>
    <t>XN</t>
  </si>
  <si>
    <t>XP</t>
  </si>
  <si>
    <t>XQ</t>
  </si>
  <si>
    <t>XR</t>
  </si>
  <si>
    <t>XS</t>
  </si>
  <si>
    <t>XT</t>
  </si>
  <si>
    <t>XU</t>
  </si>
  <si>
    <t>XV</t>
  </si>
  <si>
    <t>XW</t>
  </si>
  <si>
    <t>XX</t>
  </si>
  <si>
    <t>XY</t>
  </si>
  <si>
    <t>XZ</t>
  </si>
  <si>
    <t>YA</t>
  </si>
  <si>
    <t>YB</t>
  </si>
  <si>
    <t>YC</t>
  </si>
  <si>
    <t>YD</t>
  </si>
  <si>
    <t>YE</t>
  </si>
  <si>
    <t>YF</t>
  </si>
  <si>
    <t>YG</t>
  </si>
  <si>
    <t>YH</t>
  </si>
  <si>
    <t>YJ</t>
  </si>
  <si>
    <t>YK</t>
  </si>
  <si>
    <t>YL</t>
  </si>
  <si>
    <t>YM</t>
  </si>
  <si>
    <t>YN</t>
  </si>
  <si>
    <t>YP</t>
  </si>
  <si>
    <t>YQ</t>
  </si>
  <si>
    <t>YR</t>
  </si>
  <si>
    <t>YS</t>
  </si>
  <si>
    <t>YT</t>
  </si>
  <si>
    <t>YU</t>
  </si>
  <si>
    <t>YV</t>
  </si>
  <si>
    <t>YW</t>
  </si>
  <si>
    <t>YX</t>
  </si>
  <si>
    <t>YY</t>
  </si>
  <si>
    <t>YZ</t>
  </si>
  <si>
    <t>ZA</t>
  </si>
  <si>
    <t>ZB</t>
  </si>
  <si>
    <t>ZC</t>
  </si>
  <si>
    <t>ZD</t>
  </si>
  <si>
    <t>ZE</t>
  </si>
  <si>
    <t>ZF</t>
  </si>
  <si>
    <t>ZG</t>
  </si>
  <si>
    <t>ZH</t>
  </si>
  <si>
    <t>ZJ</t>
  </si>
  <si>
    <t>ZK</t>
  </si>
  <si>
    <t>ZL</t>
  </si>
  <si>
    <t>ZM</t>
  </si>
  <si>
    <t>ZN</t>
  </si>
  <si>
    <t>ZP</t>
  </si>
  <si>
    <t>ZQ</t>
  </si>
  <si>
    <t>ZR</t>
  </si>
  <si>
    <t>ZS</t>
  </si>
  <si>
    <t>ZT</t>
  </si>
  <si>
    <t>ZU</t>
  </si>
  <si>
    <t>ZV</t>
  </si>
  <si>
    <t>ZW</t>
  </si>
  <si>
    <t>ZX</t>
  </si>
  <si>
    <t>ZY</t>
  </si>
  <si>
    <t>ZZ</t>
  </si>
  <si>
    <t>DP</t>
  </si>
  <si>
    <t>EB</t>
  </si>
  <si>
    <t>EC</t>
  </si>
  <si>
    <t>ED</t>
  </si>
  <si>
    <t>EE</t>
  </si>
  <si>
    <t>EF</t>
  </si>
  <si>
    <t>EG</t>
  </si>
  <si>
    <t>EH</t>
  </si>
  <si>
    <t>EJ</t>
  </si>
  <si>
    <t>EK</t>
  </si>
  <si>
    <t>EL</t>
  </si>
  <si>
    <t>EM</t>
  </si>
  <si>
    <t>EN</t>
  </si>
  <si>
    <t>EP</t>
  </si>
  <si>
    <t>EQ</t>
  </si>
  <si>
    <t>ER</t>
  </si>
  <si>
    <t>ES</t>
  </si>
  <si>
    <t>ET</t>
  </si>
  <si>
    <t>EU</t>
  </si>
  <si>
    <t>EV</t>
  </si>
  <si>
    <t>EW</t>
  </si>
  <si>
    <t>EY</t>
  </si>
  <si>
    <t>EZ</t>
  </si>
  <si>
    <t>EA</t>
  </si>
  <si>
    <t>FA</t>
  </si>
  <si>
    <t>FB</t>
  </si>
  <si>
    <t>FC</t>
  </si>
  <si>
    <t>FD</t>
  </si>
  <si>
    <t>FE</t>
  </si>
  <si>
    <t>FF</t>
  </si>
  <si>
    <t>FG</t>
  </si>
  <si>
    <t>FH</t>
  </si>
  <si>
    <t>FJ</t>
  </si>
  <si>
    <t>FK</t>
  </si>
  <si>
    <t>FL</t>
  </si>
  <si>
    <t>FM</t>
  </si>
  <si>
    <t>FN</t>
  </si>
  <si>
    <t>FP</t>
  </si>
  <si>
    <t>FQ</t>
  </si>
  <si>
    <t>FR</t>
  </si>
  <si>
    <t>FS</t>
  </si>
  <si>
    <t>FT</t>
  </si>
  <si>
    <t>FU</t>
  </si>
  <si>
    <t>FV</t>
  </si>
  <si>
    <t>FW</t>
  </si>
  <si>
    <t>FX</t>
  </si>
  <si>
    <t>FY</t>
  </si>
  <si>
    <t>SGD</t>
  </si>
  <si>
    <t>Z100</t>
  </si>
  <si>
    <t>Z110</t>
  </si>
  <si>
    <t>Z120</t>
  </si>
  <si>
    <t>Z200</t>
  </si>
  <si>
    <t>Z230</t>
  </si>
  <si>
    <t>Z260</t>
  </si>
  <si>
    <t>Z320</t>
  </si>
  <si>
    <t>Z130</t>
  </si>
  <si>
    <t>Stock determ group</t>
  </si>
  <si>
    <t>ATEX directiv</t>
  </si>
  <si>
    <t>Risk approval</t>
  </si>
  <si>
    <t>Choose from the dropdown list</t>
  </si>
  <si>
    <t>ABC indicator</t>
  </si>
  <si>
    <t>A</t>
  </si>
  <si>
    <t>System Status</t>
  </si>
  <si>
    <t>CRTE</t>
  </si>
  <si>
    <t>INAC</t>
  </si>
  <si>
    <t>INAC DLFL</t>
  </si>
  <si>
    <t>Permit</t>
  </si>
  <si>
    <t>Risk of asbestos</t>
  </si>
  <si>
    <t>Permission to work</t>
  </si>
  <si>
    <t>Asbestos</t>
  </si>
  <si>
    <t>PTW</t>
  </si>
  <si>
    <t>User status</t>
  </si>
  <si>
    <t>UDE</t>
  </si>
  <si>
    <t>RDE</t>
  </si>
  <si>
    <t>INO</t>
  </si>
  <si>
    <t>OUT</t>
  </si>
  <si>
    <t>Maximum of
30 characters</t>
  </si>
  <si>
    <t>Maximum of 
30 characters</t>
  </si>
  <si>
    <t>Choose from dropdown List</t>
  </si>
  <si>
    <t>Maximum of
8 characters</t>
  </si>
  <si>
    <t>Typekreds</t>
  </si>
  <si>
    <t>1.1 Energi-/flowmåler</t>
  </si>
  <si>
    <t>1.2 Fjernvarmemåler</t>
  </si>
  <si>
    <t>1.3 Elmåler HSP Trans/Direkte</t>
  </si>
  <si>
    <t>1.4 Elmåler LSP Trans/Direkte</t>
  </si>
  <si>
    <t>2.1 Vandmåler</t>
  </si>
  <si>
    <t>2.2 Gasmåler masse</t>
  </si>
  <si>
    <t>2.3 Gasmåler volume</t>
  </si>
  <si>
    <t>2.4 Oliemåler vol, pos, fortr.</t>
  </si>
  <si>
    <t>2.5 Oliemåler “drosselgeräte”</t>
  </si>
  <si>
    <t>2.6 Oliemåler masse, Coriolis</t>
  </si>
  <si>
    <t>2.7 Brovægt</t>
  </si>
  <si>
    <t>2.8 Båndvægt, kul, biopille mv</t>
  </si>
  <si>
    <t>2.9 Halmkran, vægt, fugtbest.</t>
  </si>
  <si>
    <t>3.1 Miljømåling og miljørap.</t>
  </si>
  <si>
    <t>4.1 Niveaumåling i Tank, Silo</t>
  </si>
  <si>
    <t>4.2 Niveaumåling i Silo</t>
  </si>
  <si>
    <t>5.1 Prøveudtag Kul Piller Flis</t>
  </si>
  <si>
    <t>5.2 Prøveudtag Olie</t>
  </si>
  <si>
    <t>SAP status</t>
  </si>
  <si>
    <t>Choose from dropdown list</t>
  </si>
  <si>
    <t>FL klassifikationer med kommentarer.xltx </t>
  </si>
  <si>
    <t>Nr1: End to end test</t>
  </si>
  <si>
    <t>Nr2: Giver test uden signalvej</t>
  </si>
  <si>
    <t>Nr3: Screening(Serie/parallel)</t>
  </si>
  <si>
    <t>Nr4: Test af signalvej</t>
  </si>
  <si>
    <t>Nr5: Test/kalibrering af lev.</t>
  </si>
  <si>
    <t>TestMethod</t>
  </si>
  <si>
    <t>Functional Location Not Extracted</t>
  </si>
  <si>
    <t>ID</t>
  </si>
  <si>
    <t>Text</t>
  </si>
  <si>
    <t>Value</t>
  </si>
  <si>
    <t>IconName</t>
  </si>
  <si>
    <t>GuiMainWindow</t>
  </si>
  <si>
    <t>GuiMenubar</t>
  </si>
  <si>
    <t>GuiMenu</t>
  </si>
  <si>
    <t>Save</t>
  </si>
  <si>
    <t>Cancel</t>
  </si>
  <si>
    <t>System</t>
  </si>
  <si>
    <t>New GUI Window</t>
  </si>
  <si>
    <t>Close GUI Window</t>
  </si>
  <si>
    <t>User Profile</t>
  </si>
  <si>
    <t>Hold Data</t>
  </si>
  <si>
    <t>Set Data</t>
  </si>
  <si>
    <t>Delete Data</t>
  </si>
  <si>
    <t>Own Data</t>
  </si>
  <si>
    <t>Expand Favorites</t>
  </si>
  <si>
    <t>Services</t>
  </si>
  <si>
    <t>Reporting</t>
  </si>
  <si>
    <t>QuickViewer</t>
  </si>
  <si>
    <t>Output Control</t>
  </si>
  <si>
    <t>Table Maintenance</t>
  </si>
  <si>
    <t>Extended Table Maintenance</t>
  </si>
  <si>
    <t>View Cluster Maintenance</t>
  </si>
  <si>
    <t>Batch Input</t>
  </si>
  <si>
    <t>Sessions</t>
  </si>
  <si>
    <t>Logs</t>
  </si>
  <si>
    <t>Recorder</t>
  </si>
  <si>
    <t>Restart Transaction</t>
  </si>
  <si>
    <t>Delete Transaction</t>
  </si>
  <si>
    <t>Next Transaction</t>
  </si>
  <si>
    <t>Process in Foreground</t>
  </si>
  <si>
    <t>Display Errors Only</t>
  </si>
  <si>
    <t>Expert Mode On</t>
  </si>
  <si>
    <t>Expert Mode Off</t>
  </si>
  <si>
    <t>Fast Entry</t>
  </si>
  <si>
    <t>Direct Input</t>
  </si>
  <si>
    <t>Jobs</t>
  </si>
  <si>
    <t>Define Job</t>
  </si>
  <si>
    <t>Job Overview</t>
  </si>
  <si>
    <t>Queue</t>
  </si>
  <si>
    <t>SAP Service</t>
  </si>
  <si>
    <t>Utilities</t>
  </si>
  <si>
    <t>Debug Dynpro</t>
  </si>
  <si>
    <t>Debug ABAP</t>
  </si>
  <si>
    <t>Debug System</t>
  </si>
  <si>
    <t>Resource Usage</t>
  </si>
  <si>
    <t>Autom. Queue: Synchronous Processing</t>
  </si>
  <si>
    <t>Performance Trace</t>
  </si>
  <si>
    <t>Context Trace</t>
  </si>
  <si>
    <t>Runtime Analysis</t>
  </si>
  <si>
    <t>Execute</t>
  </si>
  <si>
    <t>Switch On</t>
  </si>
  <si>
    <t>Switch Off</t>
  </si>
  <si>
    <t>Display Authorization Check</t>
  </si>
  <si>
    <t>Memory Analysis</t>
  </si>
  <si>
    <t>Create Memory Snapshot</t>
  </si>
  <si>
    <t>Compare Memory Snapshots</t>
  </si>
  <si>
    <t>List</t>
  </si>
  <si>
    <t>Print</t>
  </si>
  <si>
    <t>Find...</t>
  </si>
  <si>
    <t>SAPoffice Folders</t>
  </si>
  <si>
    <t>Local File</t>
  </si>
  <si>
    <t>Send</t>
  </si>
  <si>
    <t>List Header</t>
  </si>
  <si>
    <t>Services for Object</t>
  </si>
  <si>
    <t>My Objects</t>
  </si>
  <si>
    <t>Object History</t>
  </si>
  <si>
    <t>Edit Objects</t>
  </si>
  <si>
    <t>Own Spool Requests</t>
  </si>
  <si>
    <t>Own Jobs</t>
  </si>
  <si>
    <t>Short Message</t>
  </si>
  <si>
    <t>Status...</t>
  </si>
  <si>
    <t>Log Off</t>
  </si>
  <si>
    <t>Help</t>
  </si>
  <si>
    <t>Application Help</t>
  </si>
  <si>
    <t>SAP Library</t>
  </si>
  <si>
    <t>Glossary</t>
  </si>
  <si>
    <t>Release Notes</t>
  </si>
  <si>
    <t>SAP Support Portal</t>
  </si>
  <si>
    <t>Create Support Message</t>
  </si>
  <si>
    <t>Settings...</t>
  </si>
  <si>
    <t>GuiToolbar</t>
  </si>
  <si>
    <t>GuiButton</t>
  </si>
  <si>
    <t>GuiOkCodeField</t>
  </si>
  <si>
    <t>GuiTitlebar</t>
  </si>
  <si>
    <t>GuiUserArea</t>
  </si>
  <si>
    <t>GuiStatusbar</t>
  </si>
  <si>
    <t>GuiStatusPane</t>
  </si>
  <si>
    <t>INS</t>
  </si>
  <si>
    <t xml:space="preserve">                    </t>
  </si>
  <si>
    <t xml:space="preserve"> SERVER </t>
  </si>
  <si>
    <t>KANA</t>
  </si>
  <si>
    <t>Script</t>
  </si>
  <si>
    <t>Window Title</t>
  </si>
  <si>
    <t>Peter Bjerre</t>
  </si>
  <si>
    <t>Fire Sealing Type</t>
  </si>
  <si>
    <t>Fire Sealing Product</t>
  </si>
  <si>
    <t>FIRE</t>
  </si>
  <si>
    <t>FIRESEAL</t>
  </si>
  <si>
    <t>FIRESEALPRO</t>
  </si>
  <si>
    <t>FireSealingType</t>
  </si>
  <si>
    <t>Brandtætningsmasse</t>
  </si>
  <si>
    <t>Brandplade</t>
  </si>
  <si>
    <t>Brandfuge</t>
  </si>
  <si>
    <t>Brandpakning</t>
  </si>
  <si>
    <t>Brandmanchet</t>
  </si>
  <si>
    <t>Brandbøsning</t>
  </si>
  <si>
    <t>Tætningsstrimmel</t>
  </si>
  <si>
    <t>Rør- og kanalisolering</t>
  </si>
  <si>
    <t>Andet</t>
  </si>
  <si>
    <t>M</t>
  </si>
  <si>
    <t>25.pdf</t>
  </si>
  <si>
    <t>NO CLASS</t>
  </si>
  <si>
    <t>NB! Hvis der er flere Remarks vil der komme fejl</t>
  </si>
  <si>
    <t>BK EI2 30-C 30 min</t>
  </si>
  <si>
    <t>BK EI2 30 30 min u. dørp</t>
  </si>
  <si>
    <t>BK EI2 60-C 60 min</t>
  </si>
  <si>
    <t>BK EI2 60-CA2s1,d0 60min</t>
  </si>
  <si>
    <t>BK E 30-C Flammestop 30 min</t>
  </si>
  <si>
    <t>BK E 60-C Flammestop 60 min</t>
  </si>
  <si>
    <t>BK CS200 Selvluk røgtæt dør</t>
  </si>
  <si>
    <t>BK EI 60 (60 min)</t>
  </si>
  <si>
    <t>BK EI 120 (120 min)</t>
  </si>
  <si>
    <t>BK EW 30 (30 min)</t>
  </si>
  <si>
    <t>Brandklodser</t>
  </si>
  <si>
    <t>SIGNAL</t>
  </si>
  <si>
    <t>Remarks</t>
  </si>
  <si>
    <t xml:space="preserve">    /app/con[0]/ses[0]/wnd[0]</t>
  </si>
  <si>
    <t xml:space="preserve">        /app/con[0]/ses[0]/wnd[0]/mbar</t>
  </si>
  <si>
    <t>objSess.FindById("wnd[0]/mbar")</t>
  </si>
  <si>
    <t xml:space="preserve">            /app/con[0]/ses[0]/wnd[0]/mbar/menu[0]</t>
  </si>
  <si>
    <t xml:space="preserve">                /app/con[0]/ses[0]/wnd[0]/mbar/menu[0]/menu[0]</t>
  </si>
  <si>
    <t xml:space="preserve">                /app/con[0]/ses[0]/wnd[0]/mbar/menu[0]/menu[1]</t>
  </si>
  <si>
    <t xml:space="preserve">            /app/con[0]/ses[0]/wnd[0]/mbar/menu[1]</t>
  </si>
  <si>
    <t xml:space="preserve">                /app/con[0]/ses[0]/wnd[0]/mbar/menu[1]/menu[0]</t>
  </si>
  <si>
    <t xml:space="preserve">        /app/con[0]/ses[0]/wnd[0]/tbar[0]</t>
  </si>
  <si>
    <t>objSess.FindById("wnd[0]/tbar[0]")</t>
  </si>
  <si>
    <t xml:space="preserve">            /app/con[0]/ses[0]/wnd[0]/tbar[0]/btn[0]</t>
  </si>
  <si>
    <t>objSess.FindById("wnd[0]/tbar[0]/btn[0]").Press</t>
  </si>
  <si>
    <t xml:space="preserve">            /app/con[0]/ses[0]/wnd[0]/tbar[0]/btn[423]</t>
  </si>
  <si>
    <t>objSess.FindById("wnd[0]/tbar[0]/btn[423]").Press</t>
  </si>
  <si>
    <t xml:space="preserve">            /app/con[0]/ses[0]/wnd[0]/tbar[0]/btn[11]</t>
  </si>
  <si>
    <t>objSess.FindById("wnd[0]/tbar[0]/btn[11]").Press</t>
  </si>
  <si>
    <t xml:space="preserve">            /app/con[0]/ses[0]/wnd[0]/tbar[0]/btn[3]</t>
  </si>
  <si>
    <t>objSess.FindById("wnd[0]/tbar[0]/btn[3]").Press</t>
  </si>
  <si>
    <t xml:space="preserve">            /app/con[0]/ses[0]/wnd[0]/tbar[0]/btn[15]</t>
  </si>
  <si>
    <t>objSess.FindById("wnd[0]/tbar[0]/btn[15]").Press</t>
  </si>
  <si>
    <t xml:space="preserve">            /app/con[0]/ses[0]/wnd[0]/tbar[0]/btn[12]</t>
  </si>
  <si>
    <t>objSess.FindById("wnd[0]/tbar[0]/btn[12]").Press</t>
  </si>
  <si>
    <t xml:space="preserve">            /app/con[0]/ses[0]/wnd[0]/tbar[0]/btn[86]</t>
  </si>
  <si>
    <t>objSess.FindById("wnd[0]/tbar[0]/btn[86]").Press</t>
  </si>
  <si>
    <t xml:space="preserve">            /app/con[0]/ses[0]/wnd[0]/tbar[0]/btn[71]</t>
  </si>
  <si>
    <t>objSess.FindById("wnd[0]/tbar[0]/btn[71]").Press</t>
  </si>
  <si>
    <t xml:space="preserve">            /app/con[0]/ses[0]/wnd[0]/tbar[0]/btn[84]</t>
  </si>
  <si>
    <t>objSess.FindById("wnd[0]/tbar[0]/btn[84]").Press</t>
  </si>
  <si>
    <t xml:space="preserve">            /app/con[0]/ses[0]/wnd[0]/tbar[0]/btn[80]</t>
  </si>
  <si>
    <t>objSess.FindById("wnd[0]/tbar[0]/btn[80]").Press</t>
  </si>
  <si>
    <t xml:space="preserve">            /app/con[0]/ses[0]/wnd[0]/tbar[0]/btn[81]</t>
  </si>
  <si>
    <t>objSess.FindById("wnd[0]/tbar[0]/btn[81]").Press</t>
  </si>
  <si>
    <t xml:space="preserve">            /app/con[0]/ses[0]/wnd[0]/tbar[0]/btn[82]</t>
  </si>
  <si>
    <t>objSess.FindById("wnd[0]/tbar[0]/btn[82]").Press</t>
  </si>
  <si>
    <t xml:space="preserve">            /app/con[0]/ses[0]/wnd[0]/tbar[0]/btn[83]</t>
  </si>
  <si>
    <t>objSess.FindById("wnd[0]/tbar[0]/btn[83]").Press</t>
  </si>
  <si>
    <t xml:space="preserve">            /app/con[0]/ses[0]/wnd[0]/tbar[0]/btn[419]</t>
  </si>
  <si>
    <t>objSess.FindById("wnd[0]/tbar[0]/btn[419]").Press</t>
  </si>
  <si>
    <t xml:space="preserve">            /app/con[0]/ses[0]/wnd[0]/tbar[0]/btn[418]</t>
  </si>
  <si>
    <t>objSess.FindById("wnd[0]/tbar[0]/btn[418]").Press</t>
  </si>
  <si>
    <t xml:space="preserve">            /app/con[0]/ses[0]/wnd[0]/tbar[0]/btn[1]</t>
  </si>
  <si>
    <t>objSess.FindById("wnd[0]/tbar[0]/btn[1]").Press</t>
  </si>
  <si>
    <t xml:space="preserve">            /app/con[0]/ses[0]/wnd[0]/tbar[0]/btn[446]</t>
  </si>
  <si>
    <t>objSess.FindById("wnd[0]/tbar[0]/btn[446]").Press</t>
  </si>
  <si>
    <t xml:space="preserve">            /app/con[0]/ses[0]/wnd[0]/tbar[0]/okcd</t>
  </si>
  <si>
    <t>objSess.FindById("wnd[0]/tbar[0]/okcd")</t>
  </si>
  <si>
    <t xml:space="preserve">        /app/con[0]/ses[0]/wnd[0]/titl</t>
  </si>
  <si>
    <t xml:space="preserve">        /app/con[0]/ses[0]/wnd[0]/tbar[1]</t>
  </si>
  <si>
    <t>objSess.FindById("wnd[0]/tbar[1]")</t>
  </si>
  <si>
    <t xml:space="preserve">        /app/con[0]/ses[0]/wnd[0]/usr</t>
  </si>
  <si>
    <t>objSess.FindById("wnd[0]/usr")</t>
  </si>
  <si>
    <t xml:space="preserve">        /app/con[0]/ses[0]/wnd[0]/sbar</t>
  </si>
  <si>
    <t xml:space="preserve">            /app/con[0]/ses[0]/wnd[0]/sbar/pane[0]</t>
  </si>
  <si>
    <t xml:space="preserve">            /app/con[0]/ses[0]/wnd[0]/sbar/pane[1]</t>
  </si>
  <si>
    <t xml:space="preserve">            /app/con[0]/ses[0]/wnd[0]/sbar/pane[2]</t>
  </si>
  <si>
    <t xml:space="preserve">            /app/con[0]/ses[0]/wnd[0]/sbar/pane[3]</t>
  </si>
  <si>
    <t>objSess.FindById("wnd[0]/sbar/pane[3]").Text = "INS"</t>
  </si>
  <si>
    <t xml:space="preserve">            /app/con[0]/ses[0]/wnd[0]/sbar/pane[4]</t>
  </si>
  <si>
    <t>objSess.FindById("wnd[0]/sbar/pane[4]").Text = "                    "</t>
  </si>
  <si>
    <t xml:space="preserve">            /app/con[0]/ses[0]/wnd[0]/sbar/pane[5]</t>
  </si>
  <si>
    <t>objSess.FindById("wnd[0]/sbar/pane[5]").Text = " SERVER "</t>
  </si>
  <si>
    <t xml:space="preserve">            /app/con[0]/ses[0]/wnd[0]/sbar/pane[6]</t>
  </si>
  <si>
    <t>objSess.FindById("wnd[0]/sbar/pane[6]").Text = "KANA"</t>
  </si>
  <si>
    <t>Function Key - Main Groups</t>
  </si>
  <si>
    <t xml:space="preserve">GRID AND DISTRIBUTION SYSTEMS </t>
  </si>
  <si>
    <t>B</t>
  </si>
  <si>
    <t xml:space="preserve">POWER TRANSMISSION AND AUXILIARY POWER SUPPLY </t>
  </si>
  <si>
    <t>C</t>
  </si>
  <si>
    <t xml:space="preserve">INSTRUMENTATION AND CONTROL EQUIPMENT (Identification on a priority basis according to main instrumentation and control function also acceptable in composite structure hardware packaging systems.) </t>
  </si>
  <si>
    <t>E</t>
  </si>
  <si>
    <t xml:space="preserve">CONVENTIONAL FUEL SUPPLY AND RESIDUES DISPOSAL </t>
  </si>
  <si>
    <t>F</t>
  </si>
  <si>
    <t xml:space="preserve">HANDLING OF NUCLEAR EQUIPMENT </t>
  </si>
  <si>
    <t>G</t>
  </si>
  <si>
    <t xml:space="preserve">WATER SUPPLY AND DISPOSAL </t>
  </si>
  <si>
    <t>H</t>
  </si>
  <si>
    <t xml:space="preserve">CONVENTIONAL HEAT GENERATION </t>
  </si>
  <si>
    <t>J</t>
  </si>
  <si>
    <t xml:space="preserve">NUCLEAR HEAT GENERATION </t>
  </si>
  <si>
    <t xml:space="preserve">REACTOR AUXILIARY SYSTEMS </t>
  </si>
  <si>
    <t>L</t>
  </si>
  <si>
    <t xml:space="preserve">STEAM, WATER, GAS CYCLES </t>
  </si>
  <si>
    <t xml:space="preserve">MAIN MACHINE SETS </t>
  </si>
  <si>
    <t>N</t>
  </si>
  <si>
    <t xml:space="preserve">Process energy/fluid supply for external users </t>
  </si>
  <si>
    <t>P</t>
  </si>
  <si>
    <t xml:space="preserve">COOLING WATER SYSTEMS </t>
  </si>
  <si>
    <t>Q</t>
  </si>
  <si>
    <t xml:space="preserve">AUXILIARY SYSTEMS </t>
  </si>
  <si>
    <t>R</t>
  </si>
  <si>
    <t xml:space="preserve">GAS GENERATION AND TREATMENT </t>
  </si>
  <si>
    <t>S</t>
  </si>
  <si>
    <t xml:space="preserve">ANCILLARY SYSTEMS </t>
  </si>
  <si>
    <t xml:space="preserve">Civil structures </t>
  </si>
  <si>
    <t>W</t>
  </si>
  <si>
    <t xml:space="preserve">RENEWABLE ENERGY PLANTS </t>
  </si>
  <si>
    <t xml:space="preserve">HEAVY MACHINERY (NOT MAIN MACHINE SETS) </t>
  </si>
  <si>
    <t>Z</t>
  </si>
  <si>
    <t xml:space="preserve">WORKSHOP AND OFFICE EQUIPMENT </t>
  </si>
  <si>
    <t xml:space="preserve">&gt; 420 kV systems </t>
  </si>
  <si>
    <t xml:space="preserve">380 (420) kV systems </t>
  </si>
  <si>
    <t>AD</t>
  </si>
  <si>
    <t xml:space="preserve">220 (245) kV systems </t>
  </si>
  <si>
    <t xml:space="preserve">110 (150) kV systems </t>
  </si>
  <si>
    <t xml:space="preserve">60 (72) kV systems </t>
  </si>
  <si>
    <t xml:space="preserve">45 (50) kV systems </t>
  </si>
  <si>
    <t xml:space="preserve">30 (35) kV systems </t>
  </si>
  <si>
    <t xml:space="preserve">20 (25) kV systems </t>
  </si>
  <si>
    <t xml:space="preserve">10 (15) kV systems </t>
  </si>
  <si>
    <t>AL</t>
  </si>
  <si>
    <t xml:space="preserve">6 (5) kV systems </t>
  </si>
  <si>
    <t xml:space="preserve">1-3 kV systems </t>
  </si>
  <si>
    <t xml:space="preserve">&lt; 1 kV systems </t>
  </si>
  <si>
    <t xml:space="preserve">Control consoles </t>
  </si>
  <si>
    <t>AQ</t>
  </si>
  <si>
    <t xml:space="preserve">Measuring and metering equipment </t>
  </si>
  <si>
    <t>AR</t>
  </si>
  <si>
    <t xml:space="preserve">Protection equipment </t>
  </si>
  <si>
    <t xml:space="preserve">Decentralized panels and cabinets </t>
  </si>
  <si>
    <t xml:space="preserve">Transformer equipment </t>
  </si>
  <si>
    <t xml:space="preserve">Open-loop control, checkback and auxiliary equipment </t>
  </si>
  <si>
    <t xml:space="preserve">Marshalling racks </t>
  </si>
  <si>
    <t xml:space="preserve">Instrument panels </t>
  </si>
  <si>
    <t xml:space="preserve">Central equipment </t>
  </si>
  <si>
    <t>AY</t>
  </si>
  <si>
    <t xml:space="preserve">Communication equipment </t>
  </si>
  <si>
    <t>ABA</t>
  </si>
  <si>
    <t xml:space="preserve">&gt; 420 kV systems (free for use) </t>
  </si>
  <si>
    <t>ABB</t>
  </si>
  <si>
    <t>ABC</t>
  </si>
  <si>
    <t>ABD</t>
  </si>
  <si>
    <t>ABE</t>
  </si>
  <si>
    <t>ABF</t>
  </si>
  <si>
    <t>ABG</t>
  </si>
  <si>
    <t>ABH</t>
  </si>
  <si>
    <t>ABJ</t>
  </si>
  <si>
    <t>ABK</t>
  </si>
  <si>
    <t>ABL</t>
  </si>
  <si>
    <t>ABM</t>
  </si>
  <si>
    <t>ABN</t>
  </si>
  <si>
    <t>ABP</t>
  </si>
  <si>
    <t>ABQ</t>
  </si>
  <si>
    <t>ABR</t>
  </si>
  <si>
    <t>ABS</t>
  </si>
  <si>
    <t>ABT</t>
  </si>
  <si>
    <t>ABU</t>
  </si>
  <si>
    <t>ABV</t>
  </si>
  <si>
    <t>ABW</t>
  </si>
  <si>
    <t>ABX</t>
  </si>
  <si>
    <t>ABY</t>
  </si>
  <si>
    <t>ABZ</t>
  </si>
  <si>
    <t>ACA</t>
  </si>
  <si>
    <t xml:space="preserve">380 (420) kV systems (free for use) </t>
  </si>
  <si>
    <t>ACB</t>
  </si>
  <si>
    <t>ACC</t>
  </si>
  <si>
    <t>ACD</t>
  </si>
  <si>
    <t>ACE</t>
  </si>
  <si>
    <t>ACF</t>
  </si>
  <si>
    <t>ACG</t>
  </si>
  <si>
    <t>ACH</t>
  </si>
  <si>
    <t>ACJ</t>
  </si>
  <si>
    <t>ACK</t>
  </si>
  <si>
    <t>ACL</t>
  </si>
  <si>
    <t>ACM</t>
  </si>
  <si>
    <t>ACN</t>
  </si>
  <si>
    <t>ACP</t>
  </si>
  <si>
    <t>ACQ</t>
  </si>
  <si>
    <t>ACR</t>
  </si>
  <si>
    <t>ACS</t>
  </si>
  <si>
    <t>ACT</t>
  </si>
  <si>
    <t>ACU</t>
  </si>
  <si>
    <t>ACV</t>
  </si>
  <si>
    <t>ACW</t>
  </si>
  <si>
    <t>ACX</t>
  </si>
  <si>
    <t>ACY</t>
  </si>
  <si>
    <t>ACZ</t>
  </si>
  <si>
    <t>ADA</t>
  </si>
  <si>
    <t xml:space="preserve">220 (245) kV systems (free for use) </t>
  </si>
  <si>
    <t>ADB</t>
  </si>
  <si>
    <t>ADC</t>
  </si>
  <si>
    <t>ADD</t>
  </si>
  <si>
    <t>ADE</t>
  </si>
  <si>
    <t>ADF</t>
  </si>
  <si>
    <t>ADG</t>
  </si>
  <si>
    <t>ADH</t>
  </si>
  <si>
    <t>ADJ</t>
  </si>
  <si>
    <t>ADK</t>
  </si>
  <si>
    <t>ADL</t>
  </si>
  <si>
    <t>ADM</t>
  </si>
  <si>
    <t>ADN</t>
  </si>
  <si>
    <t>ADP</t>
  </si>
  <si>
    <t>ADQ</t>
  </si>
  <si>
    <t>ADR</t>
  </si>
  <si>
    <t>ADS</t>
  </si>
  <si>
    <t>ADT</t>
  </si>
  <si>
    <t>ADU</t>
  </si>
  <si>
    <t>ADV</t>
  </si>
  <si>
    <t>ADW</t>
  </si>
  <si>
    <t>ADX</t>
  </si>
  <si>
    <t>ADY</t>
  </si>
  <si>
    <t>ADZ</t>
  </si>
  <si>
    <t>AEA</t>
  </si>
  <si>
    <t xml:space="preserve">110 (150) kV systems (free for use) </t>
  </si>
  <si>
    <t>AEB</t>
  </si>
  <si>
    <t>AEC</t>
  </si>
  <si>
    <t>AED</t>
  </si>
  <si>
    <t>AEE</t>
  </si>
  <si>
    <t>AEF</t>
  </si>
  <si>
    <t>AEG</t>
  </si>
  <si>
    <t>AEH</t>
  </si>
  <si>
    <t>AEJ</t>
  </si>
  <si>
    <t>AEK</t>
  </si>
  <si>
    <t>AEL</t>
  </si>
  <si>
    <t>AEM</t>
  </si>
  <si>
    <t>AEN</t>
  </si>
  <si>
    <t>AEP</t>
  </si>
  <si>
    <t>AEQ</t>
  </si>
  <si>
    <t>AER</t>
  </si>
  <si>
    <t>AES</t>
  </si>
  <si>
    <t>AET</t>
  </si>
  <si>
    <t>AEU</t>
  </si>
  <si>
    <t>AEV</t>
  </si>
  <si>
    <t>AEW</t>
  </si>
  <si>
    <t>AEX</t>
  </si>
  <si>
    <t>AEY</t>
  </si>
  <si>
    <t>AEZ</t>
  </si>
  <si>
    <t>AFA</t>
  </si>
  <si>
    <t xml:space="preserve">60 (72) kV systems (free for use) </t>
  </si>
  <si>
    <t>AFB</t>
  </si>
  <si>
    <t>AFC</t>
  </si>
  <si>
    <t>AFD</t>
  </si>
  <si>
    <t>AFE</t>
  </si>
  <si>
    <t>AFF</t>
  </si>
  <si>
    <t>AFG</t>
  </si>
  <si>
    <t>AFH</t>
  </si>
  <si>
    <t>AFJ</t>
  </si>
  <si>
    <t>AFK</t>
  </si>
  <si>
    <t>AFL</t>
  </si>
  <si>
    <t>AFM</t>
  </si>
  <si>
    <t>AFN</t>
  </si>
  <si>
    <t>AFP</t>
  </si>
  <si>
    <t>AFQ</t>
  </si>
  <si>
    <t>AFR</t>
  </si>
  <si>
    <t>AFS</t>
  </si>
  <si>
    <t>AFT</t>
  </si>
  <si>
    <t>AFU</t>
  </si>
  <si>
    <t>AFV</t>
  </si>
  <si>
    <t>AFW</t>
  </si>
  <si>
    <t>AFX</t>
  </si>
  <si>
    <t>AFY</t>
  </si>
  <si>
    <t>AFZ</t>
  </si>
  <si>
    <t>AGA</t>
  </si>
  <si>
    <t xml:space="preserve">45 (50) kV systems (free for use) </t>
  </si>
  <si>
    <t>AGB</t>
  </si>
  <si>
    <t>AGC</t>
  </si>
  <si>
    <t>AGD</t>
  </si>
  <si>
    <t>AGE</t>
  </si>
  <si>
    <t>AGF</t>
  </si>
  <si>
    <t>AGG</t>
  </si>
  <si>
    <t>AGH</t>
  </si>
  <si>
    <t>AGJ</t>
  </si>
  <si>
    <t>AGK</t>
  </si>
  <si>
    <t>AGL</t>
  </si>
  <si>
    <t>AGM</t>
  </si>
  <si>
    <t>AGN</t>
  </si>
  <si>
    <t>AGP</t>
  </si>
  <si>
    <t>AGQ</t>
  </si>
  <si>
    <t>AGR</t>
  </si>
  <si>
    <t>AGS</t>
  </si>
  <si>
    <t>AGT</t>
  </si>
  <si>
    <t>AGU</t>
  </si>
  <si>
    <t>AGV</t>
  </si>
  <si>
    <t>AGW</t>
  </si>
  <si>
    <t>AGX</t>
  </si>
  <si>
    <t>AGY</t>
  </si>
  <si>
    <t>AGZ</t>
  </si>
  <si>
    <t>AHA</t>
  </si>
  <si>
    <t xml:space="preserve">30 (35) kV systems (free for use) </t>
  </si>
  <si>
    <t>AHB</t>
  </si>
  <si>
    <t>AHC</t>
  </si>
  <si>
    <t>AHD</t>
  </si>
  <si>
    <t>AHE</t>
  </si>
  <si>
    <t>AHF</t>
  </si>
  <si>
    <t>AHG</t>
  </si>
  <si>
    <t>AHH</t>
  </si>
  <si>
    <t>AHJ</t>
  </si>
  <si>
    <t>AHK</t>
  </si>
  <si>
    <t>AHL</t>
  </si>
  <si>
    <t>AHM</t>
  </si>
  <si>
    <t>AHN</t>
  </si>
  <si>
    <t>AHP</t>
  </si>
  <si>
    <t>AHQ</t>
  </si>
  <si>
    <t>AHR</t>
  </si>
  <si>
    <t>AHS</t>
  </si>
  <si>
    <t>AHT</t>
  </si>
  <si>
    <t>AHU</t>
  </si>
  <si>
    <t>AHV</t>
  </si>
  <si>
    <t>AHW</t>
  </si>
  <si>
    <t>AHX</t>
  </si>
  <si>
    <t>AHY</t>
  </si>
  <si>
    <t>AHZ</t>
  </si>
  <si>
    <t>AJA</t>
  </si>
  <si>
    <t xml:space="preserve">20 (25) kV systems (free for use) </t>
  </si>
  <si>
    <t>AJB</t>
  </si>
  <si>
    <t>AJC</t>
  </si>
  <si>
    <t>AJD</t>
  </si>
  <si>
    <t>AJE</t>
  </si>
  <si>
    <t>AJF</t>
  </si>
  <si>
    <t>AJG</t>
  </si>
  <si>
    <t>AJH</t>
  </si>
  <si>
    <t>AJJ</t>
  </si>
  <si>
    <t>AJK</t>
  </si>
  <si>
    <t>AJL</t>
  </si>
  <si>
    <t>AJM</t>
  </si>
  <si>
    <t>AJN</t>
  </si>
  <si>
    <t>AJP</t>
  </si>
  <si>
    <t>AJQ</t>
  </si>
  <si>
    <t>AJR</t>
  </si>
  <si>
    <t>AJS</t>
  </si>
  <si>
    <t>AJT</t>
  </si>
  <si>
    <t>AJU</t>
  </si>
  <si>
    <t>AJV</t>
  </si>
  <si>
    <t>AJW</t>
  </si>
  <si>
    <t>AJX</t>
  </si>
  <si>
    <t>AJY</t>
  </si>
  <si>
    <t>AJZ</t>
  </si>
  <si>
    <t>AKA</t>
  </si>
  <si>
    <t xml:space="preserve">10 (15) kV systems (free for use) </t>
  </si>
  <si>
    <t>AKB</t>
  </si>
  <si>
    <t>AKC</t>
  </si>
  <si>
    <t>AKD</t>
  </si>
  <si>
    <t>AKE</t>
  </si>
  <si>
    <t>AKF</t>
  </si>
  <si>
    <t>AKG</t>
  </si>
  <si>
    <t>AKH</t>
  </si>
  <si>
    <t>AKJ</t>
  </si>
  <si>
    <t>AKK</t>
  </si>
  <si>
    <t>AKL</t>
  </si>
  <si>
    <t>AKM</t>
  </si>
  <si>
    <t>AKN</t>
  </si>
  <si>
    <t>AKP</t>
  </si>
  <si>
    <t>AKQ</t>
  </si>
  <si>
    <t>AKR</t>
  </si>
  <si>
    <t>AKT</t>
  </si>
  <si>
    <t>AKU</t>
  </si>
  <si>
    <t>AKV</t>
  </si>
  <si>
    <t>AKW</t>
  </si>
  <si>
    <t>AKX</t>
  </si>
  <si>
    <t>AKY</t>
  </si>
  <si>
    <t>AKZ</t>
  </si>
  <si>
    <t>ALA</t>
  </si>
  <si>
    <t xml:space="preserve">6 (5) kV systems (free for use) </t>
  </si>
  <si>
    <t>ALB</t>
  </si>
  <si>
    <t>ALC</t>
  </si>
  <si>
    <t>ALD</t>
  </si>
  <si>
    <t>ALE</t>
  </si>
  <si>
    <t>ALF</t>
  </si>
  <si>
    <t>ALG</t>
  </si>
  <si>
    <t>ALH</t>
  </si>
  <si>
    <t>ALJ</t>
  </si>
  <si>
    <t>ALK</t>
  </si>
  <si>
    <t>ALM</t>
  </si>
  <si>
    <t>ALN</t>
  </si>
  <si>
    <t>ALP</t>
  </si>
  <si>
    <t>ALQ</t>
  </si>
  <si>
    <t>ALR</t>
  </si>
  <si>
    <t>ALS</t>
  </si>
  <si>
    <t>ALT</t>
  </si>
  <si>
    <t>ALU</t>
  </si>
  <si>
    <t>ALV</t>
  </si>
  <si>
    <t>ALW</t>
  </si>
  <si>
    <t>ALX</t>
  </si>
  <si>
    <t>ALY</t>
  </si>
  <si>
    <t>ALZ</t>
  </si>
  <si>
    <t>AMA</t>
  </si>
  <si>
    <t xml:space="preserve">1-3 kV systems (free for use) </t>
  </si>
  <si>
    <t>AMB</t>
  </si>
  <si>
    <t>AMC</t>
  </si>
  <si>
    <t>AMD</t>
  </si>
  <si>
    <t>AME</t>
  </si>
  <si>
    <t>AMF</t>
  </si>
  <si>
    <t>AMG</t>
  </si>
  <si>
    <t>AMH</t>
  </si>
  <si>
    <t>AMJ</t>
  </si>
  <si>
    <t>AMK</t>
  </si>
  <si>
    <t>AML</t>
  </si>
  <si>
    <t>AMM</t>
  </si>
  <si>
    <t>AMN</t>
  </si>
  <si>
    <t>AMP</t>
  </si>
  <si>
    <t>AMQ</t>
  </si>
  <si>
    <t>AMR</t>
  </si>
  <si>
    <t>AMS</t>
  </si>
  <si>
    <t>AMT</t>
  </si>
  <si>
    <t>AMU</t>
  </si>
  <si>
    <t>AMV</t>
  </si>
  <si>
    <t>AMW</t>
  </si>
  <si>
    <t>AMX</t>
  </si>
  <si>
    <t>AMY</t>
  </si>
  <si>
    <t>AMZ</t>
  </si>
  <si>
    <t>ANA</t>
  </si>
  <si>
    <t xml:space="preserve">Low voltage switchgear 500-1000 V, Three-phase/single phase alternating current (free for use) </t>
  </si>
  <si>
    <t>ANB</t>
  </si>
  <si>
    <t>ANC</t>
  </si>
  <si>
    <t>ANE</t>
  </si>
  <si>
    <t xml:space="preserve">Low voltage switchgear &lt; 500 V, Three-phase/single phase alternating current (free for use) </t>
  </si>
  <si>
    <t>ANF</t>
  </si>
  <si>
    <t>ANG</t>
  </si>
  <si>
    <t>ANH</t>
  </si>
  <si>
    <t>ANK</t>
  </si>
  <si>
    <t xml:space="preserve">Direct voltage switchgear 220/110 V (free for use) </t>
  </si>
  <si>
    <t>ANL</t>
  </si>
  <si>
    <t>ANM</t>
  </si>
  <si>
    <t>ANN</t>
  </si>
  <si>
    <t>ANQ</t>
  </si>
  <si>
    <t xml:space="preserve">Direct voltage switchgear 60/48 V (free for use) </t>
  </si>
  <si>
    <t>ANR</t>
  </si>
  <si>
    <t>ANU</t>
  </si>
  <si>
    <t xml:space="preserve">Direct voltage switchgear 24/12 V (free for use) </t>
  </si>
  <si>
    <t>ANV</t>
  </si>
  <si>
    <t>ANW</t>
  </si>
  <si>
    <t>APA</t>
  </si>
  <si>
    <t xml:space="preserve">Control consoles (free for use) </t>
  </si>
  <si>
    <t>APB</t>
  </si>
  <si>
    <t>APC</t>
  </si>
  <si>
    <t>APD</t>
  </si>
  <si>
    <t>APE</t>
  </si>
  <si>
    <t>APF</t>
  </si>
  <si>
    <t>APG</t>
  </si>
  <si>
    <t>APH</t>
  </si>
  <si>
    <t>APJ</t>
  </si>
  <si>
    <t>APK</t>
  </si>
  <si>
    <t>APL</t>
  </si>
  <si>
    <t>APM</t>
  </si>
  <si>
    <t>APN</t>
  </si>
  <si>
    <t>APP</t>
  </si>
  <si>
    <t>APQ</t>
  </si>
  <si>
    <t>APR</t>
  </si>
  <si>
    <t>APS</t>
  </si>
  <si>
    <t>APT</t>
  </si>
  <si>
    <t>APU</t>
  </si>
  <si>
    <t>APV</t>
  </si>
  <si>
    <t>APW</t>
  </si>
  <si>
    <t>APX</t>
  </si>
  <si>
    <t>APY</t>
  </si>
  <si>
    <t>APZ</t>
  </si>
  <si>
    <t>AQA</t>
  </si>
  <si>
    <t xml:space="preserve">Measuring and metering equipment (free for use) </t>
  </si>
  <si>
    <t>AQB</t>
  </si>
  <si>
    <t>AQC</t>
  </si>
  <si>
    <t>AQD</t>
  </si>
  <si>
    <t>AQE</t>
  </si>
  <si>
    <t>AQF</t>
  </si>
  <si>
    <t>AQG</t>
  </si>
  <si>
    <t>AQH</t>
  </si>
  <si>
    <t>AQJ</t>
  </si>
  <si>
    <t>AQK</t>
  </si>
  <si>
    <t>AQL</t>
  </si>
  <si>
    <t>AQM</t>
  </si>
  <si>
    <t>AQN</t>
  </si>
  <si>
    <t>AQP</t>
  </si>
  <si>
    <t>AQQ</t>
  </si>
  <si>
    <t>AQR</t>
  </si>
  <si>
    <t>AQS</t>
  </si>
  <si>
    <t>AQT</t>
  </si>
  <si>
    <t>AQU</t>
  </si>
  <si>
    <t>AQV</t>
  </si>
  <si>
    <t>AQW</t>
  </si>
  <si>
    <t>AQX</t>
  </si>
  <si>
    <t>AQY</t>
  </si>
  <si>
    <t>AQZ</t>
  </si>
  <si>
    <t>ARA</t>
  </si>
  <si>
    <t xml:space="preserve">Protection equipment (free for use) </t>
  </si>
  <si>
    <t>ARB</t>
  </si>
  <si>
    <t>ARC</t>
  </si>
  <si>
    <t>ARD</t>
  </si>
  <si>
    <t>ARE</t>
  </si>
  <si>
    <t>ARF</t>
  </si>
  <si>
    <t>ARG</t>
  </si>
  <si>
    <t>ARH</t>
  </si>
  <si>
    <t>ARJ</t>
  </si>
  <si>
    <t>ARK</t>
  </si>
  <si>
    <t>ARL</t>
  </si>
  <si>
    <t>ARM</t>
  </si>
  <si>
    <t>ARN</t>
  </si>
  <si>
    <t>ARP</t>
  </si>
  <si>
    <t>ARQ</t>
  </si>
  <si>
    <t>ARR</t>
  </si>
  <si>
    <t>ARS</t>
  </si>
  <si>
    <t>ART</t>
  </si>
  <si>
    <t>ARU</t>
  </si>
  <si>
    <t>ARV</t>
  </si>
  <si>
    <t>ARW</t>
  </si>
  <si>
    <t>ARX</t>
  </si>
  <si>
    <t>ARY</t>
  </si>
  <si>
    <t>ARZ</t>
  </si>
  <si>
    <t>ASA</t>
  </si>
  <si>
    <t xml:space="preserve">Circuit breaker appurtenances </t>
  </si>
  <si>
    <t>ASB</t>
  </si>
  <si>
    <t xml:space="preserve">Multiplication, conversion, decoupling </t>
  </si>
  <si>
    <t>ASC</t>
  </si>
  <si>
    <t xml:space="preserve">Transducer appurtenances </t>
  </si>
  <si>
    <t>ASD</t>
  </si>
  <si>
    <t xml:space="preserve">Compressed air, hydraulics </t>
  </si>
  <si>
    <t>ASJ</t>
  </si>
  <si>
    <t xml:space="preserve">Automated controls, closed-loop control </t>
  </si>
  <si>
    <t>ASL</t>
  </si>
  <si>
    <t xml:space="preserve">Grid simulation, voltage group selection </t>
  </si>
  <si>
    <t>ASM</t>
  </si>
  <si>
    <t xml:space="preserve">Measuring equipment </t>
  </si>
  <si>
    <t>ASN</t>
  </si>
  <si>
    <t xml:space="preserve">Auxiliary power supply </t>
  </si>
  <si>
    <t>ASP</t>
  </si>
  <si>
    <t xml:space="preserve">Recording </t>
  </si>
  <si>
    <t>ASQ</t>
  </si>
  <si>
    <t xml:space="preserve">Metering </t>
  </si>
  <si>
    <t>ASR</t>
  </si>
  <si>
    <t xml:space="preserve">Protection </t>
  </si>
  <si>
    <t>ASS</t>
  </si>
  <si>
    <t xml:space="preserve">Synchronization </t>
  </si>
  <si>
    <t>AST</t>
  </si>
  <si>
    <t xml:space="preserve">Transformation </t>
  </si>
  <si>
    <t>ASU</t>
  </si>
  <si>
    <t xml:space="preserve">Panels and cabinets for auxiliary equipment </t>
  </si>
  <si>
    <t xml:space="preserve">Group, intermediate and general terminal blocks </t>
  </si>
  <si>
    <t>ASW</t>
  </si>
  <si>
    <t xml:space="preserve">Indication, manual operation, monitoring </t>
  </si>
  <si>
    <t>ASX</t>
  </si>
  <si>
    <t xml:space="preserve">Alarm annunciation </t>
  </si>
  <si>
    <t>ATA</t>
  </si>
  <si>
    <t xml:space="preserve">Transformer equipment (free for use) </t>
  </si>
  <si>
    <t>ATB</t>
  </si>
  <si>
    <t>ATC</t>
  </si>
  <si>
    <t>ATD</t>
  </si>
  <si>
    <t>ATE</t>
  </si>
  <si>
    <t>ATF</t>
  </si>
  <si>
    <t>ATG</t>
  </si>
  <si>
    <t>ATH</t>
  </si>
  <si>
    <t>ATJ</t>
  </si>
  <si>
    <t>ATK</t>
  </si>
  <si>
    <t>ATL</t>
  </si>
  <si>
    <t>ATM</t>
  </si>
  <si>
    <t>ATN</t>
  </si>
  <si>
    <t>ATP</t>
  </si>
  <si>
    <t>ATQ</t>
  </si>
  <si>
    <t>ATR</t>
  </si>
  <si>
    <t>ATS</t>
  </si>
  <si>
    <t>ATT</t>
  </si>
  <si>
    <t>ATU</t>
  </si>
  <si>
    <t>ATV</t>
  </si>
  <si>
    <t>ATW</t>
  </si>
  <si>
    <t>ATX</t>
  </si>
  <si>
    <t>ATY</t>
  </si>
  <si>
    <t>ATZ</t>
  </si>
  <si>
    <t>AUA</t>
  </si>
  <si>
    <t xml:space="preserve">Open-loop control, checkback and auxiliary equipment (free for use) </t>
  </si>
  <si>
    <t>AUB</t>
  </si>
  <si>
    <t>AUC</t>
  </si>
  <si>
    <t>AUD</t>
  </si>
  <si>
    <t>AUE</t>
  </si>
  <si>
    <t>AUF</t>
  </si>
  <si>
    <t>AUG</t>
  </si>
  <si>
    <t>AUH</t>
  </si>
  <si>
    <t>AUJ</t>
  </si>
  <si>
    <t>AUK</t>
  </si>
  <si>
    <t>AUL</t>
  </si>
  <si>
    <t>AUM</t>
  </si>
  <si>
    <t>AUN</t>
  </si>
  <si>
    <t>AUP</t>
  </si>
  <si>
    <t>AUQ</t>
  </si>
  <si>
    <t>AUR</t>
  </si>
  <si>
    <t>AUS</t>
  </si>
  <si>
    <t>AUT</t>
  </si>
  <si>
    <t>AUU</t>
  </si>
  <si>
    <t>AUV</t>
  </si>
  <si>
    <t>AUW</t>
  </si>
  <si>
    <t>AUX</t>
  </si>
  <si>
    <t>AUY</t>
  </si>
  <si>
    <t>AUZ</t>
  </si>
  <si>
    <t>AVA</t>
  </si>
  <si>
    <t xml:space="preserve">Marshalling racks (free for use) </t>
  </si>
  <si>
    <t>AVB</t>
  </si>
  <si>
    <t>AVC</t>
  </si>
  <si>
    <t>AVD</t>
  </si>
  <si>
    <t>AVE</t>
  </si>
  <si>
    <t>AVF</t>
  </si>
  <si>
    <t>AVG</t>
  </si>
  <si>
    <t>AVH</t>
  </si>
  <si>
    <t>AVJ</t>
  </si>
  <si>
    <t>AVK</t>
  </si>
  <si>
    <t>AVL</t>
  </si>
  <si>
    <t>AVM</t>
  </si>
  <si>
    <t>AVN</t>
  </si>
  <si>
    <t>AVP</t>
  </si>
  <si>
    <t>AVQ</t>
  </si>
  <si>
    <t>AVR</t>
  </si>
  <si>
    <t>AVS</t>
  </si>
  <si>
    <t>AVT</t>
  </si>
  <si>
    <t>AVU</t>
  </si>
  <si>
    <t>AVW</t>
  </si>
  <si>
    <t>AVX</t>
  </si>
  <si>
    <t>AVY</t>
  </si>
  <si>
    <t>AVZ</t>
  </si>
  <si>
    <t>AWA</t>
  </si>
  <si>
    <t xml:space="preserve">Instrument panels (free for use) </t>
  </si>
  <si>
    <t>AWB</t>
  </si>
  <si>
    <t>AWC</t>
  </si>
  <si>
    <t>AWD</t>
  </si>
  <si>
    <t>AWE</t>
  </si>
  <si>
    <t>AWF</t>
  </si>
  <si>
    <t>AWG</t>
  </si>
  <si>
    <t>AWH</t>
  </si>
  <si>
    <t>AWJ</t>
  </si>
  <si>
    <t>AWK</t>
  </si>
  <si>
    <t>AWL</t>
  </si>
  <si>
    <t>AWM</t>
  </si>
  <si>
    <t>AWN</t>
  </si>
  <si>
    <t>AWP</t>
  </si>
  <si>
    <t>AWQ</t>
  </si>
  <si>
    <t>AWR</t>
  </si>
  <si>
    <t>AWS</t>
  </si>
  <si>
    <t>AWT</t>
  </si>
  <si>
    <t>AWU</t>
  </si>
  <si>
    <t>AWV</t>
  </si>
  <si>
    <t>AWW</t>
  </si>
  <si>
    <t>AWX</t>
  </si>
  <si>
    <t>AWY</t>
  </si>
  <si>
    <t>AWZ</t>
  </si>
  <si>
    <t>AXA</t>
  </si>
  <si>
    <t xml:space="preserve">Central equipment (free for use) </t>
  </si>
  <si>
    <t>AXB</t>
  </si>
  <si>
    <t>AXC</t>
  </si>
  <si>
    <t>AXD</t>
  </si>
  <si>
    <t>AXE</t>
  </si>
  <si>
    <t>AXF</t>
  </si>
  <si>
    <t>AXG</t>
  </si>
  <si>
    <t>AXH</t>
  </si>
  <si>
    <t>AXJ</t>
  </si>
  <si>
    <t>AXK</t>
  </si>
  <si>
    <t>AXL</t>
  </si>
  <si>
    <t>AXM</t>
  </si>
  <si>
    <t>AXN</t>
  </si>
  <si>
    <t>AXP</t>
  </si>
  <si>
    <t>AXQ</t>
  </si>
  <si>
    <t>AXR</t>
  </si>
  <si>
    <t>AXS</t>
  </si>
  <si>
    <t>AXT</t>
  </si>
  <si>
    <t>AXU</t>
  </si>
  <si>
    <t>AXV</t>
  </si>
  <si>
    <t>AXW</t>
  </si>
  <si>
    <t>AXX</t>
  </si>
  <si>
    <t>AXY</t>
  </si>
  <si>
    <t>AXZ</t>
  </si>
  <si>
    <t>AYA</t>
  </si>
  <si>
    <t xml:space="preserve">Telephone system (PABX) </t>
  </si>
  <si>
    <t>AYB</t>
  </si>
  <si>
    <t xml:space="preserve">Control console telephone system </t>
  </si>
  <si>
    <t>AYC</t>
  </si>
  <si>
    <t xml:space="preserve">Alarm system (acoustic) (Separate systems in nuclear power plants as stipulated by KTA (Nuclear Safety Standards Committee)) </t>
  </si>
  <si>
    <t>AYD</t>
  </si>
  <si>
    <t xml:space="preserve">Alarm system (optical) (Separate systems in nuclear power plants as stipulated by KTA (Nuclear Safety Standards Committee)) </t>
  </si>
  <si>
    <t>AYE</t>
  </si>
  <si>
    <t xml:space="preserve">Fire alarm system </t>
  </si>
  <si>
    <t>AYF</t>
  </si>
  <si>
    <t xml:space="preserve">Clock system </t>
  </si>
  <si>
    <t>AYG</t>
  </si>
  <si>
    <t xml:space="preserve">Remote control system </t>
  </si>
  <si>
    <t>AYH</t>
  </si>
  <si>
    <t xml:space="preserve">Telemetry system </t>
  </si>
  <si>
    <t>AYJ</t>
  </si>
  <si>
    <t xml:space="preserve">Remote metering system </t>
  </si>
  <si>
    <t>AYK</t>
  </si>
  <si>
    <t xml:space="preserve">HF carrier telephone system </t>
  </si>
  <si>
    <t>AYL</t>
  </si>
  <si>
    <t xml:space="preserve">Staff paging system, wireless (Separate systems in nuclear power plants as stipulated by KTA (Nuclear Safety Standards Committee)) </t>
  </si>
  <si>
    <t>AYM</t>
  </si>
  <si>
    <t xml:space="preserve">Staff paging system, inductive (Separate systems in nuclear power plants as stipulated by KTA (Nuclear Safety Standards Committee)) </t>
  </si>
  <si>
    <t>AYN</t>
  </si>
  <si>
    <t xml:space="preserve">Staff paging system, hardwired (Separate systems in nuclear power plants as stipulated by KTA (Nuclear Safety Standards Committee)) </t>
  </si>
  <si>
    <t>AYP</t>
  </si>
  <si>
    <t xml:space="preserve">Optical monitoring system </t>
  </si>
  <si>
    <t>AYQ</t>
  </si>
  <si>
    <t xml:space="preserve">General gas alarm system (if not assigned to specific system) </t>
  </si>
  <si>
    <t>AYS</t>
  </si>
  <si>
    <t xml:space="preserve">Radiotelephone system </t>
  </si>
  <si>
    <t>BA</t>
  </si>
  <si>
    <t xml:space="preserve">Power transmission </t>
  </si>
  <si>
    <t xml:space="preserve">Medium-voltage distribution boards and transformers, normal system </t>
  </si>
  <si>
    <t>BC</t>
  </si>
  <si>
    <t xml:space="preserve">Medium voltage distribution boards and transformers, general-purpose </t>
  </si>
  <si>
    <t>BD</t>
  </si>
  <si>
    <t xml:space="preserve">Medium voltage emergency distribution boards and transformers, (diesel) emergency power system 1 </t>
  </si>
  <si>
    <t xml:space="preserve">Low voltage main distribution boards and transformers, normal system </t>
  </si>
  <si>
    <t>BG</t>
  </si>
  <si>
    <t xml:space="preserve">Low voltage distribution boards and transformers, (may be used in addition to *BF., BH., BJ., BK. and BL.*) </t>
  </si>
  <si>
    <t>BH</t>
  </si>
  <si>
    <t xml:space="preserve">Low voltage main distribution boards and transformers, general-purpose </t>
  </si>
  <si>
    <t>BJ</t>
  </si>
  <si>
    <t xml:space="preserve">Low voltage subdistribution boards and transformers, normal system </t>
  </si>
  <si>
    <t>BK</t>
  </si>
  <si>
    <t xml:space="preserve">Low voltage distribution boards and transformers, (may be used in addition to *BF., BG., BH., BJ. and BL.*) </t>
  </si>
  <si>
    <t>BL</t>
  </si>
  <si>
    <t xml:space="preserve">Low voltage subdistribution boards and transformers, general-purpose </t>
  </si>
  <si>
    <t>BM</t>
  </si>
  <si>
    <t xml:space="preserve">Low voltage distribution boards and transformers, (diesel) emergency power system 1 </t>
  </si>
  <si>
    <t xml:space="preserve">Low voltage distribution boards and transformers, (diesel) emergency power system 2 (Protection against external impact) </t>
  </si>
  <si>
    <t xml:space="preserve">Power installations for variable-speed drives (e.g. for feedwater pump, excitation equipment, not power adjusters in switchgear) </t>
  </si>
  <si>
    <t xml:space="preserve">Low voltage distribution boards, uninterruptible (converter) power supply </t>
  </si>
  <si>
    <t xml:space="preserve">Battery systems </t>
  </si>
  <si>
    <t xml:space="preserve">Direct current distribution boards, normal system </t>
  </si>
  <si>
    <t>BV</t>
  </si>
  <si>
    <t xml:space="preserve">Direct current distribution boards, emergency power system 1 </t>
  </si>
  <si>
    <t>BW</t>
  </si>
  <si>
    <t xml:space="preserve">Direct current distribution boards, emergency power system 2(Protection against external impact) </t>
  </si>
  <si>
    <t>BX</t>
  </si>
  <si>
    <t xml:space="preserve">Fluid supply system for control and protection equipment </t>
  </si>
  <si>
    <t>BY</t>
  </si>
  <si>
    <t xml:space="preserve">Control and protection equipment </t>
  </si>
  <si>
    <t>BAA</t>
  </si>
  <si>
    <t>Generator leads</t>
  </si>
  <si>
    <t>BAB</t>
  </si>
  <si>
    <t xml:space="preserve">Foundation cabinets </t>
  </si>
  <si>
    <t>BAC</t>
  </si>
  <si>
    <t xml:space="preserve">Generator circuit breaker, also commutating pole circuit breaker, incl. cooling system </t>
  </si>
  <si>
    <t>BAE</t>
  </si>
  <si>
    <t>Converter</t>
  </si>
  <si>
    <t>BAS</t>
  </si>
  <si>
    <t>Compensation</t>
  </si>
  <si>
    <t>BAT</t>
  </si>
  <si>
    <t xml:space="preserve">Generator transformers, incl. cooling system </t>
  </si>
  <si>
    <t>BAU</t>
  </si>
  <si>
    <t xml:space="preserve">Earthing and lightning protection system </t>
  </si>
  <si>
    <t>BAX</t>
  </si>
  <si>
    <t>BAY</t>
  </si>
  <si>
    <t>BBA</t>
  </si>
  <si>
    <t xml:space="preserve">Medium voltage distribution boards, normal system (free for use) </t>
  </si>
  <si>
    <t>BBB</t>
  </si>
  <si>
    <t>BBC</t>
  </si>
  <si>
    <t>BBD</t>
  </si>
  <si>
    <t>BBE</t>
  </si>
  <si>
    <t>BBF</t>
  </si>
  <si>
    <t>BBG</t>
  </si>
  <si>
    <t>BBH</t>
  </si>
  <si>
    <t>BBJ</t>
  </si>
  <si>
    <t>BBK</t>
  </si>
  <si>
    <t>BBL</t>
  </si>
  <si>
    <t>BBM</t>
  </si>
  <si>
    <t>BBN</t>
  </si>
  <si>
    <t>BBP</t>
  </si>
  <si>
    <t>BBQ</t>
  </si>
  <si>
    <t>BBR</t>
  </si>
  <si>
    <t>BBS</t>
  </si>
  <si>
    <t>BBT</t>
  </si>
  <si>
    <t xml:space="preserve">Medium voltage auxiliary power transformers </t>
  </si>
  <si>
    <t>BBX</t>
  </si>
  <si>
    <t>BBY</t>
  </si>
  <si>
    <t>BCA</t>
  </si>
  <si>
    <t xml:space="preserve">Medium voltage distribution boards, general-purpose (free for use) </t>
  </si>
  <si>
    <t>BCB</t>
  </si>
  <si>
    <t>BCC</t>
  </si>
  <si>
    <t>BCD</t>
  </si>
  <si>
    <t>BCE</t>
  </si>
  <si>
    <t>BCF</t>
  </si>
  <si>
    <t>BCG</t>
  </si>
  <si>
    <t>BCH</t>
  </si>
  <si>
    <t>BCJ</t>
  </si>
  <si>
    <t>BCK</t>
  </si>
  <si>
    <t>BCL</t>
  </si>
  <si>
    <t>BCM</t>
  </si>
  <si>
    <t>BCN</t>
  </si>
  <si>
    <t>BCP</t>
  </si>
  <si>
    <t>BCQ</t>
  </si>
  <si>
    <t>BCR</t>
  </si>
  <si>
    <t>BCS</t>
  </si>
  <si>
    <t>BCT</t>
  </si>
  <si>
    <t xml:space="preserve">Start-up, offsite, general-purpose transformers </t>
  </si>
  <si>
    <t>BCX</t>
  </si>
  <si>
    <t>BCY</t>
  </si>
  <si>
    <t>BDA</t>
  </si>
  <si>
    <t xml:space="preserve">Medium voltage emergency distribution boards (free for use) </t>
  </si>
  <si>
    <t>BDB</t>
  </si>
  <si>
    <t>BDC</t>
  </si>
  <si>
    <t>BDD</t>
  </si>
  <si>
    <t>BDE</t>
  </si>
  <si>
    <t>BDF</t>
  </si>
  <si>
    <t>BDG</t>
  </si>
  <si>
    <t>BDH</t>
  </si>
  <si>
    <t>BDJ</t>
  </si>
  <si>
    <t>BDK</t>
  </si>
  <si>
    <t>BDL</t>
  </si>
  <si>
    <t>BDM</t>
  </si>
  <si>
    <t>BDN</t>
  </si>
  <si>
    <t>BDP</t>
  </si>
  <si>
    <t>BDQ</t>
  </si>
  <si>
    <t>BDR</t>
  </si>
  <si>
    <t>BDS</t>
  </si>
  <si>
    <t>BDT</t>
  </si>
  <si>
    <t xml:space="preserve">Medium voltage transformer </t>
  </si>
  <si>
    <t>BDX</t>
  </si>
  <si>
    <t>BDY</t>
  </si>
  <si>
    <t>BFA</t>
  </si>
  <si>
    <t xml:space="preserve">Low voltage main distribution boards, normal system (free for use) </t>
  </si>
  <si>
    <t>BFB</t>
  </si>
  <si>
    <t>BFC</t>
  </si>
  <si>
    <t>BFD</t>
  </si>
  <si>
    <t>BFE</t>
  </si>
  <si>
    <t>BFF</t>
  </si>
  <si>
    <t>BFG</t>
  </si>
  <si>
    <t>BFH</t>
  </si>
  <si>
    <t>BFJ</t>
  </si>
  <si>
    <t>BFK</t>
  </si>
  <si>
    <t>BFL</t>
  </si>
  <si>
    <t>BFM</t>
  </si>
  <si>
    <t>BFN</t>
  </si>
  <si>
    <t>BFP</t>
  </si>
  <si>
    <t>BFQ</t>
  </si>
  <si>
    <t>BFR</t>
  </si>
  <si>
    <t>BFS</t>
  </si>
  <si>
    <t>BFT</t>
  </si>
  <si>
    <t xml:space="preserve">Low voltage auxiliary power transformers (free for use according to voltage level) </t>
  </si>
  <si>
    <t>BFU</t>
  </si>
  <si>
    <t>BFV</t>
  </si>
  <si>
    <t>BFW</t>
  </si>
  <si>
    <t>BFX</t>
  </si>
  <si>
    <t>BFY</t>
  </si>
  <si>
    <t>BGA</t>
  </si>
  <si>
    <t xml:space="preserve">Low voltage distribution boards, (may be used in addition to *BF., BH., BJ., BK. and BL.*) (free for use) </t>
  </si>
  <si>
    <t>BGB</t>
  </si>
  <si>
    <t>BGC</t>
  </si>
  <si>
    <t>BGD</t>
  </si>
  <si>
    <t>BGE</t>
  </si>
  <si>
    <t>BGF</t>
  </si>
  <si>
    <t>BGG</t>
  </si>
  <si>
    <t>BGH</t>
  </si>
  <si>
    <t>BGJ</t>
  </si>
  <si>
    <t>BGK</t>
  </si>
  <si>
    <t>BGL</t>
  </si>
  <si>
    <t>BGM</t>
  </si>
  <si>
    <t>BGN</t>
  </si>
  <si>
    <t>BGP</t>
  </si>
  <si>
    <t>BGQ</t>
  </si>
  <si>
    <t>BGR</t>
  </si>
  <si>
    <t>BGS</t>
  </si>
  <si>
    <t>BGT</t>
  </si>
  <si>
    <t xml:space="preserve">Low voltage auxiliary power transformers, (may be used in addition to *BF., BH., BJ., BK. and BL.*) (free for use according to voltage level) </t>
  </si>
  <si>
    <t>BGU</t>
  </si>
  <si>
    <t>BGV</t>
  </si>
  <si>
    <t>BGW</t>
  </si>
  <si>
    <t>BGX</t>
  </si>
  <si>
    <t>BGY</t>
  </si>
  <si>
    <t>BHA</t>
  </si>
  <si>
    <t xml:space="preserve">Low voltage main distribution boards, general purpose (free for use) </t>
  </si>
  <si>
    <t>BHB</t>
  </si>
  <si>
    <t xml:space="preserve">Low voltage main distribution boards, general-purpose (free for use) </t>
  </si>
  <si>
    <t>BHC</t>
  </si>
  <si>
    <t>BHD</t>
  </si>
  <si>
    <t>BHE</t>
  </si>
  <si>
    <t>BHF</t>
  </si>
  <si>
    <t>BHG</t>
  </si>
  <si>
    <t>BHH</t>
  </si>
  <si>
    <t>BHJ</t>
  </si>
  <si>
    <t>BHK</t>
  </si>
  <si>
    <t>BHL</t>
  </si>
  <si>
    <t>BHM</t>
  </si>
  <si>
    <t>BHN</t>
  </si>
  <si>
    <t>BHP</t>
  </si>
  <si>
    <t>BHQ</t>
  </si>
  <si>
    <t>BHR</t>
  </si>
  <si>
    <t>BHS</t>
  </si>
  <si>
    <t>BHT</t>
  </si>
  <si>
    <t>BHU</t>
  </si>
  <si>
    <t>BHV</t>
  </si>
  <si>
    <t>BHW</t>
  </si>
  <si>
    <t>BHX</t>
  </si>
  <si>
    <t>BHY</t>
  </si>
  <si>
    <t>BJA</t>
  </si>
  <si>
    <t xml:space="preserve">Low voltage subdistribution boards, normal system (free for use) </t>
  </si>
  <si>
    <t>BJB</t>
  </si>
  <si>
    <t>BJC</t>
  </si>
  <si>
    <t>BJD</t>
  </si>
  <si>
    <t>BJE</t>
  </si>
  <si>
    <t>BJF</t>
  </si>
  <si>
    <t>BJG</t>
  </si>
  <si>
    <t>BJH</t>
  </si>
  <si>
    <t>BJJ</t>
  </si>
  <si>
    <t>BJK</t>
  </si>
  <si>
    <t>BJL</t>
  </si>
  <si>
    <t>BJM</t>
  </si>
  <si>
    <t>BJN</t>
  </si>
  <si>
    <t>BJP</t>
  </si>
  <si>
    <t>BJQ</t>
  </si>
  <si>
    <t>BJR</t>
  </si>
  <si>
    <t>BJS</t>
  </si>
  <si>
    <t>BJT</t>
  </si>
  <si>
    <t xml:space="preserve">Low voltage auxiliary power transformers </t>
  </si>
  <si>
    <t>BJX</t>
  </si>
  <si>
    <t>BJY</t>
  </si>
  <si>
    <t>BKA</t>
  </si>
  <si>
    <t xml:space="preserve">Low voltage distribution boards, (may be used in addition to *BF., BG., BH., BJ. and BL.*) (free for use) </t>
  </si>
  <si>
    <t>BKB</t>
  </si>
  <si>
    <t>BKC</t>
  </si>
  <si>
    <t>BKD</t>
  </si>
  <si>
    <t>BKE</t>
  </si>
  <si>
    <t>BKF</t>
  </si>
  <si>
    <t>BKG</t>
  </si>
  <si>
    <t>BKH</t>
  </si>
  <si>
    <t>BKJ</t>
  </si>
  <si>
    <t>BKK</t>
  </si>
  <si>
    <t>BKL</t>
  </si>
  <si>
    <t>BKM</t>
  </si>
  <si>
    <t>BKN</t>
  </si>
  <si>
    <t>BKP</t>
  </si>
  <si>
    <t>BKQ</t>
  </si>
  <si>
    <t>BKR</t>
  </si>
  <si>
    <t>BKS</t>
  </si>
  <si>
    <t>BKT</t>
  </si>
  <si>
    <t xml:space="preserve">Low voltage auxiliary power transformers, (may be used in addition to *BF., BG., BH., BJ. and BL.*) (free for use according to voltage level) </t>
  </si>
  <si>
    <t>BKU</t>
  </si>
  <si>
    <t>BKV</t>
  </si>
  <si>
    <t>BKW</t>
  </si>
  <si>
    <t>BKX</t>
  </si>
  <si>
    <t>BKY</t>
  </si>
  <si>
    <t>BLA</t>
  </si>
  <si>
    <t xml:space="preserve">Low voltage subdistribution boards, general-purpose (free for use) </t>
  </si>
  <si>
    <t>BLB</t>
  </si>
  <si>
    <t>BLC</t>
  </si>
  <si>
    <t>BLD</t>
  </si>
  <si>
    <t>BLE</t>
  </si>
  <si>
    <t>BLF</t>
  </si>
  <si>
    <t>BLG</t>
  </si>
  <si>
    <t>BLH</t>
  </si>
  <si>
    <t>BLJ</t>
  </si>
  <si>
    <t>BLK</t>
  </si>
  <si>
    <t>BLL</t>
  </si>
  <si>
    <t>BLM</t>
  </si>
  <si>
    <t>BLN</t>
  </si>
  <si>
    <t>BLP</t>
  </si>
  <si>
    <t>BLQ</t>
  </si>
  <si>
    <t>BLR</t>
  </si>
  <si>
    <t>BLS</t>
  </si>
  <si>
    <t>BLT</t>
  </si>
  <si>
    <t>BLX</t>
  </si>
  <si>
    <t>BLY</t>
  </si>
  <si>
    <t>BMA</t>
  </si>
  <si>
    <t xml:space="preserve">Low voltage emergency distribution boards (free for use) </t>
  </si>
  <si>
    <t>BMB</t>
  </si>
  <si>
    <t>BMC</t>
  </si>
  <si>
    <t>BMD</t>
  </si>
  <si>
    <t>BME</t>
  </si>
  <si>
    <t>BMF</t>
  </si>
  <si>
    <t>BMG</t>
  </si>
  <si>
    <t>BMH</t>
  </si>
  <si>
    <t>BMJ</t>
  </si>
  <si>
    <t>BMK</t>
  </si>
  <si>
    <t>BML</t>
  </si>
  <si>
    <t>BMM</t>
  </si>
  <si>
    <t>BMN</t>
  </si>
  <si>
    <t>BMP</t>
  </si>
  <si>
    <t>BMQ</t>
  </si>
  <si>
    <t>BMR</t>
  </si>
  <si>
    <t>BMS</t>
  </si>
  <si>
    <t>BMT</t>
  </si>
  <si>
    <t>BMU</t>
  </si>
  <si>
    <t>BMV</t>
  </si>
  <si>
    <t>BMW</t>
  </si>
  <si>
    <t>BMX</t>
  </si>
  <si>
    <t>BMY</t>
  </si>
  <si>
    <t>BNA</t>
  </si>
  <si>
    <t>BNB</t>
  </si>
  <si>
    <t>BNC</t>
  </si>
  <si>
    <t>BND</t>
  </si>
  <si>
    <t>BNE</t>
  </si>
  <si>
    <t>BNF</t>
  </si>
  <si>
    <t>BNG</t>
  </si>
  <si>
    <t>BNH</t>
  </si>
  <si>
    <t>BNJ</t>
  </si>
  <si>
    <t>BNK</t>
  </si>
  <si>
    <t>BNL</t>
  </si>
  <si>
    <t>BNM</t>
  </si>
  <si>
    <t>BNN</t>
  </si>
  <si>
    <t>BNP</t>
  </si>
  <si>
    <t>BNQ</t>
  </si>
  <si>
    <t>BNR</t>
  </si>
  <si>
    <t>BNS</t>
  </si>
  <si>
    <t>BNT</t>
  </si>
  <si>
    <t>BNU</t>
  </si>
  <si>
    <t>BNV</t>
  </si>
  <si>
    <t>BNW</t>
  </si>
  <si>
    <t>BNX</t>
  </si>
  <si>
    <t>BNY</t>
  </si>
  <si>
    <t>BPA</t>
  </si>
  <si>
    <t xml:space="preserve">Power installations for variable-speed drives (free for use) </t>
  </si>
  <si>
    <t>BPB</t>
  </si>
  <si>
    <t>BPC</t>
  </si>
  <si>
    <t>BPD</t>
  </si>
  <si>
    <t>BPE</t>
  </si>
  <si>
    <t>BPF</t>
  </si>
  <si>
    <t>BPG</t>
  </si>
  <si>
    <t>BPH</t>
  </si>
  <si>
    <t>BPJ</t>
  </si>
  <si>
    <t>BPK</t>
  </si>
  <si>
    <t>BPL</t>
  </si>
  <si>
    <t>BPM</t>
  </si>
  <si>
    <t>BPN</t>
  </si>
  <si>
    <t>BPP</t>
  </si>
  <si>
    <t>BPQ</t>
  </si>
  <si>
    <t>BPR</t>
  </si>
  <si>
    <t>BPS</t>
  </si>
  <si>
    <t>BPT</t>
  </si>
  <si>
    <t>BPU</t>
  </si>
  <si>
    <t>BPX</t>
  </si>
  <si>
    <t>BPY</t>
  </si>
  <si>
    <t>BQB</t>
  </si>
  <si>
    <t>JUNCTION BOXES OVER 60 V (not eVGB standard)</t>
  </si>
  <si>
    <t>BRA</t>
  </si>
  <si>
    <t xml:space="preserve">Low voltage distribution boards, uninterruptible (converter) power supply, (free for use) </t>
  </si>
  <si>
    <t>BRB</t>
  </si>
  <si>
    <t>BRC</t>
  </si>
  <si>
    <t>BRD</t>
  </si>
  <si>
    <t>BRE</t>
  </si>
  <si>
    <t>BRF</t>
  </si>
  <si>
    <t>BRG</t>
  </si>
  <si>
    <t>BRH</t>
  </si>
  <si>
    <t>BRJ</t>
  </si>
  <si>
    <t>BRK</t>
  </si>
  <si>
    <t>BRL</t>
  </si>
  <si>
    <t>BRM</t>
  </si>
  <si>
    <t>BRN</t>
  </si>
  <si>
    <t>BRP</t>
  </si>
  <si>
    <t>BRQ</t>
  </si>
  <si>
    <t>BRR</t>
  </si>
  <si>
    <t>BRS</t>
  </si>
  <si>
    <t>BRT</t>
  </si>
  <si>
    <t xml:space="preserve">Converter (rotary) </t>
  </si>
  <si>
    <t>BRU</t>
  </si>
  <si>
    <t xml:space="preserve">Converter (static), inverter </t>
  </si>
  <si>
    <t>BRV</t>
  </si>
  <si>
    <t xml:space="preserve">Emergency power generating equipment (if not under *X* = Heavy Machinery) </t>
  </si>
  <si>
    <t>BRX</t>
  </si>
  <si>
    <t>BRY</t>
  </si>
  <si>
    <t>BTA</t>
  </si>
  <si>
    <t xml:space="preserve">Batteries (free for use according to voltage level) </t>
  </si>
  <si>
    <t>BTB</t>
  </si>
  <si>
    <t>BTC</t>
  </si>
  <si>
    <t>BTD</t>
  </si>
  <si>
    <t>BTE</t>
  </si>
  <si>
    <t>BTF</t>
  </si>
  <si>
    <t>BTG</t>
  </si>
  <si>
    <t>BTH</t>
  </si>
  <si>
    <t>BTJ</t>
  </si>
  <si>
    <t>BTK</t>
  </si>
  <si>
    <t>BTL</t>
  </si>
  <si>
    <t xml:space="preserve">Rectifiers, battery chargers (free for use according to voltage level) </t>
  </si>
  <si>
    <t>BTM</t>
  </si>
  <si>
    <t>BTN</t>
  </si>
  <si>
    <t>BTQ</t>
  </si>
  <si>
    <t>BTR</t>
  </si>
  <si>
    <t>BTS</t>
  </si>
  <si>
    <t>BTT</t>
  </si>
  <si>
    <t>BTU</t>
  </si>
  <si>
    <t>BTV</t>
  </si>
  <si>
    <t>BTW</t>
  </si>
  <si>
    <t xml:space="preserve">Common equipment (free for use) </t>
  </si>
  <si>
    <t>BTX</t>
  </si>
  <si>
    <t>BTY</t>
  </si>
  <si>
    <t>BTZ</t>
  </si>
  <si>
    <t>BUA</t>
  </si>
  <si>
    <t xml:space="preserve">Direct current distribution boards, normal system (free for use) </t>
  </si>
  <si>
    <t>BUB</t>
  </si>
  <si>
    <t>BUC</t>
  </si>
  <si>
    <t>BUD</t>
  </si>
  <si>
    <t>BUE</t>
  </si>
  <si>
    <t>BUF</t>
  </si>
  <si>
    <t>BUG</t>
  </si>
  <si>
    <t>BUH</t>
  </si>
  <si>
    <t>BUJ</t>
  </si>
  <si>
    <t>BUK</t>
  </si>
  <si>
    <t>BUL</t>
  </si>
  <si>
    <t>BUM</t>
  </si>
  <si>
    <t>BUN</t>
  </si>
  <si>
    <t>BUP</t>
  </si>
  <si>
    <t>BUQ</t>
  </si>
  <si>
    <t>BUR</t>
  </si>
  <si>
    <t>BUS</t>
  </si>
  <si>
    <t>BUX</t>
  </si>
  <si>
    <t>BUY</t>
  </si>
  <si>
    <t>BVA</t>
  </si>
  <si>
    <t xml:space="preserve">Direct current emergency distribution boards (free for use) </t>
  </si>
  <si>
    <t>BVB</t>
  </si>
  <si>
    <t>BVC</t>
  </si>
  <si>
    <t>BVD</t>
  </si>
  <si>
    <t>BVE</t>
  </si>
  <si>
    <t>BVF</t>
  </si>
  <si>
    <t>BVG</t>
  </si>
  <si>
    <t>BVH</t>
  </si>
  <si>
    <t>BVJ</t>
  </si>
  <si>
    <t>BVK</t>
  </si>
  <si>
    <t>BVL</t>
  </si>
  <si>
    <t>BVM</t>
  </si>
  <si>
    <t>BVN</t>
  </si>
  <si>
    <t>BVP</t>
  </si>
  <si>
    <t>BVQ</t>
  </si>
  <si>
    <t>BVR</t>
  </si>
  <si>
    <t>BVS</t>
  </si>
  <si>
    <t>BVX</t>
  </si>
  <si>
    <t>BVY</t>
  </si>
  <si>
    <t>BWA</t>
  </si>
  <si>
    <t>BWB</t>
  </si>
  <si>
    <t>BWC</t>
  </si>
  <si>
    <t>BWD</t>
  </si>
  <si>
    <t>BWE</t>
  </si>
  <si>
    <t>BWF</t>
  </si>
  <si>
    <t>BWG</t>
  </si>
  <si>
    <t>BWH</t>
  </si>
  <si>
    <t>BWJ</t>
  </si>
  <si>
    <t>BWK</t>
  </si>
  <si>
    <t>BWL</t>
  </si>
  <si>
    <t>BWM</t>
  </si>
  <si>
    <t>BWN</t>
  </si>
  <si>
    <t>BWP</t>
  </si>
  <si>
    <t>BWQ</t>
  </si>
  <si>
    <t>BWR</t>
  </si>
  <si>
    <t>BWS</t>
  </si>
  <si>
    <t>BWX</t>
  </si>
  <si>
    <t>BWY</t>
  </si>
  <si>
    <t>BXA</t>
  </si>
  <si>
    <t xml:space="preserve">Fluid supply system for control and protection equipment (free for use) </t>
  </si>
  <si>
    <t>BXB</t>
  </si>
  <si>
    <t>BXC</t>
  </si>
  <si>
    <t>BXD</t>
  </si>
  <si>
    <t>BXE</t>
  </si>
  <si>
    <t>BXF</t>
  </si>
  <si>
    <t>BXG</t>
  </si>
  <si>
    <t>BXH</t>
  </si>
  <si>
    <t>BXJ</t>
  </si>
  <si>
    <t>BXK</t>
  </si>
  <si>
    <t>BXL</t>
  </si>
  <si>
    <t>BXM</t>
  </si>
  <si>
    <t>BXN</t>
  </si>
  <si>
    <t>BXP</t>
  </si>
  <si>
    <t>BXQ</t>
  </si>
  <si>
    <t>BXR</t>
  </si>
  <si>
    <t>BXS</t>
  </si>
  <si>
    <t>BXT</t>
  </si>
  <si>
    <t>BXU</t>
  </si>
  <si>
    <t>BYA</t>
  </si>
  <si>
    <t xml:space="preserve">Control and protection equipment (free for use) </t>
  </si>
  <si>
    <t>BYB</t>
  </si>
  <si>
    <t>BYC</t>
  </si>
  <si>
    <t>BYD</t>
  </si>
  <si>
    <t>BYE</t>
  </si>
  <si>
    <t>BYF</t>
  </si>
  <si>
    <t>BYG</t>
  </si>
  <si>
    <t>BYH</t>
  </si>
  <si>
    <t>BYJ</t>
  </si>
  <si>
    <t>BYK</t>
  </si>
  <si>
    <t>BYL</t>
  </si>
  <si>
    <t>BYM</t>
  </si>
  <si>
    <t>BYN</t>
  </si>
  <si>
    <t>BYP</t>
  </si>
  <si>
    <t>BYQ</t>
  </si>
  <si>
    <t>BYR</t>
  </si>
  <si>
    <t>BYS</t>
  </si>
  <si>
    <t>BYT</t>
  </si>
  <si>
    <t>BYU</t>
  </si>
  <si>
    <t>CA</t>
  </si>
  <si>
    <t xml:space="preserve">Protective interlocks </t>
  </si>
  <si>
    <t>CB</t>
  </si>
  <si>
    <t xml:space="preserve">Functional group control, subloop control </t>
  </si>
  <si>
    <t>CC</t>
  </si>
  <si>
    <t xml:space="preserve">Binary signal conditioning </t>
  </si>
  <si>
    <t xml:space="preserve">Drive control interface </t>
  </si>
  <si>
    <t xml:space="preserve">Annunciation </t>
  </si>
  <si>
    <t xml:space="preserve">Measurement, recording </t>
  </si>
  <si>
    <t xml:space="preserve">Closed-loop control (excl. power section) </t>
  </si>
  <si>
    <t xml:space="preserve">Protection (excl. reactor protection) </t>
  </si>
  <si>
    <t>CJ</t>
  </si>
  <si>
    <t xml:space="preserve">Unit coordination level </t>
  </si>
  <si>
    <t xml:space="preserve">Process computer system </t>
  </si>
  <si>
    <t xml:space="preserve">Reactor protection </t>
  </si>
  <si>
    <t xml:space="preserve">Instrumentation and control equipment (free for use for system combination) </t>
  </si>
  <si>
    <t>CN</t>
  </si>
  <si>
    <t xml:space="preserve">Separate automation system </t>
  </si>
  <si>
    <t>CQB</t>
  </si>
  <si>
    <t xml:space="preserve">Process control system </t>
  </si>
  <si>
    <t xml:space="preserve">Closed-loop control (power section) </t>
  </si>
  <si>
    <t xml:space="preserve">Control rooms </t>
  </si>
  <si>
    <t xml:space="preserve">Local control stations (e.g. for coal handling plants, ash handling plants, cooling water systems, diesel units, supervision of generator cooling, remote shutdown station) </t>
  </si>
  <si>
    <t xml:space="preserve">Communication and information system </t>
  </si>
  <si>
    <t>CAA</t>
  </si>
  <si>
    <t xml:space="preserve">Cabinets for protective interlocks (free for use) </t>
  </si>
  <si>
    <t>CAB</t>
  </si>
  <si>
    <t>CAC</t>
  </si>
  <si>
    <t>CAD</t>
  </si>
  <si>
    <t>CAE</t>
  </si>
  <si>
    <t>CAF</t>
  </si>
  <si>
    <t>CAG</t>
  </si>
  <si>
    <t>CAH</t>
  </si>
  <si>
    <t>CAJ</t>
  </si>
  <si>
    <t>CAK</t>
  </si>
  <si>
    <t>CAL</t>
  </si>
  <si>
    <t>CAM</t>
  </si>
  <si>
    <t>CAN</t>
  </si>
  <si>
    <t>CAP</t>
  </si>
  <si>
    <t>CAQ</t>
  </si>
  <si>
    <t>CAR</t>
  </si>
  <si>
    <t xml:space="preserve">Cabinets for protective interlocks Installation in the secured area (of the nuclear power plant) (free for use) </t>
  </si>
  <si>
    <t>CAS</t>
  </si>
  <si>
    <t>CAT</t>
  </si>
  <si>
    <t>CAU</t>
  </si>
  <si>
    <t>CAV</t>
  </si>
  <si>
    <t>CAW</t>
  </si>
  <si>
    <t>CAX</t>
  </si>
  <si>
    <t>CAY</t>
  </si>
  <si>
    <t>CBA</t>
  </si>
  <si>
    <t xml:space="preserve">Cabinets for functional group control (free for use) </t>
  </si>
  <si>
    <t>CBB</t>
  </si>
  <si>
    <t>CBC</t>
  </si>
  <si>
    <t>CBD</t>
  </si>
  <si>
    <t>CBE</t>
  </si>
  <si>
    <t>CBF</t>
  </si>
  <si>
    <t>CBG</t>
  </si>
  <si>
    <t>CBH</t>
  </si>
  <si>
    <t>CBJ</t>
  </si>
  <si>
    <t>CBK</t>
  </si>
  <si>
    <t>CBL</t>
  </si>
  <si>
    <t>CBM</t>
  </si>
  <si>
    <t>CBN</t>
  </si>
  <si>
    <t>CBP</t>
  </si>
  <si>
    <t xml:space="preserve">Cabinets for synchronization </t>
  </si>
  <si>
    <t>CBQ</t>
  </si>
  <si>
    <t xml:space="preserve">Cabinets for auxiliary power changeover </t>
  </si>
  <si>
    <t>CBR</t>
  </si>
  <si>
    <t xml:space="preserve">Cabinets for functional group control Installation in the secured area (of the nuclear power plant) (free for use) </t>
  </si>
  <si>
    <t>CBS</t>
  </si>
  <si>
    <t>CBT</t>
  </si>
  <si>
    <t>CBU</t>
  </si>
  <si>
    <t>CBV</t>
  </si>
  <si>
    <t>CBW</t>
  </si>
  <si>
    <t>CBX</t>
  </si>
  <si>
    <t xml:space="preserve">Cabinets for functional group control plant) (free for use) </t>
  </si>
  <si>
    <t>CBY</t>
  </si>
  <si>
    <t>CCA</t>
  </si>
  <si>
    <t xml:space="preserve">Cabinets for binary signal conditioning (free for use) </t>
  </si>
  <si>
    <t>CCB</t>
  </si>
  <si>
    <t>CCC</t>
  </si>
  <si>
    <t>CCD</t>
  </si>
  <si>
    <t>CCE</t>
  </si>
  <si>
    <t>CCF</t>
  </si>
  <si>
    <t>CCG</t>
  </si>
  <si>
    <t>CCH</t>
  </si>
  <si>
    <t>CCJ</t>
  </si>
  <si>
    <t>CCK</t>
  </si>
  <si>
    <t>CCL</t>
  </si>
  <si>
    <t>CCM</t>
  </si>
  <si>
    <t>CCN</t>
  </si>
  <si>
    <t>CCP</t>
  </si>
  <si>
    <t>CCQ</t>
  </si>
  <si>
    <t>CCR</t>
  </si>
  <si>
    <t xml:space="preserve">Cabinets for binary signal conditioning Installation in the secured area (of the nuclear power plant) (free for use) </t>
  </si>
  <si>
    <t>CCS</t>
  </si>
  <si>
    <t>CCT</t>
  </si>
  <si>
    <t>CCU</t>
  </si>
  <si>
    <t>CCV</t>
  </si>
  <si>
    <t>CCW</t>
  </si>
  <si>
    <t>CCX</t>
  </si>
  <si>
    <t>CCY</t>
  </si>
  <si>
    <t>CDA</t>
  </si>
  <si>
    <t xml:space="preserve">Cabinets for drive control interface (free for use) </t>
  </si>
  <si>
    <t>CDB</t>
  </si>
  <si>
    <t>CDC</t>
  </si>
  <si>
    <t>CDD</t>
  </si>
  <si>
    <t>CDE</t>
  </si>
  <si>
    <t>CDF</t>
  </si>
  <si>
    <t>CDG</t>
  </si>
  <si>
    <t>CDH</t>
  </si>
  <si>
    <t>CDJ</t>
  </si>
  <si>
    <t>CDK</t>
  </si>
  <si>
    <t>CDL</t>
  </si>
  <si>
    <t>CDM</t>
  </si>
  <si>
    <t>CDN</t>
  </si>
  <si>
    <t>CDP</t>
  </si>
  <si>
    <t>CDQ</t>
  </si>
  <si>
    <t>CDR</t>
  </si>
  <si>
    <t xml:space="preserve">Cabinets for drive control interface Installation in the secured area (of the nuclear power plant) (free for use) </t>
  </si>
  <si>
    <t>CDS</t>
  </si>
  <si>
    <t>CDT</t>
  </si>
  <si>
    <t>CDU</t>
  </si>
  <si>
    <t>CDV</t>
  </si>
  <si>
    <t>CDW</t>
  </si>
  <si>
    <t>CDX</t>
  </si>
  <si>
    <t>CDY</t>
  </si>
  <si>
    <t>CEA</t>
  </si>
  <si>
    <t xml:space="preserve">Cabinets for annunciation systems (free for use) </t>
  </si>
  <si>
    <t>CEB</t>
  </si>
  <si>
    <t>CEC</t>
  </si>
  <si>
    <t>CED</t>
  </si>
  <si>
    <t>CEE</t>
  </si>
  <si>
    <t>CEF</t>
  </si>
  <si>
    <t>CEG</t>
  </si>
  <si>
    <t>CEH</t>
  </si>
  <si>
    <t>CEJ</t>
  </si>
  <si>
    <t xml:space="preserve">Fault recording (free for use) </t>
  </si>
  <si>
    <t>CEK</t>
  </si>
  <si>
    <t>CEL</t>
  </si>
  <si>
    <t>CEM</t>
  </si>
  <si>
    <t>CEN</t>
  </si>
  <si>
    <t>CEP</t>
  </si>
  <si>
    <t>CEQ</t>
  </si>
  <si>
    <t>CER</t>
  </si>
  <si>
    <t xml:space="preserve">Cabinets for annunciation systems Installation in the secured area (of the nuclear power plant) (free for use) </t>
  </si>
  <si>
    <t>CES</t>
  </si>
  <si>
    <t>CET</t>
  </si>
  <si>
    <t>CEU</t>
  </si>
  <si>
    <t>CEV</t>
  </si>
  <si>
    <t>CEW</t>
  </si>
  <si>
    <t>CEX</t>
  </si>
  <si>
    <t>CEY</t>
  </si>
  <si>
    <t>CFA</t>
  </si>
  <si>
    <t xml:space="preserve">Cabinets for measurement (free for use) </t>
  </si>
  <si>
    <t>CFB</t>
  </si>
  <si>
    <t>CFC</t>
  </si>
  <si>
    <t>CFD</t>
  </si>
  <si>
    <t>CFE</t>
  </si>
  <si>
    <t>CFF</t>
  </si>
  <si>
    <t>CFG</t>
  </si>
  <si>
    <t xml:space="preserve">Cabinets for reactor instrumentation (free for use) </t>
  </si>
  <si>
    <t>CFH</t>
  </si>
  <si>
    <t>CFJ</t>
  </si>
  <si>
    <t>CFK</t>
  </si>
  <si>
    <t>CFL</t>
  </si>
  <si>
    <t xml:space="preserve">Cabinets for radiation measurement (free for use) </t>
  </si>
  <si>
    <t>CFM</t>
  </si>
  <si>
    <t>CFN</t>
  </si>
  <si>
    <t>CFP</t>
  </si>
  <si>
    <t>CFQ</t>
  </si>
  <si>
    <t xml:space="preserve">Cabinets for recording (meters, pen recorders) </t>
  </si>
  <si>
    <t>CFR</t>
  </si>
  <si>
    <t xml:space="preserve">Cabinets for measurement Installation in the secured area (of the nuclear power plant) (free for use) </t>
  </si>
  <si>
    <t>CFS</t>
  </si>
  <si>
    <t>CFT</t>
  </si>
  <si>
    <t>CFU</t>
  </si>
  <si>
    <t>CFV</t>
  </si>
  <si>
    <t>CFW</t>
  </si>
  <si>
    <t>CFX</t>
  </si>
  <si>
    <t>CFY</t>
  </si>
  <si>
    <t>CGA</t>
  </si>
  <si>
    <t xml:space="preserve">Cabinets for closed-loop control (free for use) </t>
  </si>
  <si>
    <t>CGB</t>
  </si>
  <si>
    <t>CGC</t>
  </si>
  <si>
    <t>CGD</t>
  </si>
  <si>
    <t>CGE</t>
  </si>
  <si>
    <t>CGF</t>
  </si>
  <si>
    <t>CGG</t>
  </si>
  <si>
    <t>CGH</t>
  </si>
  <si>
    <t>CGJ</t>
  </si>
  <si>
    <t xml:space="preserve">Cabinets for reactor control (free for use) </t>
  </si>
  <si>
    <t>CGK</t>
  </si>
  <si>
    <t>CGL</t>
  </si>
  <si>
    <t>CGM</t>
  </si>
  <si>
    <t>CGN</t>
  </si>
  <si>
    <t>CGP</t>
  </si>
  <si>
    <t>CGQ</t>
  </si>
  <si>
    <t>CGR</t>
  </si>
  <si>
    <t xml:space="preserve">Cabinets for closed-loop control Installation in the secured area (of the nuclear power plant) (free for use) </t>
  </si>
  <si>
    <t>CGS</t>
  </si>
  <si>
    <t>CGT</t>
  </si>
  <si>
    <t>CGU</t>
  </si>
  <si>
    <t>CGV</t>
  </si>
  <si>
    <t>CGW</t>
  </si>
  <si>
    <t>CGX</t>
  </si>
  <si>
    <t>CGY</t>
  </si>
  <si>
    <t>CHA</t>
  </si>
  <si>
    <t xml:space="preserve">Cabinets for generator and transformer protection (free for use) </t>
  </si>
  <si>
    <t>CHB</t>
  </si>
  <si>
    <t>CHC</t>
  </si>
  <si>
    <t>CHD</t>
  </si>
  <si>
    <t>CHE</t>
  </si>
  <si>
    <t xml:space="preserve">Protection (excl. reactor protection) (free for use) </t>
  </si>
  <si>
    <t>CHF</t>
  </si>
  <si>
    <t>CHG</t>
  </si>
  <si>
    <t>CHH</t>
  </si>
  <si>
    <t>CHJ</t>
  </si>
  <si>
    <t>CHK</t>
  </si>
  <si>
    <t>CHL</t>
  </si>
  <si>
    <t>CHM</t>
  </si>
  <si>
    <t>CHN</t>
  </si>
  <si>
    <t>CHP</t>
  </si>
  <si>
    <t>CHQ</t>
  </si>
  <si>
    <t>CHR</t>
  </si>
  <si>
    <t>CHS</t>
  </si>
  <si>
    <t>CHT</t>
  </si>
  <si>
    <t>CHU</t>
  </si>
  <si>
    <t>CHV</t>
  </si>
  <si>
    <t>CHW</t>
  </si>
  <si>
    <t>CHX</t>
  </si>
  <si>
    <t>CHY</t>
  </si>
  <si>
    <t>CJA</t>
  </si>
  <si>
    <t xml:space="preserve">Unit control system (incl. cabinets) </t>
  </si>
  <si>
    <t>CJD</t>
  </si>
  <si>
    <t xml:space="preserve">Start-up control, setpoint control (unit) (incl. cabinets) </t>
  </si>
  <si>
    <t>CJF</t>
  </si>
  <si>
    <t xml:space="preserve">Boiler control system (incl. cabinets) </t>
  </si>
  <si>
    <t>CJJ</t>
  </si>
  <si>
    <t xml:space="preserve">Instrumentation and control cabinets for steam turbine set (free for use) </t>
  </si>
  <si>
    <t>CJK</t>
  </si>
  <si>
    <t>CJL</t>
  </si>
  <si>
    <t>CJM</t>
  </si>
  <si>
    <t>CJN</t>
  </si>
  <si>
    <t>CJP</t>
  </si>
  <si>
    <t xml:space="preserve">Instrumentation and control cabinets for gas turbine set (free for use) </t>
  </si>
  <si>
    <t>CJQ</t>
  </si>
  <si>
    <t>CJR</t>
  </si>
  <si>
    <t>CJS</t>
  </si>
  <si>
    <t>CJT</t>
  </si>
  <si>
    <t>CJU</t>
  </si>
  <si>
    <t xml:space="preserve">Instrumentation and control cabinets for other main and heavy machinery (free for use) </t>
  </si>
  <si>
    <t>CJV</t>
  </si>
  <si>
    <t>CJW</t>
  </si>
  <si>
    <t>CJX</t>
  </si>
  <si>
    <t>CJY</t>
  </si>
  <si>
    <t>CKA</t>
  </si>
  <si>
    <t xml:space="preserve">Online supervisory and diagnostic computer (free for use) </t>
  </si>
  <si>
    <t>CKB</t>
  </si>
  <si>
    <t>CKC</t>
  </si>
  <si>
    <t>CKD</t>
  </si>
  <si>
    <t>CKE</t>
  </si>
  <si>
    <t>CKF</t>
  </si>
  <si>
    <t>CKG</t>
  </si>
  <si>
    <t>CKH</t>
  </si>
  <si>
    <t>CKJ</t>
  </si>
  <si>
    <t xml:space="preserve">Access control computer (free for use) </t>
  </si>
  <si>
    <t>CKK</t>
  </si>
  <si>
    <t>CKL</t>
  </si>
  <si>
    <t>CKM</t>
  </si>
  <si>
    <t>CKN</t>
  </si>
  <si>
    <t xml:space="preserve">Process computer system (free for use) </t>
  </si>
  <si>
    <t>CKP</t>
  </si>
  <si>
    <t>CKQ</t>
  </si>
  <si>
    <t>CKR</t>
  </si>
  <si>
    <t>CKS</t>
  </si>
  <si>
    <t>CKT</t>
  </si>
  <si>
    <t>CKU</t>
  </si>
  <si>
    <t>CKV</t>
  </si>
  <si>
    <t>CKW</t>
  </si>
  <si>
    <t>CKX</t>
  </si>
  <si>
    <t>CKY</t>
  </si>
  <si>
    <t>CKZ</t>
  </si>
  <si>
    <t>CLA</t>
  </si>
  <si>
    <t xml:space="preserve">Reactor protection (free for use) </t>
  </si>
  <si>
    <t>CLB</t>
  </si>
  <si>
    <t>CLC</t>
  </si>
  <si>
    <t>CLD</t>
  </si>
  <si>
    <t>CLE</t>
  </si>
  <si>
    <t>CLF</t>
  </si>
  <si>
    <t>CLG</t>
  </si>
  <si>
    <t>CLH</t>
  </si>
  <si>
    <t>CLJ</t>
  </si>
  <si>
    <t>CLK</t>
  </si>
  <si>
    <t>CLL</t>
  </si>
  <si>
    <t>CLM</t>
  </si>
  <si>
    <t>CLN</t>
  </si>
  <si>
    <t>CLP</t>
  </si>
  <si>
    <t>CLQ</t>
  </si>
  <si>
    <t>CLR</t>
  </si>
  <si>
    <t>CLS</t>
  </si>
  <si>
    <t>CLT</t>
  </si>
  <si>
    <t>CLU</t>
  </si>
  <si>
    <t>CLV</t>
  </si>
  <si>
    <t>CLW</t>
  </si>
  <si>
    <t>CLX</t>
  </si>
  <si>
    <t>CLY</t>
  </si>
  <si>
    <t>CLZ</t>
  </si>
  <si>
    <t>CMA</t>
  </si>
  <si>
    <t>CMB</t>
  </si>
  <si>
    <t>CMC</t>
  </si>
  <si>
    <t>CMD</t>
  </si>
  <si>
    <t>CME</t>
  </si>
  <si>
    <t>CMF</t>
  </si>
  <si>
    <t>CMG</t>
  </si>
  <si>
    <t>CMH</t>
  </si>
  <si>
    <t>CMJ</t>
  </si>
  <si>
    <t>CMK</t>
  </si>
  <si>
    <t>CML</t>
  </si>
  <si>
    <t>CMM</t>
  </si>
  <si>
    <t>CMN</t>
  </si>
  <si>
    <t>CMP</t>
  </si>
  <si>
    <t>CMQ</t>
  </si>
  <si>
    <t>CMR</t>
  </si>
  <si>
    <t>CMS</t>
  </si>
  <si>
    <t>CMT</t>
  </si>
  <si>
    <t>CMU</t>
  </si>
  <si>
    <t>CMV</t>
  </si>
  <si>
    <t>CMW</t>
  </si>
  <si>
    <t>CMX</t>
  </si>
  <si>
    <t>CMY</t>
  </si>
  <si>
    <t>CMZ</t>
  </si>
  <si>
    <t>CNA</t>
  </si>
  <si>
    <t>CNB</t>
  </si>
  <si>
    <t>CNC</t>
  </si>
  <si>
    <t>CND</t>
  </si>
  <si>
    <t>CNE</t>
  </si>
  <si>
    <t>CNF</t>
  </si>
  <si>
    <t>CNG</t>
  </si>
  <si>
    <t>CNH</t>
  </si>
  <si>
    <t>CNJ</t>
  </si>
  <si>
    <t>CNK</t>
  </si>
  <si>
    <t>CNL</t>
  </si>
  <si>
    <t>CNM</t>
  </si>
  <si>
    <t>CNN</t>
  </si>
  <si>
    <t>CNP</t>
  </si>
  <si>
    <t>CNQ</t>
  </si>
  <si>
    <t>CNR</t>
  </si>
  <si>
    <t>CNS</t>
  </si>
  <si>
    <t>CNT</t>
  </si>
  <si>
    <t>CNU</t>
  </si>
  <si>
    <t>CNV</t>
  </si>
  <si>
    <t>CNW</t>
  </si>
  <si>
    <t>CNX</t>
  </si>
  <si>
    <t>CNY</t>
  </si>
  <si>
    <t>CNZ</t>
  </si>
  <si>
    <t>CPA</t>
  </si>
  <si>
    <t xml:space="preserve">Separate automation system (available for use) </t>
  </si>
  <si>
    <t>CPB</t>
  </si>
  <si>
    <t>CPC</t>
  </si>
  <si>
    <t>CPD</t>
  </si>
  <si>
    <t>CPE</t>
  </si>
  <si>
    <t>CPF</t>
  </si>
  <si>
    <t>CPG</t>
  </si>
  <si>
    <t>CPH</t>
  </si>
  <si>
    <t>CPJ</t>
  </si>
  <si>
    <t>CPK</t>
  </si>
  <si>
    <t>CPL</t>
  </si>
  <si>
    <t>CPM</t>
  </si>
  <si>
    <t>CPN</t>
  </si>
  <si>
    <t>CPP</t>
  </si>
  <si>
    <t>CPQ</t>
  </si>
  <si>
    <t>CPR</t>
  </si>
  <si>
    <t>CPS</t>
  </si>
  <si>
    <t>CPT</t>
  </si>
  <si>
    <t>CPU</t>
  </si>
  <si>
    <t>CPV</t>
  </si>
  <si>
    <t>CPW</t>
  </si>
  <si>
    <t>CPX</t>
  </si>
  <si>
    <t>CPY</t>
  </si>
  <si>
    <t>CPZ</t>
  </si>
  <si>
    <t>CQA</t>
  </si>
  <si>
    <t>Instrumentation and control equipment (free for use for system combination) Junction boxes under 60 V (not eVGB standard)</t>
  </si>
  <si>
    <t>CQC</t>
  </si>
  <si>
    <t>CQD</t>
  </si>
  <si>
    <t>CQE</t>
  </si>
  <si>
    <t>CQF</t>
  </si>
  <si>
    <t>CQG</t>
  </si>
  <si>
    <t>CQH</t>
  </si>
  <si>
    <t>CQJ</t>
  </si>
  <si>
    <t>CQK</t>
  </si>
  <si>
    <t>CQL</t>
  </si>
  <si>
    <t>CQM</t>
  </si>
  <si>
    <t>CQN</t>
  </si>
  <si>
    <t>CQP</t>
  </si>
  <si>
    <t>CQQ</t>
  </si>
  <si>
    <t>CQR</t>
  </si>
  <si>
    <t>CQS</t>
  </si>
  <si>
    <t>CQT</t>
  </si>
  <si>
    <t>CQU</t>
  </si>
  <si>
    <t>CQV</t>
  </si>
  <si>
    <t>CQW</t>
  </si>
  <si>
    <t>CQX</t>
  </si>
  <si>
    <t>CQY</t>
  </si>
  <si>
    <t>CQZ</t>
  </si>
  <si>
    <t>CRA</t>
  </si>
  <si>
    <t xml:space="preserve">Automation system, non-fail-safe </t>
  </si>
  <si>
    <t>CRB</t>
  </si>
  <si>
    <t>CRC</t>
  </si>
  <si>
    <t>CRD</t>
  </si>
  <si>
    <t>CRE</t>
  </si>
  <si>
    <t>CRF</t>
  </si>
  <si>
    <t>CRG</t>
  </si>
  <si>
    <t>CRH</t>
  </si>
  <si>
    <t>CRJ</t>
  </si>
  <si>
    <t xml:space="preserve">Automation system, fail-safe </t>
  </si>
  <si>
    <t>CRK</t>
  </si>
  <si>
    <t xml:space="preserve">Automation system, high-availability </t>
  </si>
  <si>
    <t>CRL</t>
  </si>
  <si>
    <t xml:space="preserve">Enclosure (e.g. cabinet) </t>
  </si>
  <si>
    <t>CRM</t>
  </si>
  <si>
    <t xml:space="preserve">Enclosure (e.g. local box) </t>
  </si>
  <si>
    <t>CRN</t>
  </si>
  <si>
    <t xml:space="preserve">Process control system (available for use) </t>
  </si>
  <si>
    <t>CRP</t>
  </si>
  <si>
    <t>CRQ</t>
  </si>
  <si>
    <t>CRR</t>
  </si>
  <si>
    <t xml:space="preserve">Communication (e.g. terminal bus) </t>
  </si>
  <si>
    <t>CRS</t>
  </si>
  <si>
    <t xml:space="preserve">Communication (e.g. plant bus) </t>
  </si>
  <si>
    <t>CRT</t>
  </si>
  <si>
    <t xml:space="preserve">Communication (e.g. field bus) </t>
  </si>
  <si>
    <t>CRU</t>
  </si>
  <si>
    <t xml:space="preserve">Operation and monitoring </t>
  </si>
  <si>
    <t>CRV</t>
  </si>
  <si>
    <t xml:space="preserve">Engineering </t>
  </si>
  <si>
    <t>CRW</t>
  </si>
  <si>
    <t xml:space="preserve">Control system diagnostics </t>
  </si>
  <si>
    <t>CRX</t>
  </si>
  <si>
    <t xml:space="preserve">Process optimization </t>
  </si>
  <si>
    <t>CRY</t>
  </si>
  <si>
    <t>CRZ</t>
  </si>
  <si>
    <t>CSA</t>
  </si>
  <si>
    <t>CSB</t>
  </si>
  <si>
    <t>CSC</t>
  </si>
  <si>
    <t>CSD</t>
  </si>
  <si>
    <t>CSE</t>
  </si>
  <si>
    <t>CSF</t>
  </si>
  <si>
    <t>CSG</t>
  </si>
  <si>
    <t>CSH</t>
  </si>
  <si>
    <t>CSJ</t>
  </si>
  <si>
    <t>CSK</t>
  </si>
  <si>
    <t>CSL</t>
  </si>
  <si>
    <t>CSM</t>
  </si>
  <si>
    <t>CSN</t>
  </si>
  <si>
    <t>CSP</t>
  </si>
  <si>
    <t>CSQ</t>
  </si>
  <si>
    <t>CSR</t>
  </si>
  <si>
    <t>CSS</t>
  </si>
  <si>
    <t>CST</t>
  </si>
  <si>
    <t>CSU</t>
  </si>
  <si>
    <t>CSV</t>
  </si>
  <si>
    <t>CSW</t>
  </si>
  <si>
    <t>CSX</t>
  </si>
  <si>
    <t>CSY</t>
  </si>
  <si>
    <t>CSZ</t>
  </si>
  <si>
    <t>CTA</t>
  </si>
  <si>
    <t>CTB</t>
  </si>
  <si>
    <t>CTC</t>
  </si>
  <si>
    <t>CTD</t>
  </si>
  <si>
    <t>CTE</t>
  </si>
  <si>
    <t>CTF</t>
  </si>
  <si>
    <t>CTG</t>
  </si>
  <si>
    <t>CTH</t>
  </si>
  <si>
    <t>CTJ</t>
  </si>
  <si>
    <t>CTK</t>
  </si>
  <si>
    <t>CTL</t>
  </si>
  <si>
    <t>CTM</t>
  </si>
  <si>
    <t>CTN</t>
  </si>
  <si>
    <t>CTP</t>
  </si>
  <si>
    <t>CTQ</t>
  </si>
  <si>
    <t>CTR</t>
  </si>
  <si>
    <t>CTS</t>
  </si>
  <si>
    <t>CTT</t>
  </si>
  <si>
    <t>CTU</t>
  </si>
  <si>
    <t>CTV</t>
  </si>
  <si>
    <t>CTW</t>
  </si>
  <si>
    <t>CTX</t>
  </si>
  <si>
    <t>CTY</t>
  </si>
  <si>
    <t>CTZ</t>
  </si>
  <si>
    <t>CUA</t>
  </si>
  <si>
    <t xml:space="preserve">Closed-loop control (power section) (free for use) </t>
  </si>
  <si>
    <t>CUB</t>
  </si>
  <si>
    <t>CUC</t>
  </si>
  <si>
    <t>CUD</t>
  </si>
  <si>
    <t>CUE</t>
  </si>
  <si>
    <t>CUF</t>
  </si>
  <si>
    <t>CUG</t>
  </si>
  <si>
    <t>CUH</t>
  </si>
  <si>
    <t>CUJ</t>
  </si>
  <si>
    <t>CUK</t>
  </si>
  <si>
    <t>CUL</t>
  </si>
  <si>
    <t>CUM</t>
  </si>
  <si>
    <t>CUN</t>
  </si>
  <si>
    <t>CUP</t>
  </si>
  <si>
    <t>CUQ</t>
  </si>
  <si>
    <t>CUR</t>
  </si>
  <si>
    <t xml:space="preserve">Closed-loop control (power section) Installation in the secured area (of the nuclear power plant) (free for use) </t>
  </si>
  <si>
    <t>CUS</t>
  </si>
  <si>
    <t>CUT</t>
  </si>
  <si>
    <t>CUU</t>
  </si>
  <si>
    <t>CUV</t>
  </si>
  <si>
    <t>CUW</t>
  </si>
  <si>
    <t xml:space="preserve">Closed-loop control (power sections) Installation in the secured area (of the nuclear power plant) (free for use) </t>
  </si>
  <si>
    <t>CUX</t>
  </si>
  <si>
    <t>CUY</t>
  </si>
  <si>
    <t>CVA</t>
  </si>
  <si>
    <t>CVB</t>
  </si>
  <si>
    <t>CVC</t>
  </si>
  <si>
    <t>CVD</t>
  </si>
  <si>
    <t>CVE</t>
  </si>
  <si>
    <t>CVF</t>
  </si>
  <si>
    <t>CVG</t>
  </si>
  <si>
    <t>CVH</t>
  </si>
  <si>
    <t>CVJ</t>
  </si>
  <si>
    <t>CVK</t>
  </si>
  <si>
    <t>CVL</t>
  </si>
  <si>
    <t>CVM</t>
  </si>
  <si>
    <t>CVN</t>
  </si>
  <si>
    <t>CVP</t>
  </si>
  <si>
    <t>CVQ</t>
  </si>
  <si>
    <t>CVR</t>
  </si>
  <si>
    <t>CVS</t>
  </si>
  <si>
    <t>CVT</t>
  </si>
  <si>
    <t>CVU</t>
  </si>
  <si>
    <t>CVV</t>
  </si>
  <si>
    <t>CVW</t>
  </si>
  <si>
    <t>CVX</t>
  </si>
  <si>
    <t>CVY</t>
  </si>
  <si>
    <t>CVZ</t>
  </si>
  <si>
    <t>CWA</t>
  </si>
  <si>
    <t xml:space="preserve">Main control consoles (free for use) </t>
  </si>
  <si>
    <t>CWB</t>
  </si>
  <si>
    <t>CWC</t>
  </si>
  <si>
    <t>CWD</t>
  </si>
  <si>
    <t>CWE</t>
  </si>
  <si>
    <t>CWF</t>
  </si>
  <si>
    <t xml:space="preserve">Main control panels (free for use) </t>
  </si>
  <si>
    <t>CWG</t>
  </si>
  <si>
    <t>CWH</t>
  </si>
  <si>
    <t>CWJ</t>
  </si>
  <si>
    <t>CWK</t>
  </si>
  <si>
    <t>CWL</t>
  </si>
  <si>
    <t>CWM</t>
  </si>
  <si>
    <t>CWN</t>
  </si>
  <si>
    <t>CWP</t>
  </si>
  <si>
    <t>CWQ</t>
  </si>
  <si>
    <t xml:space="preserve">Control rooms (free for use) </t>
  </si>
  <si>
    <t>CWR</t>
  </si>
  <si>
    <t>CWS</t>
  </si>
  <si>
    <t>CWT</t>
  </si>
  <si>
    <t>CWU</t>
  </si>
  <si>
    <t>CWV</t>
  </si>
  <si>
    <t>CWW</t>
  </si>
  <si>
    <t>CWX</t>
  </si>
  <si>
    <t>CWY</t>
  </si>
  <si>
    <t>CXA</t>
  </si>
  <si>
    <t xml:space="preserve">Local control stations (free for use) </t>
  </si>
  <si>
    <t>CXB</t>
  </si>
  <si>
    <t>CXC</t>
  </si>
  <si>
    <t>CXD</t>
  </si>
  <si>
    <t>CXE</t>
  </si>
  <si>
    <t>CXF</t>
  </si>
  <si>
    <t>CXG</t>
  </si>
  <si>
    <t>CXH</t>
  </si>
  <si>
    <t>CXJ</t>
  </si>
  <si>
    <t>CXK</t>
  </si>
  <si>
    <t>CXL</t>
  </si>
  <si>
    <t>CXM</t>
  </si>
  <si>
    <t>CXN</t>
  </si>
  <si>
    <t>CXP</t>
  </si>
  <si>
    <t>CXQ</t>
  </si>
  <si>
    <t>CXR</t>
  </si>
  <si>
    <t>CXS</t>
  </si>
  <si>
    <t>CXT</t>
  </si>
  <si>
    <t>CXU</t>
  </si>
  <si>
    <t>CXV</t>
  </si>
  <si>
    <t>CXW</t>
  </si>
  <si>
    <t>CXX</t>
  </si>
  <si>
    <t>CXY</t>
  </si>
  <si>
    <t>CXZ</t>
  </si>
  <si>
    <t>CYA</t>
  </si>
  <si>
    <t>CYB</t>
  </si>
  <si>
    <t>CYC</t>
  </si>
  <si>
    <t xml:space="preserve">Alarm system (acoustic) </t>
  </si>
  <si>
    <t>CYD</t>
  </si>
  <si>
    <t xml:space="preserve">Alarm system (optical) </t>
  </si>
  <si>
    <t>CYE</t>
  </si>
  <si>
    <t>CYF</t>
  </si>
  <si>
    <t>CYG</t>
  </si>
  <si>
    <t>CYH</t>
  </si>
  <si>
    <t>CYJ</t>
  </si>
  <si>
    <t>CYK</t>
  </si>
  <si>
    <t>CYL</t>
  </si>
  <si>
    <t xml:space="preserve">Staff paging system </t>
  </si>
  <si>
    <t>CYP</t>
  </si>
  <si>
    <t>CYQ</t>
  </si>
  <si>
    <t xml:space="preserve">Gas detection system </t>
  </si>
  <si>
    <t>CYR</t>
  </si>
  <si>
    <t xml:space="preserve">Pneumatic tube conveyor </t>
  </si>
  <si>
    <t>CYS</t>
  </si>
  <si>
    <t>CYT</t>
  </si>
  <si>
    <t xml:space="preserve">Intrusion detection system </t>
  </si>
  <si>
    <t>CYU</t>
  </si>
  <si>
    <t xml:space="preserve">Access control system </t>
  </si>
  <si>
    <t>CYV</t>
  </si>
  <si>
    <t xml:space="preserve">Plant and production management system </t>
  </si>
  <si>
    <t>CYW</t>
  </si>
  <si>
    <t xml:space="preserve">Communication and information system (available for use) </t>
  </si>
  <si>
    <t>CYX</t>
  </si>
  <si>
    <t>CYY</t>
  </si>
  <si>
    <t>CYZ</t>
  </si>
  <si>
    <t xml:space="preserve">Loading, unloading and storage of solid fuels </t>
  </si>
  <si>
    <t xml:space="preserve">Mechanical treatment of solid fuels (also for gas generation and treatment) (Crushing, mixing, drying, etc.) </t>
  </si>
  <si>
    <t xml:space="preserve">Distribution of solid fuels </t>
  </si>
  <si>
    <t xml:space="preserve">Chemical treatment of solid fuels incl. residues removal (e.g. desulfurization plant) </t>
  </si>
  <si>
    <t xml:space="preserve">Conversion of solid fuels (Gas generation and treatment see function key *R*) </t>
  </si>
  <si>
    <t xml:space="preserve">Supply of liquid fuels </t>
  </si>
  <si>
    <t xml:space="preserve">Chemical treatment of liquid fuels incl. residues removal </t>
  </si>
  <si>
    <t xml:space="preserve">Supply of gaseous fuels </t>
  </si>
  <si>
    <t xml:space="preserve">Chemical treatment of gaseous fuels incl. residues removal </t>
  </si>
  <si>
    <t xml:space="preserve">Supply and treatment of fluxing agents </t>
  </si>
  <si>
    <t xml:space="preserve">Supply of other fuels (only for combinations of different fuel types as main fuel) </t>
  </si>
  <si>
    <t xml:space="preserve">Treatment of other fuels (only for combinations of different fuel types as main fuel) </t>
  </si>
  <si>
    <t xml:space="preserve">Conversion of other fuels (only for combinations of different fuel types as main fuel) </t>
  </si>
  <si>
    <t xml:space="preserve">Ignition fuel supply </t>
  </si>
  <si>
    <t xml:space="preserve">Supply and treatment of supplementary fuels </t>
  </si>
  <si>
    <t xml:space="preserve">Ash and slag removal system (from excl. removal equipment) </t>
  </si>
  <si>
    <t xml:space="preserve">Treatment and transport system for combustion, fuel treatment, fuel conversion, flue gas cleaning, gas generation residues </t>
  </si>
  <si>
    <t xml:space="preserve">Lubricant supply system </t>
  </si>
  <si>
    <t xml:space="preserve">Sealing fluid supply system/decompacting medium supply system </t>
  </si>
  <si>
    <t>EAA</t>
  </si>
  <si>
    <t>Ship loading and unloading system</t>
  </si>
  <si>
    <t>EAB</t>
  </si>
  <si>
    <t>Rail wagon and truck loading and unloading bay</t>
  </si>
  <si>
    <t>EAC</t>
  </si>
  <si>
    <t>Transport system</t>
  </si>
  <si>
    <t>EAD</t>
  </si>
  <si>
    <t>Stacking system</t>
  </si>
  <si>
    <t>EAE</t>
  </si>
  <si>
    <t>Bunker system, storage area (stockyard)</t>
  </si>
  <si>
    <t>EAF</t>
  </si>
  <si>
    <t>Bucket wheel system, reclaimer system</t>
  </si>
  <si>
    <t>EAT</t>
  </si>
  <si>
    <t xml:space="preserve">Weighing equipment </t>
  </si>
  <si>
    <t>EAU</t>
  </si>
  <si>
    <t xml:space="preserve">Sampling equipment </t>
  </si>
  <si>
    <t>EAV</t>
  </si>
  <si>
    <t>EAX</t>
  </si>
  <si>
    <t>EAY</t>
  </si>
  <si>
    <t>EBA</t>
  </si>
  <si>
    <t>EBB</t>
  </si>
  <si>
    <t>Mixing system</t>
  </si>
  <si>
    <t>EBC</t>
  </si>
  <si>
    <t>Crushing system, pulverizing system</t>
  </si>
  <si>
    <t>EBD</t>
  </si>
  <si>
    <t>Screening system</t>
  </si>
  <si>
    <t>EBE</t>
  </si>
  <si>
    <t>Separator system and discharge equipment thereof - unless not structural part of one of the former systems (*EBA* to *EBD*) -</t>
  </si>
  <si>
    <t>EBF</t>
  </si>
  <si>
    <t>Temporary storage system for milled raw coal</t>
  </si>
  <si>
    <t>EBG</t>
  </si>
  <si>
    <t>Predrying system</t>
  </si>
  <si>
    <t>EBH</t>
  </si>
  <si>
    <t>Main drying system</t>
  </si>
  <si>
    <t>EBJ</t>
  </si>
  <si>
    <t>Dried coal transport system incl. Aftercooling</t>
  </si>
  <si>
    <t>EBK</t>
  </si>
  <si>
    <t>Dried coal temporary storage system</t>
  </si>
  <si>
    <t>EBL</t>
  </si>
  <si>
    <t>Vapor compressor system</t>
  </si>
  <si>
    <t>EBM</t>
  </si>
  <si>
    <t>Exhaust system</t>
  </si>
  <si>
    <t>EBR</t>
  </si>
  <si>
    <t xml:space="preserve">Residues removal system </t>
  </si>
  <si>
    <t>EBT</t>
  </si>
  <si>
    <t>EBU</t>
  </si>
  <si>
    <t>EBV</t>
  </si>
  <si>
    <t>EBX</t>
  </si>
  <si>
    <t>EBY</t>
  </si>
  <si>
    <t>ECA</t>
  </si>
  <si>
    <t>Distribution of solid fuels (free for use according to transport systems)</t>
  </si>
  <si>
    <t>ECB</t>
  </si>
  <si>
    <t>ECC</t>
  </si>
  <si>
    <t>ECD</t>
  </si>
  <si>
    <t>ECE</t>
  </si>
  <si>
    <t>ECF</t>
  </si>
  <si>
    <t>ECG</t>
  </si>
  <si>
    <t>ECH</t>
  </si>
  <si>
    <t>ECJ</t>
  </si>
  <si>
    <t>ECK</t>
  </si>
  <si>
    <t>ECL</t>
  </si>
  <si>
    <t>ECM</t>
  </si>
  <si>
    <t>ECN</t>
  </si>
  <si>
    <t>ECP</t>
  </si>
  <si>
    <t>ECQ</t>
  </si>
  <si>
    <t>ECR</t>
  </si>
  <si>
    <t>ECS</t>
  </si>
  <si>
    <t>ECT</t>
  </si>
  <si>
    <t>ECU</t>
  </si>
  <si>
    <t>ECX</t>
  </si>
  <si>
    <t>ECY</t>
  </si>
  <si>
    <t>EDA</t>
  </si>
  <si>
    <t xml:space="preserve">Chemical treatment of solid fuels incl. residues removal (e.g. desulfurization plant) (free for use) </t>
  </si>
  <si>
    <t>EDB</t>
  </si>
  <si>
    <t>EDC</t>
  </si>
  <si>
    <t>EDD</t>
  </si>
  <si>
    <t>EDE</t>
  </si>
  <si>
    <t>EDF</t>
  </si>
  <si>
    <t>EDG</t>
  </si>
  <si>
    <t>EDH</t>
  </si>
  <si>
    <t>EDJ</t>
  </si>
  <si>
    <t>EDK</t>
  </si>
  <si>
    <t>EDL</t>
  </si>
  <si>
    <t>EDM</t>
  </si>
  <si>
    <t>EDN</t>
  </si>
  <si>
    <t>EDP</t>
  </si>
  <si>
    <t>EDQ</t>
  </si>
  <si>
    <t>EDR</t>
  </si>
  <si>
    <t>EDS</t>
  </si>
  <si>
    <t>EDT</t>
  </si>
  <si>
    <t>EDU</t>
  </si>
  <si>
    <t>EDV</t>
  </si>
  <si>
    <t>EDX</t>
  </si>
  <si>
    <t>EDY</t>
  </si>
  <si>
    <t>EEA</t>
  </si>
  <si>
    <t xml:space="preserve">Conversion of solid fuels (free for use) </t>
  </si>
  <si>
    <t>EEB</t>
  </si>
  <si>
    <t>EEC</t>
  </si>
  <si>
    <t>EED</t>
  </si>
  <si>
    <t>EEE</t>
  </si>
  <si>
    <t>EEF</t>
  </si>
  <si>
    <t>EEG</t>
  </si>
  <si>
    <t>EEH</t>
  </si>
  <si>
    <t>EEJ</t>
  </si>
  <si>
    <t>EEK</t>
  </si>
  <si>
    <t>EEL</t>
  </si>
  <si>
    <t>EEM</t>
  </si>
  <si>
    <t>EEN</t>
  </si>
  <si>
    <t>EEP</t>
  </si>
  <si>
    <t>EEQ</t>
  </si>
  <si>
    <t>EER</t>
  </si>
  <si>
    <t>EES</t>
  </si>
  <si>
    <t>EET</t>
  </si>
  <si>
    <t>EEU</t>
  </si>
  <si>
    <t>EEV</t>
  </si>
  <si>
    <t>EEX</t>
  </si>
  <si>
    <t>EEY</t>
  </si>
  <si>
    <t>EGA</t>
  </si>
  <si>
    <t>Receiving equipment incl. Pipeline</t>
  </si>
  <si>
    <t>EGB</t>
  </si>
  <si>
    <t>Tank farm</t>
  </si>
  <si>
    <t>EGC</t>
  </si>
  <si>
    <t>Pump system</t>
  </si>
  <si>
    <t>EGD</t>
  </si>
  <si>
    <t>Piping system</t>
  </si>
  <si>
    <t>EGE</t>
  </si>
  <si>
    <t xml:space="preserve">Mechanical cleaning, scrubbing </t>
  </si>
  <si>
    <t>EGF</t>
  </si>
  <si>
    <t xml:space="preserve">Temporary storage system </t>
  </si>
  <si>
    <t>EGG</t>
  </si>
  <si>
    <t xml:space="preserve">Preheating </t>
  </si>
  <si>
    <t>EGR</t>
  </si>
  <si>
    <t>EGT</t>
  </si>
  <si>
    <t>Heating medium system</t>
  </si>
  <si>
    <t>EGU</t>
  </si>
  <si>
    <t xml:space="preserve">Billing meter station </t>
  </si>
  <si>
    <t>EGV</t>
  </si>
  <si>
    <t>EGX</t>
  </si>
  <si>
    <t>EGY</t>
  </si>
  <si>
    <t>EHA</t>
  </si>
  <si>
    <t xml:space="preserve">Chemical treatment of liquid fuels incl. residues removal (free for use) </t>
  </si>
  <si>
    <t>EHB</t>
  </si>
  <si>
    <t>EHC</t>
  </si>
  <si>
    <t>EHD</t>
  </si>
  <si>
    <t>EHE</t>
  </si>
  <si>
    <t>EHF</t>
  </si>
  <si>
    <t>EHG</t>
  </si>
  <si>
    <t>EHH</t>
  </si>
  <si>
    <t>EHJ</t>
  </si>
  <si>
    <t>EHK</t>
  </si>
  <si>
    <t>EHL</t>
  </si>
  <si>
    <t>EHM</t>
  </si>
  <si>
    <t>EHN</t>
  </si>
  <si>
    <t>EHP</t>
  </si>
  <si>
    <t>EHQ</t>
  </si>
  <si>
    <t>EHR</t>
  </si>
  <si>
    <t>EHS</t>
  </si>
  <si>
    <t>EHT</t>
  </si>
  <si>
    <t>EHU</t>
  </si>
  <si>
    <t>EHV</t>
  </si>
  <si>
    <t>EHX</t>
  </si>
  <si>
    <t>EHY</t>
  </si>
  <si>
    <t>EKA</t>
  </si>
  <si>
    <t>EKB</t>
  </si>
  <si>
    <t>scrubber system</t>
  </si>
  <si>
    <t>EKC</t>
  </si>
  <si>
    <t>Heating system</t>
  </si>
  <si>
    <t>EKD</t>
  </si>
  <si>
    <t>Main reducing station, expansion turbine</t>
  </si>
  <si>
    <t>EKE</t>
  </si>
  <si>
    <t>Mechanical cleaning, scrubbing</t>
  </si>
  <si>
    <t>EKF</t>
  </si>
  <si>
    <t>Storage system</t>
  </si>
  <si>
    <t>EKG</t>
  </si>
  <si>
    <t>EKH</t>
  </si>
  <si>
    <t>Main pressure boosting system</t>
  </si>
  <si>
    <t>EKR</t>
  </si>
  <si>
    <t>EKT</t>
  </si>
  <si>
    <t>EKU</t>
  </si>
  <si>
    <t>EKV</t>
  </si>
  <si>
    <t>EKW</t>
  </si>
  <si>
    <t xml:space="preserve">Sealing fluid supply system </t>
  </si>
  <si>
    <t>EKX</t>
  </si>
  <si>
    <t>EKY</t>
  </si>
  <si>
    <t>ELA</t>
  </si>
  <si>
    <t xml:space="preserve">Chemical treatment of gaseous fuels incl. residues removal (free for use) </t>
  </si>
  <si>
    <t>ELB</t>
  </si>
  <si>
    <t>ELC</t>
  </si>
  <si>
    <t>ELD</t>
  </si>
  <si>
    <t>ELE</t>
  </si>
  <si>
    <t>ELG</t>
  </si>
  <si>
    <t>ELH</t>
  </si>
  <si>
    <t>ELJ</t>
  </si>
  <si>
    <t>ELK</t>
  </si>
  <si>
    <t>ELL</t>
  </si>
  <si>
    <t>ELM</t>
  </si>
  <si>
    <t>ELN</t>
  </si>
  <si>
    <t>ELP</t>
  </si>
  <si>
    <t>ELQ</t>
  </si>
  <si>
    <t>ELR</t>
  </si>
  <si>
    <t>ELS</t>
  </si>
  <si>
    <t>ELT</t>
  </si>
  <si>
    <t>ELU</t>
  </si>
  <si>
    <t>ELV</t>
  </si>
  <si>
    <t>ELW</t>
  </si>
  <si>
    <t>ELX</t>
  </si>
  <si>
    <t>ELY</t>
  </si>
  <si>
    <t>EMA</t>
  </si>
  <si>
    <t xml:space="preserve">Supply and treatment of fluxing agents (free for use) </t>
  </si>
  <si>
    <t>EMB</t>
  </si>
  <si>
    <t>EMC</t>
  </si>
  <si>
    <t>EMD</t>
  </si>
  <si>
    <t>EME</t>
  </si>
  <si>
    <t>EMF</t>
  </si>
  <si>
    <t>EMG</t>
  </si>
  <si>
    <t>EMH</t>
  </si>
  <si>
    <t>EMJ</t>
  </si>
  <si>
    <t>EMK</t>
  </si>
  <si>
    <t>EML</t>
  </si>
  <si>
    <t>EMM</t>
  </si>
  <si>
    <t>EMN</t>
  </si>
  <si>
    <t>EMP</t>
  </si>
  <si>
    <t>EMQ</t>
  </si>
  <si>
    <t>EMR</t>
  </si>
  <si>
    <t>EMS</t>
  </si>
  <si>
    <t>EMT</t>
  </si>
  <si>
    <t>EMU</t>
  </si>
  <si>
    <t>EMV</t>
  </si>
  <si>
    <t>EMX</t>
  </si>
  <si>
    <t>EMY</t>
  </si>
  <si>
    <t>ENA</t>
  </si>
  <si>
    <t xml:space="preserve">Supply of other fuels (only for combinations of different fuel types as main fuel, available for use) </t>
  </si>
  <si>
    <t>ENB</t>
  </si>
  <si>
    <t>ENC</t>
  </si>
  <si>
    <t>END</t>
  </si>
  <si>
    <t>ENE</t>
  </si>
  <si>
    <t>ENF</t>
  </si>
  <si>
    <t>ENG</t>
  </si>
  <si>
    <t>ENH</t>
  </si>
  <si>
    <t>ENJ</t>
  </si>
  <si>
    <t>ENK</t>
  </si>
  <si>
    <t>ENL</t>
  </si>
  <si>
    <t>ENM</t>
  </si>
  <si>
    <t>ENN</t>
  </si>
  <si>
    <t>ENP</t>
  </si>
  <si>
    <t>ENQ</t>
  </si>
  <si>
    <t>ENR</t>
  </si>
  <si>
    <t>ENS</t>
  </si>
  <si>
    <t>ENT</t>
  </si>
  <si>
    <t>ENU</t>
  </si>
  <si>
    <t>ENV</t>
  </si>
  <si>
    <t>ENX</t>
  </si>
  <si>
    <t>ENY</t>
  </si>
  <si>
    <t>EPA</t>
  </si>
  <si>
    <t xml:space="preserve">Treatment of other fuels (only for combinations of different fuel types as main fuel, available for use) </t>
  </si>
  <si>
    <t>EPB</t>
  </si>
  <si>
    <t>EPC</t>
  </si>
  <si>
    <t>EPD</t>
  </si>
  <si>
    <t>EPE</t>
  </si>
  <si>
    <t>EPF</t>
  </si>
  <si>
    <t>EPG</t>
  </si>
  <si>
    <t>EPH</t>
  </si>
  <si>
    <t>EPJ</t>
  </si>
  <si>
    <t>EPK</t>
  </si>
  <si>
    <t>EPL</t>
  </si>
  <si>
    <t>EPM</t>
  </si>
  <si>
    <t>EPN</t>
  </si>
  <si>
    <t>EPP</t>
  </si>
  <si>
    <t>EPQ</t>
  </si>
  <si>
    <t>EPR</t>
  </si>
  <si>
    <t>EPS</t>
  </si>
  <si>
    <t>EPT</t>
  </si>
  <si>
    <t>EPU</t>
  </si>
  <si>
    <t>EPV</t>
  </si>
  <si>
    <t>EPX</t>
  </si>
  <si>
    <t>EPY</t>
  </si>
  <si>
    <t>EQA</t>
  </si>
  <si>
    <t xml:space="preserve">Conversion of other fuels (only for combinations of different fuel types as main fuel, available for use) </t>
  </si>
  <si>
    <t>EQB</t>
  </si>
  <si>
    <t>EQC</t>
  </si>
  <si>
    <t>EQD</t>
  </si>
  <si>
    <t>EQE</t>
  </si>
  <si>
    <t>EQF</t>
  </si>
  <si>
    <t>EQG</t>
  </si>
  <si>
    <t>EQH</t>
  </si>
  <si>
    <t>EQJ</t>
  </si>
  <si>
    <t>EQK</t>
  </si>
  <si>
    <t>EQL</t>
  </si>
  <si>
    <t>EQM</t>
  </si>
  <si>
    <t>EQN</t>
  </si>
  <si>
    <t>EQP</t>
  </si>
  <si>
    <t>EQQ</t>
  </si>
  <si>
    <t>EQR</t>
  </si>
  <si>
    <t>EQS</t>
  </si>
  <si>
    <t>EQT</t>
  </si>
  <si>
    <t>EQU</t>
  </si>
  <si>
    <t>EQV</t>
  </si>
  <si>
    <t>EQX</t>
  </si>
  <si>
    <t>EQY</t>
  </si>
  <si>
    <t>ERA</t>
  </si>
  <si>
    <t>Pulverized coal supply system</t>
  </si>
  <si>
    <t>ERB</t>
  </si>
  <si>
    <t>Oil supply system</t>
  </si>
  <si>
    <t>ERC</t>
  </si>
  <si>
    <t>Gas supply system</t>
  </si>
  <si>
    <t>ERV</t>
  </si>
  <si>
    <t>ERX</t>
  </si>
  <si>
    <t>ERY</t>
  </si>
  <si>
    <t>ESA</t>
  </si>
  <si>
    <t>Unloading and storage, incl. Removal</t>
  </si>
  <si>
    <t>ESB</t>
  </si>
  <si>
    <t xml:space="preserve">Forwarding and distribution, incl. temporary storage </t>
  </si>
  <si>
    <t>ESC</t>
  </si>
  <si>
    <t xml:space="preserve">Supply and treatment of supplementary fuels (available for use) </t>
  </si>
  <si>
    <t>ESE</t>
  </si>
  <si>
    <t xml:space="preserve">Lubricant supply and proportioning system </t>
  </si>
  <si>
    <t>ESN</t>
  </si>
  <si>
    <t xml:space="preserve">Inerting </t>
  </si>
  <si>
    <t>ESS</t>
  </si>
  <si>
    <t xml:space="preserve">Exhaust extraction </t>
  </si>
  <si>
    <t>EST</t>
  </si>
  <si>
    <t xml:space="preserve">Exhaust cleaning, excl. extraction </t>
  </si>
  <si>
    <t>ESV</t>
  </si>
  <si>
    <t>ESX</t>
  </si>
  <si>
    <t>ESY</t>
  </si>
  <si>
    <t>ETA</t>
  </si>
  <si>
    <t>Wet ash conveying system</t>
  </si>
  <si>
    <t>ETB</t>
  </si>
  <si>
    <t>Storage or settlement system for wet ash</t>
  </si>
  <si>
    <t>ETC</t>
  </si>
  <si>
    <t>Wet ash dredger</t>
  </si>
  <si>
    <t>ETD</t>
  </si>
  <si>
    <t>Conveying system for granulate</t>
  </si>
  <si>
    <t>ETE</t>
  </si>
  <si>
    <t>Storage system for granulate</t>
  </si>
  <si>
    <t>ETG</t>
  </si>
  <si>
    <t>Conveying system for dry ash</t>
  </si>
  <si>
    <t>ETH</t>
  </si>
  <si>
    <t>Storage system for dry ash</t>
  </si>
  <si>
    <t>ETK</t>
  </si>
  <si>
    <t>Common conveying system for wet and dry ash</t>
  </si>
  <si>
    <t>ETL</t>
  </si>
  <si>
    <t>Common storage system for wet and dry ash</t>
  </si>
  <si>
    <t>ETM</t>
  </si>
  <si>
    <t>Settling system for wet and dry ash</t>
  </si>
  <si>
    <t>ETN</t>
  </si>
  <si>
    <t>Forwarding, distribution, recovery and disposal systems for flushing and ash water</t>
  </si>
  <si>
    <t>ETP</t>
  </si>
  <si>
    <t>Generation and distribution systems for carrier air</t>
  </si>
  <si>
    <t>ETV</t>
  </si>
  <si>
    <t>ETX</t>
  </si>
  <si>
    <t>ETY</t>
  </si>
  <si>
    <t>EUA</t>
  </si>
  <si>
    <t>Treatment system for fuel treatment residues</t>
  </si>
  <si>
    <t>EUB</t>
  </si>
  <si>
    <t>Treatment system for fuel conversion residues</t>
  </si>
  <si>
    <t>EUC</t>
  </si>
  <si>
    <t>Treatment system for fuel combustion residues</t>
  </si>
  <si>
    <t>EUD</t>
  </si>
  <si>
    <t>Treatment system for flue gas cleaning residues</t>
  </si>
  <si>
    <t>EUE</t>
  </si>
  <si>
    <t>Treatment system for gas generation and treatment residues</t>
  </si>
  <si>
    <t>EUF</t>
  </si>
  <si>
    <t>Treatment system for fuel treatment residues (only if *EUA* is not sufficient for identification)</t>
  </si>
  <si>
    <t>EUG</t>
  </si>
  <si>
    <t>Treatment system for fuel treatment residues (only if *EUA* and *EUF* are not sufficient for identification)</t>
  </si>
  <si>
    <t>EUH</t>
  </si>
  <si>
    <t>Treatment system for fuel conversion residues (only if *EUB* is not sufficient for identification)</t>
  </si>
  <si>
    <t>EUJ</t>
  </si>
  <si>
    <t>Treatment system for fuel conversion residues (only if *EUB* and *EUH* are not sufficient for identification)</t>
  </si>
  <si>
    <t>EUK</t>
  </si>
  <si>
    <t>Treatment system for fuel combustion residues (only if *EUC* is not sufficient for identification)</t>
  </si>
  <si>
    <t>EUL</t>
  </si>
  <si>
    <t>Treatment system for fuel combustion residues (only if *EUC* and *EUK* are not sufficient for identification)</t>
  </si>
  <si>
    <t>EUM</t>
  </si>
  <si>
    <t>Treatment system for flue gas cleaning residues (only if *EUD* is not sufficient for identification)</t>
  </si>
  <si>
    <t>EUN</t>
  </si>
  <si>
    <t>Treatment system for flue gas cleaning residues (only if *EUD* and *EUM* are not sufficient for identification)</t>
  </si>
  <si>
    <t>EUP</t>
  </si>
  <si>
    <t>Treatment system for gas generation and treatment residues (only if *EUE* is not sufficient for identification)</t>
  </si>
  <si>
    <t>EUQ</t>
  </si>
  <si>
    <t>Treatment system for gas generation and treatment residues (only if *EUE* and *EUP* are not sufficient for identification)</t>
  </si>
  <si>
    <t>EUV</t>
  </si>
  <si>
    <t>EUX</t>
  </si>
  <si>
    <t>EUY</t>
  </si>
  <si>
    <t>EVA</t>
  </si>
  <si>
    <t xml:space="preserve">Lubricant supply system (free for use) </t>
  </si>
  <si>
    <t>EVB</t>
  </si>
  <si>
    <t>EVC</t>
  </si>
  <si>
    <t>EVD</t>
  </si>
  <si>
    <t>EVE</t>
  </si>
  <si>
    <t>EVF</t>
  </si>
  <si>
    <t>EVG</t>
  </si>
  <si>
    <t>EVH</t>
  </si>
  <si>
    <t>EVJ</t>
  </si>
  <si>
    <t>EVK</t>
  </si>
  <si>
    <t>EVL</t>
  </si>
  <si>
    <t>EVM</t>
  </si>
  <si>
    <t>EVN</t>
  </si>
  <si>
    <t>EVP</t>
  </si>
  <si>
    <t>EVQ</t>
  </si>
  <si>
    <t>EVR</t>
  </si>
  <si>
    <t>EVS</t>
  </si>
  <si>
    <t>EVT</t>
  </si>
  <si>
    <t>EVU</t>
  </si>
  <si>
    <t>EWA</t>
  </si>
  <si>
    <t xml:space="preserve">Sealing fluid supply system/decompacting medium supply system (available for use) </t>
  </si>
  <si>
    <t>EWB</t>
  </si>
  <si>
    <t>EWC</t>
  </si>
  <si>
    <t>EWD</t>
  </si>
  <si>
    <t>EWE</t>
  </si>
  <si>
    <t>EWF</t>
  </si>
  <si>
    <t>EWG</t>
  </si>
  <si>
    <t>EWH</t>
  </si>
  <si>
    <t>EWJ</t>
  </si>
  <si>
    <t>EWK</t>
  </si>
  <si>
    <t>EWL</t>
  </si>
  <si>
    <t>EWM</t>
  </si>
  <si>
    <t>EWN</t>
  </si>
  <si>
    <t>EWP</t>
  </si>
  <si>
    <t>EWQ</t>
  </si>
  <si>
    <t>EWR</t>
  </si>
  <si>
    <t>EWS</t>
  </si>
  <si>
    <t>EWT</t>
  </si>
  <si>
    <t>EWU</t>
  </si>
  <si>
    <t>EXA</t>
  </si>
  <si>
    <t>EXB</t>
  </si>
  <si>
    <t>EXC</t>
  </si>
  <si>
    <t>EXD</t>
  </si>
  <si>
    <t>EXE</t>
  </si>
  <si>
    <t>EXF</t>
  </si>
  <si>
    <t>EXG</t>
  </si>
  <si>
    <t>EXH</t>
  </si>
  <si>
    <t>EXJ</t>
  </si>
  <si>
    <t>EXK</t>
  </si>
  <si>
    <t>EXL</t>
  </si>
  <si>
    <t>EXM</t>
  </si>
  <si>
    <t>EXN</t>
  </si>
  <si>
    <t>EXP</t>
  </si>
  <si>
    <t>EXQ</t>
  </si>
  <si>
    <t>EXR</t>
  </si>
  <si>
    <t>EXS</t>
  </si>
  <si>
    <t>EXT</t>
  </si>
  <si>
    <t>EXU</t>
  </si>
  <si>
    <t>EYA</t>
  </si>
  <si>
    <t>EYB</t>
  </si>
  <si>
    <t>EYC</t>
  </si>
  <si>
    <t>EYD</t>
  </si>
  <si>
    <t>EYE</t>
  </si>
  <si>
    <t>EYF</t>
  </si>
  <si>
    <t>EYG</t>
  </si>
  <si>
    <t>EYH</t>
  </si>
  <si>
    <t>EYJ</t>
  </si>
  <si>
    <t>EYK</t>
  </si>
  <si>
    <t>EYL</t>
  </si>
  <si>
    <t>EYM</t>
  </si>
  <si>
    <t>EYN</t>
  </si>
  <si>
    <t>EYP</t>
  </si>
  <si>
    <t>EYQ</t>
  </si>
  <si>
    <t>EYR</t>
  </si>
  <si>
    <t>EYS</t>
  </si>
  <si>
    <t>EYT</t>
  </si>
  <si>
    <t>EYU</t>
  </si>
  <si>
    <t xml:space="preserve">Storage of fuel assemblies (also includes breeder and reflector assemblies) and other radioactive components </t>
  </si>
  <si>
    <t xml:space="preserve">Handling of fuel assemblies (also includes breeder and reflector assemblies) and other reactor core internals </t>
  </si>
  <si>
    <t xml:space="preserve">Refueling and transport equipment for fuel assemblies (also includes breeder and reflector assemblies) and other reactor core internals </t>
  </si>
  <si>
    <t xml:space="preserve">Erection and in-service inspection equipment </t>
  </si>
  <si>
    <t xml:space="preserve">Decontamination equipment (excl. cleaning equipment for fuel assemblies store *FAM* and fuel assemblies *FBC*) </t>
  </si>
  <si>
    <t>FAA</t>
  </si>
  <si>
    <t>New fuel assemblies store Task: to accommodate fuel assemblies and other radioactive components, associated tools for storage and, where applicable, manipulation</t>
  </si>
  <si>
    <t>FAB</t>
  </si>
  <si>
    <t>Irradiated fuel assemblies store (fuel pool) Task: to accommodate fuel assemblies and other radioactive components, associated tools for storage and, where applicable, manipulation</t>
  </si>
  <si>
    <t>FAC</t>
  </si>
  <si>
    <t>Irradiated breeder assemblies store (not internal store) Task: to accommodate breeder assemblies and the associated tools for storage and, where applicable, manipulation</t>
  </si>
  <si>
    <t>FAD</t>
  </si>
  <si>
    <t xml:space="preserve">Additional fuel assemblies store </t>
  </si>
  <si>
    <t>FAE</t>
  </si>
  <si>
    <t>Reactor well equipment</t>
  </si>
  <si>
    <t>FAF</t>
  </si>
  <si>
    <t xml:space="preserve">Setdown area equipment Task: temporary storage of reactor internals </t>
  </si>
  <si>
    <t>FAH</t>
  </si>
  <si>
    <t xml:space="preserve">Reusable activated components store </t>
  </si>
  <si>
    <t>FAK</t>
  </si>
  <si>
    <t xml:space="preserve">Fuel assemblies store cooling system Task: to remove heat from the fuel assemblies store </t>
  </si>
  <si>
    <t>FAL</t>
  </si>
  <si>
    <t xml:space="preserve">Fuel assemblies store coolant cleaning system Task: to remove contaminants from the fuel assemblies store coolant </t>
  </si>
  <si>
    <t>FAM</t>
  </si>
  <si>
    <t xml:space="preserve">Fuel assemblies store cleaning system Task: to remove contaminants from the fuel assemblies store </t>
  </si>
  <si>
    <t>FAN</t>
  </si>
  <si>
    <t xml:space="preserve">Emergency fuel assemblies store cooling system Task: to remove heat from the fuel assemblies store in emergencies </t>
  </si>
  <si>
    <t>FAR</t>
  </si>
  <si>
    <t xml:space="preserve">Dedicated blanket gas system for fuel assemblies store Task: to protect fuel assemblies against oxidation </t>
  </si>
  <si>
    <t>FAT</t>
  </si>
  <si>
    <t xml:space="preserve">Heating, cooling, flushing distribution system (also evacuation) </t>
  </si>
  <si>
    <t>FAV</t>
  </si>
  <si>
    <t>FAW</t>
  </si>
  <si>
    <t>FAX</t>
  </si>
  <si>
    <t>FAY</t>
  </si>
  <si>
    <t>FBA</t>
  </si>
  <si>
    <t xml:space="preserve">Fuel assemblies and other reactor core internals testing equipment Task: to establish the condition of reactor core internals </t>
  </si>
  <si>
    <t>FBB</t>
  </si>
  <si>
    <t xml:space="preserve">Fuel assemblies and other reactor core internals repair equipment Task: to repair reactor core internals </t>
  </si>
  <si>
    <t>FBC</t>
  </si>
  <si>
    <t xml:space="preserve">Fuel assemblies and other reactor core internals cleaning equipment Task: to clean reactor core internals (for decontamination equipment see *FK*) </t>
  </si>
  <si>
    <t>FBD</t>
  </si>
  <si>
    <t xml:space="preserve">Size reduction equipment for fuel assemblies and other reactor core internals, excl. components classified under *J* </t>
  </si>
  <si>
    <t>FBT</t>
  </si>
  <si>
    <t>FBV</t>
  </si>
  <si>
    <t>FBW</t>
  </si>
  <si>
    <t>FBX</t>
  </si>
  <si>
    <t>FBY</t>
  </si>
  <si>
    <t>FCA</t>
  </si>
  <si>
    <t xml:space="preserve">Charge and discharge equipment Task: to insert fuel absorber assemblies and similar components into and to remove same from the reactor core with the aid of a carrier fluid </t>
  </si>
  <si>
    <t>FCB</t>
  </si>
  <si>
    <t xml:space="preserve">Refueling equipment at reactor Task: to exchange and reshuffle fuel assemblies and other reactor core internals </t>
  </si>
  <si>
    <t>FCC</t>
  </si>
  <si>
    <t xml:space="preserve">Reshuffling equipment for reactor core internals (only if separate from *FCA* and *FCB*) Task: to reshuffle fuel assemblies and other reactor core internals </t>
  </si>
  <si>
    <t>FCD</t>
  </si>
  <si>
    <t xml:space="preserve">Refueling equipment in store for fuel assemblies and other reactor core internals Task: to manipulate fuel assemblies and other reactor core internals within the store </t>
  </si>
  <si>
    <t>FCF</t>
  </si>
  <si>
    <t xml:space="preserve">Fuel transfer equipment Task: to enable transfer between compartments subject to different operating conditions; only for fuel assemblies and other reactor core internals </t>
  </si>
  <si>
    <t>FCJ</t>
  </si>
  <si>
    <t>Transport equipment Task: to transfer fuel assemblies and other reactor core internals between different stores</t>
  </si>
  <si>
    <t>FCL</t>
  </si>
  <si>
    <t xml:space="preserve">Pressurizing and cooling system for fuel assemblies transport equipment </t>
  </si>
  <si>
    <t>FCT</t>
  </si>
  <si>
    <t>FCV</t>
  </si>
  <si>
    <t>FCW</t>
  </si>
  <si>
    <t>FCX</t>
  </si>
  <si>
    <t>FCY</t>
  </si>
  <si>
    <t>FJA</t>
  </si>
  <si>
    <t xml:space="preserve">Tools and erection equipment for the reactor vessel and closure head </t>
  </si>
  <si>
    <t>FJB</t>
  </si>
  <si>
    <t xml:space="preserve">Tools and erection equipment for reactor vessel internals </t>
  </si>
  <si>
    <t>FJC</t>
  </si>
  <si>
    <t xml:space="preserve">In-service inspection equipment for the reactor vessel and closure head </t>
  </si>
  <si>
    <t>FJE</t>
  </si>
  <si>
    <t xml:space="preserve">Tools and erection equipment for reactor coolant system components </t>
  </si>
  <si>
    <t>FJF</t>
  </si>
  <si>
    <t xml:space="preserve">In-service inspection equipment for reactor coolant system components </t>
  </si>
  <si>
    <t>FJM</t>
  </si>
  <si>
    <t xml:space="preserve">Equipment for reactor containment </t>
  </si>
  <si>
    <t>FJN</t>
  </si>
  <si>
    <t xml:space="preserve">Handling equipment for sodium-wetted parts </t>
  </si>
  <si>
    <t>FJQ</t>
  </si>
  <si>
    <t xml:space="preserve">Hot cell equipment </t>
  </si>
  <si>
    <t>FKA</t>
  </si>
  <si>
    <t xml:space="preserve">Decontamination equipment (free for use e.g. building specific) </t>
  </si>
  <si>
    <t>FKB</t>
  </si>
  <si>
    <t>FKC</t>
  </si>
  <si>
    <t>FKD</t>
  </si>
  <si>
    <t>FKE</t>
  </si>
  <si>
    <t>FKF</t>
  </si>
  <si>
    <t>FKG</t>
  </si>
  <si>
    <t>FKH</t>
  </si>
  <si>
    <t>FKJ</t>
  </si>
  <si>
    <t>FKK</t>
  </si>
  <si>
    <t>FKN</t>
  </si>
  <si>
    <t xml:space="preserve">Mobile decontamination equipment </t>
  </si>
  <si>
    <t>FKT</t>
  </si>
  <si>
    <t>FKV</t>
  </si>
  <si>
    <t>FKW</t>
  </si>
  <si>
    <t>FKX</t>
  </si>
  <si>
    <t>FKY</t>
  </si>
  <si>
    <t>FVA</t>
  </si>
  <si>
    <t>FVB</t>
  </si>
  <si>
    <t>FVC</t>
  </si>
  <si>
    <t>FVD</t>
  </si>
  <si>
    <t>FVE</t>
  </si>
  <si>
    <t>FVF</t>
  </si>
  <si>
    <t>FVG</t>
  </si>
  <si>
    <t>FVH</t>
  </si>
  <si>
    <t>FVJ</t>
  </si>
  <si>
    <t>FVK</t>
  </si>
  <si>
    <t>FVL</t>
  </si>
  <si>
    <t>FVM</t>
  </si>
  <si>
    <t>FVN</t>
  </si>
  <si>
    <t>FVP</t>
  </si>
  <si>
    <t>FVQ</t>
  </si>
  <si>
    <t>FVR</t>
  </si>
  <si>
    <t>FVS</t>
  </si>
  <si>
    <t>FVT</t>
  </si>
  <si>
    <t>FVU</t>
  </si>
  <si>
    <t>FWA</t>
  </si>
  <si>
    <t xml:space="preserve">Sealing fluid supply system (free for use) </t>
  </si>
  <si>
    <t>FWB</t>
  </si>
  <si>
    <t>FWC</t>
  </si>
  <si>
    <t>FWD</t>
  </si>
  <si>
    <t>FWE</t>
  </si>
  <si>
    <t>FWF</t>
  </si>
  <si>
    <t>FWG</t>
  </si>
  <si>
    <t>FWH</t>
  </si>
  <si>
    <t>FWJ</t>
  </si>
  <si>
    <t>FWK</t>
  </si>
  <si>
    <t>FWL</t>
  </si>
  <si>
    <t>FWM</t>
  </si>
  <si>
    <t>FWN</t>
  </si>
  <si>
    <t>FWP</t>
  </si>
  <si>
    <t>FWQ</t>
  </si>
  <si>
    <t>FWR</t>
  </si>
  <si>
    <t>FWS</t>
  </si>
  <si>
    <t>FWT</t>
  </si>
  <si>
    <t>FWU</t>
  </si>
  <si>
    <t>FXA</t>
  </si>
  <si>
    <t>FXB</t>
  </si>
  <si>
    <t>FXC</t>
  </si>
  <si>
    <t>FXD</t>
  </si>
  <si>
    <t>FXE</t>
  </si>
  <si>
    <t>FXF</t>
  </si>
  <si>
    <t>FXG</t>
  </si>
  <si>
    <t>FXH</t>
  </si>
  <si>
    <t>FXJ</t>
  </si>
  <si>
    <t>FXK</t>
  </si>
  <si>
    <t>FXL</t>
  </si>
  <si>
    <t>FXM</t>
  </si>
  <si>
    <t>FXN</t>
  </si>
  <si>
    <t>FXP</t>
  </si>
  <si>
    <t>FXQ</t>
  </si>
  <si>
    <t>FXR</t>
  </si>
  <si>
    <t>FXS</t>
  </si>
  <si>
    <t>FXT</t>
  </si>
  <si>
    <t>FXU</t>
  </si>
  <si>
    <t>FYA</t>
  </si>
  <si>
    <t>FYB</t>
  </si>
  <si>
    <t>FYC</t>
  </si>
  <si>
    <t>FYD</t>
  </si>
  <si>
    <t>FYE</t>
  </si>
  <si>
    <t>FYF</t>
  </si>
  <si>
    <t>FYG</t>
  </si>
  <si>
    <t>FYH</t>
  </si>
  <si>
    <t>FYJ</t>
  </si>
  <si>
    <t>FYK</t>
  </si>
  <si>
    <t>FYL</t>
  </si>
  <si>
    <t>FYM</t>
  </si>
  <si>
    <t>FYN</t>
  </si>
  <si>
    <t>FYP</t>
  </si>
  <si>
    <t>FYQ</t>
  </si>
  <si>
    <t>FYR</t>
  </si>
  <si>
    <t>FYS</t>
  </si>
  <si>
    <t>FYT</t>
  </si>
  <si>
    <t>FYU</t>
  </si>
  <si>
    <t xml:space="preserve">Raw water supply </t>
  </si>
  <si>
    <t xml:space="preserve">Treatment system (carbonate hardness removal) incl. cooling tower make-up water treatment system </t>
  </si>
  <si>
    <t xml:space="preserve">Treatment system (demineralization) </t>
  </si>
  <si>
    <t xml:space="preserve">Treatment system (others) </t>
  </si>
  <si>
    <t xml:space="preserve">Distribution systems (not drinking water) </t>
  </si>
  <si>
    <t xml:space="preserve">Drinking water supply </t>
  </si>
  <si>
    <t xml:space="preserve">Process drainage system </t>
  </si>
  <si>
    <t xml:space="preserve">Process drains treatment system </t>
  </si>
  <si>
    <t xml:space="preserve">Domestic waste water collection and drainage systems </t>
  </si>
  <si>
    <t xml:space="preserve">Domestic waste water treatment system </t>
  </si>
  <si>
    <t xml:space="preserve">Water recovery from waste water </t>
  </si>
  <si>
    <t xml:space="preserve">Rainwater collection and drainage systems incl. treatment system </t>
  </si>
  <si>
    <t>GAA</t>
  </si>
  <si>
    <t>Extraction, mechanical cleaning</t>
  </si>
  <si>
    <t>GAC</t>
  </si>
  <si>
    <t>Piping and channel system</t>
  </si>
  <si>
    <t>GAD</t>
  </si>
  <si>
    <t>GAF</t>
  </si>
  <si>
    <t>GAV</t>
  </si>
  <si>
    <t>GAX</t>
  </si>
  <si>
    <t>GAY</t>
  </si>
  <si>
    <t>GBB</t>
  </si>
  <si>
    <t>Filtering, mechanical cleaning system</t>
  </si>
  <si>
    <t>GBC</t>
  </si>
  <si>
    <t>Aeration, gas injection system</t>
  </si>
  <si>
    <t>GBD</t>
  </si>
  <si>
    <t>Precipitation system (e.g. for carbonate hardness removal)</t>
  </si>
  <si>
    <t>GBE</t>
  </si>
  <si>
    <t>Acid proportioning system (e.g. for carbonate hardness removal)</t>
  </si>
  <si>
    <t>GBF</t>
  </si>
  <si>
    <t>Ion exchange, reverse osmosis system (e.g. for carbonate hardness removal)</t>
  </si>
  <si>
    <t>GBG</t>
  </si>
  <si>
    <t>Evaporation system (e.g. for carbonate hardness removal)</t>
  </si>
  <si>
    <t>GBH</t>
  </si>
  <si>
    <t>Deaeration</t>
  </si>
  <si>
    <t>GBJ</t>
  </si>
  <si>
    <t>Preheating, cooling system</t>
  </si>
  <si>
    <t>GBK</t>
  </si>
  <si>
    <t>Piping system, temporary storage system, pump system for main fluid</t>
  </si>
  <si>
    <t>GBL</t>
  </si>
  <si>
    <t>Storage system outside fluid treatment system (if not part of another system)</t>
  </si>
  <si>
    <t>GBN</t>
  </si>
  <si>
    <t>Chemicals supply system</t>
  </si>
  <si>
    <t>GBP</t>
  </si>
  <si>
    <t>Regeneration, flushing equipment</t>
  </si>
  <si>
    <t>GBQ</t>
  </si>
  <si>
    <t>Injection system for main fluid (for hardness stablisation)</t>
  </si>
  <si>
    <t>GBR</t>
  </si>
  <si>
    <t>Flushing water and residues removal system incl. Neutralization</t>
  </si>
  <si>
    <t>GBS</t>
  </si>
  <si>
    <t>Sludge thickening system</t>
  </si>
  <si>
    <t>GBT</t>
  </si>
  <si>
    <t>Heating, cooling and flushing fluid distribution system</t>
  </si>
  <si>
    <t>GBV</t>
  </si>
  <si>
    <t>GBX</t>
  </si>
  <si>
    <t>GBY</t>
  </si>
  <si>
    <t>GCB</t>
  </si>
  <si>
    <t>GCC</t>
  </si>
  <si>
    <t>GCD</t>
  </si>
  <si>
    <t>GCE</t>
  </si>
  <si>
    <t>GCF</t>
  </si>
  <si>
    <t>Ion exchange, reverse osmosis system (e.g. for demineralization)</t>
  </si>
  <si>
    <t>GCG</t>
  </si>
  <si>
    <t>Evaporation system (e.g. for demineralization)</t>
  </si>
  <si>
    <t>GCH</t>
  </si>
  <si>
    <t>GCJ</t>
  </si>
  <si>
    <t>GCK</t>
  </si>
  <si>
    <t>GCL</t>
  </si>
  <si>
    <t>GCN</t>
  </si>
  <si>
    <t>GCP</t>
  </si>
  <si>
    <t>GCQ</t>
  </si>
  <si>
    <t>Injection system for main fluid</t>
  </si>
  <si>
    <t>GCR</t>
  </si>
  <si>
    <t>GCS</t>
  </si>
  <si>
    <t>GCT</t>
  </si>
  <si>
    <t>GCV</t>
  </si>
  <si>
    <t>GCX</t>
  </si>
  <si>
    <t>GCY</t>
  </si>
  <si>
    <t>GDB</t>
  </si>
  <si>
    <t>GDC</t>
  </si>
  <si>
    <t>Aearation, gas injection system</t>
  </si>
  <si>
    <t>GDD</t>
  </si>
  <si>
    <t>GDE</t>
  </si>
  <si>
    <t>GDF</t>
  </si>
  <si>
    <t>GDG</t>
  </si>
  <si>
    <t>GDH</t>
  </si>
  <si>
    <t>GDJ</t>
  </si>
  <si>
    <t>GDK</t>
  </si>
  <si>
    <t>GDL</t>
  </si>
  <si>
    <t>GDN</t>
  </si>
  <si>
    <t>GDP</t>
  </si>
  <si>
    <t>Regeneration,flushing equipment</t>
  </si>
  <si>
    <t>GDQ</t>
  </si>
  <si>
    <t>GDR</t>
  </si>
  <si>
    <t>Flushing water and residues removal system incl. neutralization</t>
  </si>
  <si>
    <t>GDS</t>
  </si>
  <si>
    <t>GDT</t>
  </si>
  <si>
    <t>GDV</t>
  </si>
  <si>
    <t>GDX</t>
  </si>
  <si>
    <t>GDY</t>
  </si>
  <si>
    <t>GHA</t>
  </si>
  <si>
    <t xml:space="preserve">Distribution systems (not drinking water) (free for use for other kinds of water) </t>
  </si>
  <si>
    <t>GHB</t>
  </si>
  <si>
    <t>Distribution systems after treatment (carbonate hardness removal)</t>
  </si>
  <si>
    <t>GHC</t>
  </si>
  <si>
    <t>Distribution systems after treatment (demineralization)</t>
  </si>
  <si>
    <t>GHD</t>
  </si>
  <si>
    <t>Distribution systems after treatment (others)</t>
  </si>
  <si>
    <t>GHE</t>
  </si>
  <si>
    <t>GHF</t>
  </si>
  <si>
    <t>GHG</t>
  </si>
  <si>
    <t>GHH</t>
  </si>
  <si>
    <t>GHJ</t>
  </si>
  <si>
    <t>GHK</t>
  </si>
  <si>
    <t>GHL</t>
  </si>
  <si>
    <t>GHM</t>
  </si>
  <si>
    <t>GHN</t>
  </si>
  <si>
    <t>GHP</t>
  </si>
  <si>
    <t>GHQ</t>
  </si>
  <si>
    <t>GHR</t>
  </si>
  <si>
    <t>GHS</t>
  </si>
  <si>
    <t>GHT</t>
  </si>
  <si>
    <t>GHU</t>
  </si>
  <si>
    <t>GHW</t>
  </si>
  <si>
    <t xml:space="preserve">Seal fluid supply system </t>
  </si>
  <si>
    <t>GHX</t>
  </si>
  <si>
    <t>GHY</t>
  </si>
  <si>
    <t>GKA</t>
  </si>
  <si>
    <t xml:space="preserve">Receiving point </t>
  </si>
  <si>
    <t>GKB</t>
  </si>
  <si>
    <t xml:space="preserve">Storage, forwarding, distribution system </t>
  </si>
  <si>
    <t>GKC</t>
  </si>
  <si>
    <t xml:space="preserve">Drinking water supply (free for use e.g. building-specific) </t>
  </si>
  <si>
    <t>GKD</t>
  </si>
  <si>
    <t>GKE</t>
  </si>
  <si>
    <t>GKF</t>
  </si>
  <si>
    <t>GKG</t>
  </si>
  <si>
    <t>GKH</t>
  </si>
  <si>
    <t>GKJ</t>
  </si>
  <si>
    <t>GKK</t>
  </si>
  <si>
    <t>GKL</t>
  </si>
  <si>
    <t>GKM</t>
  </si>
  <si>
    <t>GKN</t>
  </si>
  <si>
    <t>GKP</t>
  </si>
  <si>
    <t>GKQ</t>
  </si>
  <si>
    <t>GKR</t>
  </si>
  <si>
    <t>GKS</t>
  </si>
  <si>
    <t>GKT</t>
  </si>
  <si>
    <t>GKU</t>
  </si>
  <si>
    <t>GKX</t>
  </si>
  <si>
    <t>GKY</t>
  </si>
  <si>
    <t>GMA</t>
  </si>
  <si>
    <t xml:space="preserve">Process drainage system (free for use e.g. building-specific) </t>
  </si>
  <si>
    <t>GMB</t>
  </si>
  <si>
    <t>GMC</t>
  </si>
  <si>
    <t>GMD</t>
  </si>
  <si>
    <t>GME</t>
  </si>
  <si>
    <t>GMF</t>
  </si>
  <si>
    <t>GMG</t>
  </si>
  <si>
    <t>GMH</t>
  </si>
  <si>
    <t>GMJ</t>
  </si>
  <si>
    <t>GMK</t>
  </si>
  <si>
    <t>GML</t>
  </si>
  <si>
    <t>GMM</t>
  </si>
  <si>
    <t>GMN</t>
  </si>
  <si>
    <t>GMP</t>
  </si>
  <si>
    <t>GMQ</t>
  </si>
  <si>
    <t>GMR</t>
  </si>
  <si>
    <t>GMS</t>
  </si>
  <si>
    <t>GMT</t>
  </si>
  <si>
    <t>GMU</t>
  </si>
  <si>
    <t>GMX</t>
  </si>
  <si>
    <t>GMY</t>
  </si>
  <si>
    <t>GNB</t>
  </si>
  <si>
    <t>GNC</t>
  </si>
  <si>
    <t>GND</t>
  </si>
  <si>
    <t>GNE</t>
  </si>
  <si>
    <t>GNF</t>
  </si>
  <si>
    <t>Ion exchange system (e.g. for demineralization)</t>
  </si>
  <si>
    <t>GNG</t>
  </si>
  <si>
    <t>GNH</t>
  </si>
  <si>
    <t>GNJ</t>
  </si>
  <si>
    <t>GNK</t>
  </si>
  <si>
    <t>GNL</t>
  </si>
  <si>
    <t>GNN</t>
  </si>
  <si>
    <t>GNP</t>
  </si>
  <si>
    <t>GNQ</t>
  </si>
  <si>
    <t>GNR</t>
  </si>
  <si>
    <t>GNS</t>
  </si>
  <si>
    <t>GNT</t>
  </si>
  <si>
    <t>GNV</t>
  </si>
  <si>
    <t>GNX</t>
  </si>
  <si>
    <t>GNY</t>
  </si>
  <si>
    <t>GQA</t>
  </si>
  <si>
    <t xml:space="preserve">Domestic waste water collection and drainage systems (free for use e.g. building-specific) </t>
  </si>
  <si>
    <t>GQB</t>
  </si>
  <si>
    <t>GQC</t>
  </si>
  <si>
    <t>GQD</t>
  </si>
  <si>
    <t>GQE</t>
  </si>
  <si>
    <t>GQF</t>
  </si>
  <si>
    <t>GQG</t>
  </si>
  <si>
    <t>GQH</t>
  </si>
  <si>
    <t>GQJ</t>
  </si>
  <si>
    <t>GQK</t>
  </si>
  <si>
    <t>GQL</t>
  </si>
  <si>
    <t>GQM</t>
  </si>
  <si>
    <t>GQN</t>
  </si>
  <si>
    <t>GQP</t>
  </si>
  <si>
    <t>GQQ</t>
  </si>
  <si>
    <t>GQR</t>
  </si>
  <si>
    <t>GQS</t>
  </si>
  <si>
    <t>GQT</t>
  </si>
  <si>
    <t>GQU</t>
  </si>
  <si>
    <t>GQX</t>
  </si>
  <si>
    <t>GQY</t>
  </si>
  <si>
    <t>GRB</t>
  </si>
  <si>
    <t>GRC</t>
  </si>
  <si>
    <t>GRD</t>
  </si>
  <si>
    <t>GRE</t>
  </si>
  <si>
    <t>GRF</t>
  </si>
  <si>
    <t>GRG</t>
  </si>
  <si>
    <t>GRH</t>
  </si>
  <si>
    <t>GRJ</t>
  </si>
  <si>
    <t>GRK</t>
  </si>
  <si>
    <t>GRL</t>
  </si>
  <si>
    <t>GRN</t>
  </si>
  <si>
    <t>GRP</t>
  </si>
  <si>
    <t>GRQ</t>
  </si>
  <si>
    <t>GRR</t>
  </si>
  <si>
    <t>GRS</t>
  </si>
  <si>
    <t>GRT</t>
  </si>
  <si>
    <t>GRV</t>
  </si>
  <si>
    <t>GRX</t>
  </si>
  <si>
    <t>GRY</t>
  </si>
  <si>
    <t>GTA</t>
  </si>
  <si>
    <t xml:space="preserve">Water recovery from waste water (free for use) </t>
  </si>
  <si>
    <t>GTB</t>
  </si>
  <si>
    <t>GTC</t>
  </si>
  <si>
    <t>GTD</t>
  </si>
  <si>
    <t>GTE</t>
  </si>
  <si>
    <t>GTF</t>
  </si>
  <si>
    <t>GTG</t>
  </si>
  <si>
    <t>GTH</t>
  </si>
  <si>
    <t>GTJ</t>
  </si>
  <si>
    <t>GTK</t>
  </si>
  <si>
    <t>GTL</t>
  </si>
  <si>
    <t>GTM</t>
  </si>
  <si>
    <t>GTN</t>
  </si>
  <si>
    <t>GTP</t>
  </si>
  <si>
    <t>GTQ</t>
  </si>
  <si>
    <t>GTR</t>
  </si>
  <si>
    <t>GTS</t>
  </si>
  <si>
    <t>GTT</t>
  </si>
  <si>
    <t>GTU</t>
  </si>
  <si>
    <t>GTX</t>
  </si>
  <si>
    <t>GTY</t>
  </si>
  <si>
    <t>GUA</t>
  </si>
  <si>
    <t xml:space="preserve">Rainwater collection and drainage systems incl. treatment system (free for use e.g. building-specific) </t>
  </si>
  <si>
    <t>GUB</t>
  </si>
  <si>
    <t>GUC</t>
  </si>
  <si>
    <t>GUD</t>
  </si>
  <si>
    <t>GUE</t>
  </si>
  <si>
    <t>GUF</t>
  </si>
  <si>
    <t>GUG</t>
  </si>
  <si>
    <t>GUH</t>
  </si>
  <si>
    <t>GUJ</t>
  </si>
  <si>
    <t>GUK</t>
  </si>
  <si>
    <t>GUL</t>
  </si>
  <si>
    <t>GUM</t>
  </si>
  <si>
    <t>GUN</t>
  </si>
  <si>
    <t>GUP</t>
  </si>
  <si>
    <t>GUQ</t>
  </si>
  <si>
    <t>GUR</t>
  </si>
  <si>
    <t>GUS</t>
  </si>
  <si>
    <t>GUT</t>
  </si>
  <si>
    <t>GUU</t>
  </si>
  <si>
    <t>GUX</t>
  </si>
  <si>
    <t>GUY</t>
  </si>
  <si>
    <t>GVA</t>
  </si>
  <si>
    <t>GVB</t>
  </si>
  <si>
    <t>GVC</t>
  </si>
  <si>
    <t>GVD</t>
  </si>
  <si>
    <t>GVE</t>
  </si>
  <si>
    <t>GVF</t>
  </si>
  <si>
    <t>GVG</t>
  </si>
  <si>
    <t>GVH</t>
  </si>
  <si>
    <t>GVJ</t>
  </si>
  <si>
    <t>GVK</t>
  </si>
  <si>
    <t>GVL</t>
  </si>
  <si>
    <t>GVM</t>
  </si>
  <si>
    <t>GVN</t>
  </si>
  <si>
    <t>GVP</t>
  </si>
  <si>
    <t>GVQ</t>
  </si>
  <si>
    <t>GVR</t>
  </si>
  <si>
    <t>GVS</t>
  </si>
  <si>
    <t>GVT</t>
  </si>
  <si>
    <t>GVU</t>
  </si>
  <si>
    <t>GWA</t>
  </si>
  <si>
    <t>GWB</t>
  </si>
  <si>
    <t>GWC</t>
  </si>
  <si>
    <t>GWD</t>
  </si>
  <si>
    <t>GWE</t>
  </si>
  <si>
    <t>GWF</t>
  </si>
  <si>
    <t>GWG</t>
  </si>
  <si>
    <t>GWH</t>
  </si>
  <si>
    <t>GWJ</t>
  </si>
  <si>
    <t>GWK</t>
  </si>
  <si>
    <t>GWL</t>
  </si>
  <si>
    <t>GWM</t>
  </si>
  <si>
    <t>GWN</t>
  </si>
  <si>
    <t>GWP</t>
  </si>
  <si>
    <t>GWQ</t>
  </si>
  <si>
    <t>GWR</t>
  </si>
  <si>
    <t>GWS</t>
  </si>
  <si>
    <t>GWT</t>
  </si>
  <si>
    <t>GWU</t>
  </si>
  <si>
    <t>GXA</t>
  </si>
  <si>
    <t>GXB</t>
  </si>
  <si>
    <t>GXC</t>
  </si>
  <si>
    <t>GXD</t>
  </si>
  <si>
    <t>GXE</t>
  </si>
  <si>
    <t>GXF</t>
  </si>
  <si>
    <t>GXG</t>
  </si>
  <si>
    <t>GXH</t>
  </si>
  <si>
    <t>GXJ</t>
  </si>
  <si>
    <t>GXK</t>
  </si>
  <si>
    <t>GXL</t>
  </si>
  <si>
    <t>GXM</t>
  </si>
  <si>
    <t>GXN</t>
  </si>
  <si>
    <t>GXP</t>
  </si>
  <si>
    <t>GXQ</t>
  </si>
  <si>
    <t>GXR</t>
  </si>
  <si>
    <t>GXS</t>
  </si>
  <si>
    <t>GXT</t>
  </si>
  <si>
    <t>GXU</t>
  </si>
  <si>
    <t>GYA</t>
  </si>
  <si>
    <t>GYB</t>
  </si>
  <si>
    <t>GYC</t>
  </si>
  <si>
    <t>GYD</t>
  </si>
  <si>
    <t>GYE</t>
  </si>
  <si>
    <t>GYF</t>
  </si>
  <si>
    <t>GYG</t>
  </si>
  <si>
    <t>GYH</t>
  </si>
  <si>
    <t>GYJ</t>
  </si>
  <si>
    <t>GYK</t>
  </si>
  <si>
    <t>GYL</t>
  </si>
  <si>
    <t>GYM</t>
  </si>
  <si>
    <t>GYN</t>
  </si>
  <si>
    <t>GYP</t>
  </si>
  <si>
    <t>GYQ</t>
  </si>
  <si>
    <t>GYR</t>
  </si>
  <si>
    <t>GYS</t>
  </si>
  <si>
    <t>GYT</t>
  </si>
  <si>
    <t>GYU</t>
  </si>
  <si>
    <t xml:space="preserve">Pressure system, feedwater and steam sections </t>
  </si>
  <si>
    <t xml:space="preserve">Support structure, enclosure, steam generator interior </t>
  </si>
  <si>
    <t>HC</t>
  </si>
  <si>
    <t xml:space="preserve">Fireside heat transfer surface cleaning equipment </t>
  </si>
  <si>
    <t xml:space="preserve">Ash and slag removal, particulate removal </t>
  </si>
  <si>
    <t>HE</t>
  </si>
  <si>
    <t xml:space="preserve">Oxydent production / -supply (air separation) </t>
  </si>
  <si>
    <t>HF</t>
  </si>
  <si>
    <t xml:space="preserve">Bunker, feeder and pulverizing system </t>
  </si>
  <si>
    <t>HG</t>
  </si>
  <si>
    <t xml:space="preserve">CO2 Conditioning in flue gas </t>
  </si>
  <si>
    <t>HH</t>
  </si>
  <si>
    <t xml:space="preserve">Main firing system (electric-powered as well) </t>
  </si>
  <si>
    <t>HJ</t>
  </si>
  <si>
    <t xml:space="preserve">Ignition firing equipment (if separate) </t>
  </si>
  <si>
    <t>HK</t>
  </si>
  <si>
    <t xml:space="preserve">CO2 separation in flue gas </t>
  </si>
  <si>
    <t>HL</t>
  </si>
  <si>
    <t xml:space="preserve">Ducting system air </t>
  </si>
  <si>
    <t>HM</t>
  </si>
  <si>
    <t xml:space="preserve">Gas heating system (for closed cycle) </t>
  </si>
  <si>
    <t>HN</t>
  </si>
  <si>
    <t xml:space="preserve">Flue gas exhaust (without flue gas treatment) </t>
  </si>
  <si>
    <t>HP</t>
  </si>
  <si>
    <t>Heat transfer system (Geothermal systems, Heat pump system)</t>
  </si>
  <si>
    <t>HQ</t>
  </si>
  <si>
    <t xml:space="preserve">Solar thermal systems </t>
  </si>
  <si>
    <t>HR</t>
  </si>
  <si>
    <t xml:space="preserve">Chemical flue gas treatment system incl. residues removal, adsorptive process </t>
  </si>
  <si>
    <t>HS</t>
  </si>
  <si>
    <t xml:space="preserve">Chemical flue gas treatment system incl. residues removal, catalytic process </t>
  </si>
  <si>
    <t>HT</t>
  </si>
  <si>
    <t xml:space="preserve">Chemical flue gas treatment system incl. residues removal, absorptive process </t>
  </si>
  <si>
    <t>HU</t>
  </si>
  <si>
    <t xml:space="preserve">Flue gas reheating system </t>
  </si>
  <si>
    <t>HV</t>
  </si>
  <si>
    <t>HW</t>
  </si>
  <si>
    <t>HX</t>
  </si>
  <si>
    <t>HY</t>
  </si>
  <si>
    <t>HAA</t>
  </si>
  <si>
    <t>LP part-flow feed heating system (flue-gas-heated)</t>
  </si>
  <si>
    <t>HAB</t>
  </si>
  <si>
    <t>HP part-flow feed heating system (flue-gas-heated)</t>
  </si>
  <si>
    <t>HAC</t>
  </si>
  <si>
    <t>Economizer system</t>
  </si>
  <si>
    <t>HAD</t>
  </si>
  <si>
    <t>Evaporator system</t>
  </si>
  <si>
    <t>HAG</t>
  </si>
  <si>
    <t>Circulation system</t>
  </si>
  <si>
    <t>HAH</t>
  </si>
  <si>
    <t>HP superheater system</t>
  </si>
  <si>
    <t>HAJ</t>
  </si>
  <si>
    <t>Reheat system</t>
  </si>
  <si>
    <t>HAK</t>
  </si>
  <si>
    <t>Secondary reheat system</t>
  </si>
  <si>
    <t>HAM</t>
  </si>
  <si>
    <t>Triflux system</t>
  </si>
  <si>
    <t>HAN</t>
  </si>
  <si>
    <t>Pressure system drainage and venting systems</t>
  </si>
  <si>
    <t>HAV</t>
  </si>
  <si>
    <t>HAW</t>
  </si>
  <si>
    <t>HAX</t>
  </si>
  <si>
    <t>HAY</t>
  </si>
  <si>
    <t>HBA</t>
  </si>
  <si>
    <t xml:space="preserve">Frame incl. foundations </t>
  </si>
  <si>
    <t>HBB</t>
  </si>
  <si>
    <t xml:space="preserve">Enclosures </t>
  </si>
  <si>
    <t>HBC</t>
  </si>
  <si>
    <t xml:space="preserve">Brick linings incl. insulating brickwork </t>
  </si>
  <si>
    <t>HBD</t>
  </si>
  <si>
    <t xml:space="preserve">Platforms, stairways </t>
  </si>
  <si>
    <t>HBE</t>
  </si>
  <si>
    <t xml:space="preserve">Pressure vessel (supercharged boiler) </t>
  </si>
  <si>
    <t>HBK</t>
  </si>
  <si>
    <t>Steam generator interior</t>
  </si>
  <si>
    <t>HCA</t>
  </si>
  <si>
    <t>Air sootblowing system</t>
  </si>
  <si>
    <t>HCB</t>
  </si>
  <si>
    <t>Steam sootblowing system</t>
  </si>
  <si>
    <t>HCC</t>
  </si>
  <si>
    <t>Water sootblowing system</t>
  </si>
  <si>
    <t>HCD</t>
  </si>
  <si>
    <t>Flushing equipment</t>
  </si>
  <si>
    <t>HCE</t>
  </si>
  <si>
    <t xml:space="preserve">Rapping gear </t>
  </si>
  <si>
    <t>HCF</t>
  </si>
  <si>
    <t xml:space="preserve">Shot cleaning system </t>
  </si>
  <si>
    <t>HCG</t>
  </si>
  <si>
    <t xml:space="preserve">Soundwave system </t>
  </si>
  <si>
    <t>HCW</t>
  </si>
  <si>
    <t>HCX</t>
  </si>
  <si>
    <t>HCY</t>
  </si>
  <si>
    <t>HDA</t>
  </si>
  <si>
    <t>Furnace ash removal, furnace slag removal, bed ash removal</t>
  </si>
  <si>
    <t>HDB</t>
  </si>
  <si>
    <t>Bed ash return system</t>
  </si>
  <si>
    <t>HDC</t>
  </si>
  <si>
    <t xml:space="preserve">Ash return system incl. temporary storage </t>
  </si>
  <si>
    <t>HDD</t>
  </si>
  <si>
    <t>Mechanical dust handling and return system</t>
  </si>
  <si>
    <t>HDE</t>
  </si>
  <si>
    <t>Electrostatic precipitator and return system</t>
  </si>
  <si>
    <t>HDF</t>
  </si>
  <si>
    <t>Cyclone dust removal and return system</t>
  </si>
  <si>
    <t>HDT</t>
  </si>
  <si>
    <t>Fluid supply system for ash, slag and dust moistening</t>
  </si>
  <si>
    <t>HDU</t>
  </si>
  <si>
    <t>Carrier air supply system</t>
  </si>
  <si>
    <t>HDV</t>
  </si>
  <si>
    <t>HDW</t>
  </si>
  <si>
    <t>HDX</t>
  </si>
  <si>
    <t>HDY</t>
  </si>
  <si>
    <t>HEA</t>
  </si>
  <si>
    <t>Air intake, air supply</t>
  </si>
  <si>
    <t>HEB</t>
  </si>
  <si>
    <t>Air compression</t>
  </si>
  <si>
    <t>HEC</t>
  </si>
  <si>
    <t>Cooling and cleaning inclusive regeneration</t>
  </si>
  <si>
    <t>HED</t>
  </si>
  <si>
    <t>Main heat exchanger / cold production / condensation</t>
  </si>
  <si>
    <t>HEE</t>
  </si>
  <si>
    <t xml:space="preserve">Rektifikation </t>
  </si>
  <si>
    <t>HEF</t>
  </si>
  <si>
    <t>Chemical looping system</t>
  </si>
  <si>
    <t>HEG</t>
  </si>
  <si>
    <t>Membrane separate system</t>
  </si>
  <si>
    <t>HEJ</t>
  </si>
  <si>
    <t>Oxygen-release inclusive storage</t>
  </si>
  <si>
    <t>HEK</t>
  </si>
  <si>
    <t>Nitrogen-release inclusive storage</t>
  </si>
  <si>
    <t>HEL</t>
  </si>
  <si>
    <t>Argon-release inclusive storage</t>
  </si>
  <si>
    <t>HEM</t>
  </si>
  <si>
    <t>Residual gas-release</t>
  </si>
  <si>
    <t xml:space="preserve">Lubricant system </t>
  </si>
  <si>
    <t>HEW</t>
  </si>
  <si>
    <t xml:space="preserve">Sealing medium system </t>
  </si>
  <si>
    <t>HEX</t>
  </si>
  <si>
    <t xml:space="preserve">Fluid supply system for control and protection systems </t>
  </si>
  <si>
    <t>HEY</t>
  </si>
  <si>
    <t xml:space="preserve">Control and protection system </t>
  </si>
  <si>
    <t>HFA</t>
  </si>
  <si>
    <t>Bunker for pulverizing system</t>
  </si>
  <si>
    <t>HFB</t>
  </si>
  <si>
    <t>Feeder system</t>
  </si>
  <si>
    <t>HFC</t>
  </si>
  <si>
    <t>Pulverizing system (incl. classifier)</t>
  </si>
  <si>
    <t>HFD</t>
  </si>
  <si>
    <t>Flue gas return system</t>
  </si>
  <si>
    <t>HFE</t>
  </si>
  <si>
    <t>Mill air system, carrier air system</t>
  </si>
  <si>
    <t>HFF</t>
  </si>
  <si>
    <t>Vapour/exhaust gas system</t>
  </si>
  <si>
    <t>HFG</t>
  </si>
  <si>
    <t>Pulverized coal temporary storage bunker after central pulverizing system (indirect firing)</t>
  </si>
  <si>
    <t>HFV</t>
  </si>
  <si>
    <t>HFW</t>
  </si>
  <si>
    <t>HFX</t>
  </si>
  <si>
    <t>HFY</t>
  </si>
  <si>
    <t>HGA</t>
  </si>
  <si>
    <t>CO2 Precleaning</t>
  </si>
  <si>
    <t>HGB</t>
  </si>
  <si>
    <t>CO2 raw gas condensation</t>
  </si>
  <si>
    <t>HGC</t>
  </si>
  <si>
    <t>CO2 raw gas cooling and -cleaning incl. regeneration</t>
  </si>
  <si>
    <t>HGD</t>
  </si>
  <si>
    <t>Main heat exchanger / cooling / liquidation</t>
  </si>
  <si>
    <t>HGE</t>
  </si>
  <si>
    <t>Rectification</t>
  </si>
  <si>
    <t>HGF</t>
  </si>
  <si>
    <t xml:space="preserve">Cooling for rectification </t>
  </si>
  <si>
    <t>HGU</t>
  </si>
  <si>
    <t xml:space="preserve">CO2 tank / -buffer system </t>
  </si>
  <si>
    <t>HGV</t>
  </si>
  <si>
    <t>HGW</t>
  </si>
  <si>
    <t>HGX</t>
  </si>
  <si>
    <t>HGY</t>
  </si>
  <si>
    <t xml:space="preserve">Control and protection systems </t>
  </si>
  <si>
    <t>HHA</t>
  </si>
  <si>
    <t>Main burners</t>
  </si>
  <si>
    <t>HHB</t>
  </si>
  <si>
    <t>Retarded combustion grate</t>
  </si>
  <si>
    <t>HHC</t>
  </si>
  <si>
    <t xml:space="preserve">Grate combustion system </t>
  </si>
  <si>
    <t>HHD</t>
  </si>
  <si>
    <t>Other burner equipment (e.g. vapour burner, flue dust burner)</t>
  </si>
  <si>
    <t>HHE</t>
  </si>
  <si>
    <t>Pulverized coal bin, forwarding and distribution system</t>
  </si>
  <si>
    <t>HHF</t>
  </si>
  <si>
    <t>Oil temporary storage, pump and distribution system</t>
  </si>
  <si>
    <t>HHG</t>
  </si>
  <si>
    <t>Gas pressure reduction, distribution system</t>
  </si>
  <si>
    <t>HHH</t>
  </si>
  <si>
    <t xml:space="preserve">Temporary storage, forwarding and distribution system for other fuels, fluid 1 </t>
  </si>
  <si>
    <t>HHJ</t>
  </si>
  <si>
    <t xml:space="preserve">Temporary storage, forwarding and distribution system for other fuels, fluid 2 </t>
  </si>
  <si>
    <t>HHK</t>
  </si>
  <si>
    <t xml:space="preserve">Temporary storage, forwarding and distribution system for other fuels, fluid 3 </t>
  </si>
  <si>
    <t>HHL</t>
  </si>
  <si>
    <t>Combustion air supply system</t>
  </si>
  <si>
    <t>HHM</t>
  </si>
  <si>
    <t>Atomizer medium supply system (steam)</t>
  </si>
  <si>
    <t>HHN</t>
  </si>
  <si>
    <t>Atomizer medium supply system (air)</t>
  </si>
  <si>
    <t>HHP</t>
  </si>
  <si>
    <t>Coolant supply system (steam)</t>
  </si>
  <si>
    <t>HHQ</t>
  </si>
  <si>
    <t>Coolant supply system (air)</t>
  </si>
  <si>
    <t>HHR</t>
  </si>
  <si>
    <t>Purging medium supply system (steam)</t>
  </si>
  <si>
    <t>HHS</t>
  </si>
  <si>
    <t>Purging medium supply system (air)</t>
  </si>
  <si>
    <t>HHT</t>
  </si>
  <si>
    <t>Heating medium supply system (steam)</t>
  </si>
  <si>
    <t>HHU</t>
  </si>
  <si>
    <t>Heating medium supply system (hot water)</t>
  </si>
  <si>
    <t>HHV</t>
  </si>
  <si>
    <t>HHW</t>
  </si>
  <si>
    <t>HHX</t>
  </si>
  <si>
    <t>HHY</t>
  </si>
  <si>
    <t>HHZ</t>
  </si>
  <si>
    <t xml:space="preserve">Electric heating system </t>
  </si>
  <si>
    <t>HJA</t>
  </si>
  <si>
    <t>Ignition burners</t>
  </si>
  <si>
    <t>HJE</t>
  </si>
  <si>
    <t>HJF</t>
  </si>
  <si>
    <t>HJG</t>
  </si>
  <si>
    <t>HJL</t>
  </si>
  <si>
    <t>HJM</t>
  </si>
  <si>
    <t>HJN</t>
  </si>
  <si>
    <t>HJP</t>
  </si>
  <si>
    <t>Cooling supply system (steam)</t>
  </si>
  <si>
    <t>HJQ</t>
  </si>
  <si>
    <t>Cooling supply system (air)</t>
  </si>
  <si>
    <t>HJR</t>
  </si>
  <si>
    <t>HJS</t>
  </si>
  <si>
    <t>HJT</t>
  </si>
  <si>
    <t>HJU</t>
  </si>
  <si>
    <t>HJV</t>
  </si>
  <si>
    <t>HJW</t>
  </si>
  <si>
    <t>HJX</t>
  </si>
  <si>
    <t>HJY</t>
  </si>
  <si>
    <t>HKA</t>
  </si>
  <si>
    <t xml:space="preserve">Flue gas channel system with *HK* </t>
  </si>
  <si>
    <t>HKB</t>
  </si>
  <si>
    <t xml:space="preserve">Flue gas ducting system </t>
  </si>
  <si>
    <t>HKC</t>
  </si>
  <si>
    <t>Fan system for flue gas</t>
  </si>
  <si>
    <t>HKD</t>
  </si>
  <si>
    <t>CO2 absorption</t>
  </si>
  <si>
    <t>HKE</t>
  </si>
  <si>
    <t xml:space="preserve">Flue gas pre-cleaning </t>
  </si>
  <si>
    <t>HKF</t>
  </si>
  <si>
    <t xml:space="preserve">Solvent conditioning </t>
  </si>
  <si>
    <t>HKG</t>
  </si>
  <si>
    <t>Rich/lean solvent system</t>
  </si>
  <si>
    <t>HKH</t>
  </si>
  <si>
    <t>CO2 desorption</t>
  </si>
  <si>
    <t>HKJ</t>
  </si>
  <si>
    <t xml:space="preserve">Solvent make up incl. storage </t>
  </si>
  <si>
    <t>HKK</t>
  </si>
  <si>
    <t xml:space="preserve">Solvent disposal </t>
  </si>
  <si>
    <t>HKV</t>
  </si>
  <si>
    <t>HKW</t>
  </si>
  <si>
    <t>HKX</t>
  </si>
  <si>
    <t>HKY</t>
  </si>
  <si>
    <t>HLA</t>
  </si>
  <si>
    <t xml:space="preserve">Ducting system </t>
  </si>
  <si>
    <t>HLB</t>
  </si>
  <si>
    <t xml:space="preserve">Forced draught fan system </t>
  </si>
  <si>
    <t>HLC</t>
  </si>
  <si>
    <t xml:space="preserve">Air preheating (not flue-gas-heated) </t>
  </si>
  <si>
    <t>HLD</t>
  </si>
  <si>
    <t xml:space="preserve">Air preheating system (flue-gas-heated) </t>
  </si>
  <si>
    <t>HLE</t>
  </si>
  <si>
    <t xml:space="preserve">Ducting system oxygen </t>
  </si>
  <si>
    <t>HLF</t>
  </si>
  <si>
    <t xml:space="preserve">Oxygen fan system </t>
  </si>
  <si>
    <t>HLG</t>
  </si>
  <si>
    <t xml:space="preserve">Oxygen preheating (not flue gas heated) </t>
  </si>
  <si>
    <t>HLH</t>
  </si>
  <si>
    <t xml:space="preserve">Oxygen preheating flue gas heated </t>
  </si>
  <si>
    <t>HLU</t>
  </si>
  <si>
    <t xml:space="preserve">Air pressure relief system </t>
  </si>
  <si>
    <t>HLV</t>
  </si>
  <si>
    <t>HLW</t>
  </si>
  <si>
    <t>HLX</t>
  </si>
  <si>
    <t>HLY</t>
  </si>
  <si>
    <t>HMA</t>
  </si>
  <si>
    <t xml:space="preserve">Primary heater (primary convection section) </t>
  </si>
  <si>
    <t>HMB</t>
  </si>
  <si>
    <t>Radiation section</t>
  </si>
  <si>
    <t>HMC</t>
  </si>
  <si>
    <t>Secondary heater (second convection section)</t>
  </si>
  <si>
    <t>HMD</t>
  </si>
  <si>
    <t>HMV</t>
  </si>
  <si>
    <t>HMW</t>
  </si>
  <si>
    <t>HMX</t>
  </si>
  <si>
    <t>HMY</t>
  </si>
  <si>
    <t>HNA</t>
  </si>
  <si>
    <t>Ducting system</t>
  </si>
  <si>
    <t>HNC</t>
  </si>
  <si>
    <t>Induced-draught fan system</t>
  </si>
  <si>
    <t>HNE</t>
  </si>
  <si>
    <t>Smoke stack system (chimney)</t>
  </si>
  <si>
    <t>HNF</t>
  </si>
  <si>
    <t>Flue gas recirculation system</t>
  </si>
  <si>
    <t>HNG</t>
  </si>
  <si>
    <t xml:space="preserve">Flue gas heating utilisation system </t>
  </si>
  <si>
    <t>HNU</t>
  </si>
  <si>
    <t xml:space="preserve">Flue gas pressure relief system Task: to relieve pressure in flue gas system </t>
  </si>
  <si>
    <t>HNV</t>
  </si>
  <si>
    <t>HNW</t>
  </si>
  <si>
    <t>HNX</t>
  </si>
  <si>
    <t>HNY</t>
  </si>
  <si>
    <t>HPA</t>
  </si>
  <si>
    <t>Geothermal extraction system</t>
  </si>
  <si>
    <t>HPB</t>
  </si>
  <si>
    <t>Geothermal distribution system</t>
  </si>
  <si>
    <t>HPC</t>
  </si>
  <si>
    <t>Geothermal return system</t>
  </si>
  <si>
    <t>HPD</t>
  </si>
  <si>
    <t>Low pressure side of the heat pump system</t>
  </si>
  <si>
    <t>HPE</t>
  </si>
  <si>
    <t>High pressure side of the heat pump system</t>
  </si>
  <si>
    <t>HPQ</t>
  </si>
  <si>
    <t xml:space="preserve">- available for use - </t>
  </si>
  <si>
    <t>HPR</t>
  </si>
  <si>
    <t>HPS</t>
  </si>
  <si>
    <t>HPT</t>
  </si>
  <si>
    <t>HPU</t>
  </si>
  <si>
    <t>HPV</t>
  </si>
  <si>
    <t>HPW</t>
  </si>
  <si>
    <t>HPX</t>
  </si>
  <si>
    <t>HPY</t>
  </si>
  <si>
    <t>HQA</t>
  </si>
  <si>
    <t xml:space="preserve">Radiation reflexion </t>
  </si>
  <si>
    <t>HQB</t>
  </si>
  <si>
    <t xml:space="preserve">System for reflector tracking </t>
  </si>
  <si>
    <t>HQC</t>
  </si>
  <si>
    <t xml:space="preserve">Heat absorption </t>
  </si>
  <si>
    <t>HQD</t>
  </si>
  <si>
    <t xml:space="preserve">Heat transfer medium system </t>
  </si>
  <si>
    <t>HQQ</t>
  </si>
  <si>
    <t>HQR</t>
  </si>
  <si>
    <t>HQS</t>
  </si>
  <si>
    <t>HQT</t>
  </si>
  <si>
    <t>HQU</t>
  </si>
  <si>
    <t>HQV</t>
  </si>
  <si>
    <t>HQW</t>
  </si>
  <si>
    <t>HQX</t>
  </si>
  <si>
    <t>HQY</t>
  </si>
  <si>
    <t>HRA</t>
  </si>
  <si>
    <t>Flue gas ducting system within *HR*</t>
  </si>
  <si>
    <t>HRB</t>
  </si>
  <si>
    <t>Flue gas-side heat exchanger</t>
  </si>
  <si>
    <t>HRC</t>
  </si>
  <si>
    <t>Flue gas fan system</t>
  </si>
  <si>
    <t>HRD</t>
  </si>
  <si>
    <t>Adsorption system (reactor)</t>
  </si>
  <si>
    <t>HRE</t>
  </si>
  <si>
    <t>Flue gas-side cleaning equipment</t>
  </si>
  <si>
    <t>HRH</t>
  </si>
  <si>
    <t>Residues separation</t>
  </si>
  <si>
    <t>HRJ</t>
  </si>
  <si>
    <t>Fresh coke supply incl. storage</t>
  </si>
  <si>
    <t>HRK</t>
  </si>
  <si>
    <t>Fresh coke treatment and distribution</t>
  </si>
  <si>
    <t>HRL</t>
  </si>
  <si>
    <t xml:space="preserve">Water supply and disposal system </t>
  </si>
  <si>
    <t>HRM</t>
  </si>
  <si>
    <t>Coke removal system</t>
  </si>
  <si>
    <t>HRN</t>
  </si>
  <si>
    <t>Spent coke handling incl. storage</t>
  </si>
  <si>
    <t>HRP</t>
  </si>
  <si>
    <t>Spent coke treatment and disposal</t>
  </si>
  <si>
    <t>HRQ</t>
  </si>
  <si>
    <t>Dust extraction and disposal</t>
  </si>
  <si>
    <t>HRR</t>
  </si>
  <si>
    <t>Inerting system</t>
  </si>
  <si>
    <t>HRV</t>
  </si>
  <si>
    <t>HRW</t>
  </si>
  <si>
    <t>HRX</t>
  </si>
  <si>
    <t>HRY</t>
  </si>
  <si>
    <t>HSA</t>
  </si>
  <si>
    <t>Flue gas ducting system within *HS*</t>
  </si>
  <si>
    <t>HSB</t>
  </si>
  <si>
    <t>Flue gas-side heat exchanger, gas heater (not *HU*)</t>
  </si>
  <si>
    <t>HSC</t>
  </si>
  <si>
    <t>HSD</t>
  </si>
  <si>
    <t>Reactor (reduction)</t>
  </si>
  <si>
    <t>HSE</t>
  </si>
  <si>
    <t>Converter (oxidation)</t>
  </si>
  <si>
    <t>HSF</t>
  </si>
  <si>
    <t>Flue gas-side cleaning equipment for reactor</t>
  </si>
  <si>
    <t>HSG</t>
  </si>
  <si>
    <t>Reduction agent dilution system</t>
  </si>
  <si>
    <t>HSH</t>
  </si>
  <si>
    <t>(Residues) separator</t>
  </si>
  <si>
    <t>HSJ</t>
  </si>
  <si>
    <t xml:space="preserve">Reduction agent supply system incl. storage </t>
  </si>
  <si>
    <t>HSK</t>
  </si>
  <si>
    <t xml:space="preserve">Reduction agent treatment and distribution system </t>
  </si>
  <si>
    <t>HSL</t>
  </si>
  <si>
    <t>HSM</t>
  </si>
  <si>
    <t xml:space="preserve">Chemicals and additives supply system </t>
  </si>
  <si>
    <t>HSN</t>
  </si>
  <si>
    <t xml:space="preserve">Drainage systems Task: water collecting, storage, return </t>
  </si>
  <si>
    <t>HSP</t>
  </si>
  <si>
    <t>Flyash collecting (incl. filtering) and removal system</t>
  </si>
  <si>
    <t>HSQ</t>
  </si>
  <si>
    <t>Sprinkler system incl. drainage</t>
  </si>
  <si>
    <t>HSR</t>
  </si>
  <si>
    <t>Oxidizing agent treatment and distribution system</t>
  </si>
  <si>
    <t>HSS</t>
  </si>
  <si>
    <t>(Residues) forwarding, storage, loading system</t>
  </si>
  <si>
    <t>HST</t>
  </si>
  <si>
    <t xml:space="preserve">Flushing fluid system incl. supply Task: flushing of reducing agent systems </t>
  </si>
  <si>
    <t>HSU</t>
  </si>
  <si>
    <t>Heating fluid system</t>
  </si>
  <si>
    <t>HSV</t>
  </si>
  <si>
    <t>HSW</t>
  </si>
  <si>
    <t>HSX</t>
  </si>
  <si>
    <t>HSY</t>
  </si>
  <si>
    <t>HTA</t>
  </si>
  <si>
    <t>Flue gas ducting system within *HT*</t>
  </si>
  <si>
    <t>HTB</t>
  </si>
  <si>
    <t>HTC</t>
  </si>
  <si>
    <t>HTD</t>
  </si>
  <si>
    <t>Flue gas scrubbing system</t>
  </si>
  <si>
    <t>HTE</t>
  </si>
  <si>
    <t xml:space="preserve">Flue gas cleaning and filtering system </t>
  </si>
  <si>
    <t>HTF</t>
  </si>
  <si>
    <t>Absorption cycle</t>
  </si>
  <si>
    <t>HTG</t>
  </si>
  <si>
    <t>Oxidation system incl. supply system</t>
  </si>
  <si>
    <t>HTH</t>
  </si>
  <si>
    <t>Flue gas cooling system</t>
  </si>
  <si>
    <t>HTJ</t>
  </si>
  <si>
    <t>Absorbent supply system incl. storage system</t>
  </si>
  <si>
    <t>HTK</t>
  </si>
  <si>
    <t>Absorbent preparation and distribution system</t>
  </si>
  <si>
    <t>HTL</t>
  </si>
  <si>
    <t>Piping system for discharge of solids</t>
  </si>
  <si>
    <t>HTM</t>
  </si>
  <si>
    <t>Thickening and solids dewatering system</t>
  </si>
  <si>
    <t>HTN</t>
  </si>
  <si>
    <t xml:space="preserve">Solids drying, compacting system </t>
  </si>
  <si>
    <t>HTP</t>
  </si>
  <si>
    <t xml:space="preserve">(Solids/ product) forwarding, storage, loading system </t>
  </si>
  <si>
    <t>HTQ</t>
  </si>
  <si>
    <t>HTS</t>
  </si>
  <si>
    <t>HTT</t>
  </si>
  <si>
    <t>HTV</t>
  </si>
  <si>
    <t>HTW</t>
  </si>
  <si>
    <t>HTX</t>
  </si>
  <si>
    <t>HTY</t>
  </si>
  <si>
    <t>HUA</t>
  </si>
  <si>
    <t xml:space="preserve">Flue gas reheating system (free for use) </t>
  </si>
  <si>
    <t>HUB</t>
  </si>
  <si>
    <t>HUC</t>
  </si>
  <si>
    <t>HUD</t>
  </si>
  <si>
    <t>HUE</t>
  </si>
  <si>
    <t>HUF</t>
  </si>
  <si>
    <t>HUG</t>
  </si>
  <si>
    <t>HUH</t>
  </si>
  <si>
    <t>HUJ</t>
  </si>
  <si>
    <t>HUK</t>
  </si>
  <si>
    <t>HUL</t>
  </si>
  <si>
    <t>HUM</t>
  </si>
  <si>
    <t>HUN</t>
  </si>
  <si>
    <t>HUP</t>
  </si>
  <si>
    <t>HUQ</t>
  </si>
  <si>
    <t>HUR</t>
  </si>
  <si>
    <t>HUS</t>
  </si>
  <si>
    <t>HUT</t>
  </si>
  <si>
    <t>HUU</t>
  </si>
  <si>
    <t>HUV</t>
  </si>
  <si>
    <t>HUW</t>
  </si>
  <si>
    <t>HUX</t>
  </si>
  <si>
    <t>HUY</t>
  </si>
  <si>
    <t>HVA</t>
  </si>
  <si>
    <t>HVB</t>
  </si>
  <si>
    <t>HVC</t>
  </si>
  <si>
    <t>HVD</t>
  </si>
  <si>
    <t>HVE</t>
  </si>
  <si>
    <t>HVF</t>
  </si>
  <si>
    <t>HVG</t>
  </si>
  <si>
    <t>HVH</t>
  </si>
  <si>
    <t>HVJ</t>
  </si>
  <si>
    <t>HVK</t>
  </si>
  <si>
    <t>HVL</t>
  </si>
  <si>
    <t>HVM</t>
  </si>
  <si>
    <t>HVN</t>
  </si>
  <si>
    <t>HVP</t>
  </si>
  <si>
    <t>HVQ</t>
  </si>
  <si>
    <t>HVR</t>
  </si>
  <si>
    <t>HVS</t>
  </si>
  <si>
    <t>HVT</t>
  </si>
  <si>
    <t>HVU</t>
  </si>
  <si>
    <t>HWA</t>
  </si>
  <si>
    <t>HWB</t>
  </si>
  <si>
    <t>HWC</t>
  </si>
  <si>
    <t>HWD</t>
  </si>
  <si>
    <t>HWE</t>
  </si>
  <si>
    <t>HWF</t>
  </si>
  <si>
    <t>HWG</t>
  </si>
  <si>
    <t>HWH</t>
  </si>
  <si>
    <t>HWJ</t>
  </si>
  <si>
    <t>HWK</t>
  </si>
  <si>
    <t>HWL</t>
  </si>
  <si>
    <t>HWM</t>
  </si>
  <si>
    <t>HWN</t>
  </si>
  <si>
    <t>HWP</t>
  </si>
  <si>
    <t>HWQ</t>
  </si>
  <si>
    <t>HWR</t>
  </si>
  <si>
    <t>HWS</t>
  </si>
  <si>
    <t>HWT</t>
  </si>
  <si>
    <t>HWU</t>
  </si>
  <si>
    <t>HXA</t>
  </si>
  <si>
    <t>HXB</t>
  </si>
  <si>
    <t>HXC</t>
  </si>
  <si>
    <t>HXD</t>
  </si>
  <si>
    <t>HXE</t>
  </si>
  <si>
    <t>HXF</t>
  </si>
  <si>
    <t>HXG</t>
  </si>
  <si>
    <t>HXH</t>
  </si>
  <si>
    <t>HXJ</t>
  </si>
  <si>
    <t>HXK</t>
  </si>
  <si>
    <t>HXL</t>
  </si>
  <si>
    <t>HXM</t>
  </si>
  <si>
    <t>HXN</t>
  </si>
  <si>
    <t>HXP</t>
  </si>
  <si>
    <t>HXQ</t>
  </si>
  <si>
    <t>HXR</t>
  </si>
  <si>
    <t>HXS</t>
  </si>
  <si>
    <t>HXT</t>
  </si>
  <si>
    <t>HXU</t>
  </si>
  <si>
    <t>HYA</t>
  </si>
  <si>
    <t>HYB</t>
  </si>
  <si>
    <t>HYC</t>
  </si>
  <si>
    <t>HYD</t>
  </si>
  <si>
    <t>HYE</t>
  </si>
  <si>
    <t>HYF</t>
  </si>
  <si>
    <t>HYG</t>
  </si>
  <si>
    <t>HYH</t>
  </si>
  <si>
    <t>HYJ</t>
  </si>
  <si>
    <t>HYK</t>
  </si>
  <si>
    <t>HYL</t>
  </si>
  <si>
    <t>HYM</t>
  </si>
  <si>
    <t>HYN</t>
  </si>
  <si>
    <t>HYP</t>
  </si>
  <si>
    <t>HYQ</t>
  </si>
  <si>
    <t>HYR</t>
  </si>
  <si>
    <t>HYS</t>
  </si>
  <si>
    <t>HYT</t>
  </si>
  <si>
    <t>HYU</t>
  </si>
  <si>
    <t>JA</t>
  </si>
  <si>
    <t xml:space="preserve">Reactor system </t>
  </si>
  <si>
    <t>JB</t>
  </si>
  <si>
    <t xml:space="preserve">Reactor vessel internals (Use *JB* only if *JAC* is not sufficient for identification ) </t>
  </si>
  <si>
    <t>JD</t>
  </si>
  <si>
    <t xml:space="preserve">Reactor control and shutdown equipment </t>
  </si>
  <si>
    <t>JE</t>
  </si>
  <si>
    <t xml:space="preserve">Reactor coolant system </t>
  </si>
  <si>
    <t>JF</t>
  </si>
  <si>
    <t xml:space="preserve">Moderator system </t>
  </si>
  <si>
    <t>JG</t>
  </si>
  <si>
    <t xml:space="preserve">Secondary coolant system (applicable only to three-cycle plants) </t>
  </si>
  <si>
    <t>JK</t>
  </si>
  <si>
    <t xml:space="preserve">Reactor core with appurtenances </t>
  </si>
  <si>
    <t>JM</t>
  </si>
  <si>
    <t xml:space="preserve">Containment and internals </t>
  </si>
  <si>
    <t>JN</t>
  </si>
  <si>
    <t xml:space="preserve">Residual heat removal systems for reactor coolant system </t>
  </si>
  <si>
    <t>JR</t>
  </si>
  <si>
    <t xml:space="preserve">Reactor protection system </t>
  </si>
  <si>
    <t>JS</t>
  </si>
  <si>
    <t xml:space="preserve">Reactor control system </t>
  </si>
  <si>
    <t>JT</t>
  </si>
  <si>
    <t xml:space="preserve">Reactor operational, protective and status limitation system </t>
  </si>
  <si>
    <t>JV</t>
  </si>
  <si>
    <t>JW</t>
  </si>
  <si>
    <t>JX</t>
  </si>
  <si>
    <t>JY</t>
  </si>
  <si>
    <t xml:space="preserve">Control and protection equipment (other than *JR*, *JS*, *JT*) </t>
  </si>
  <si>
    <t>JAA</t>
  </si>
  <si>
    <t>Reactor vessel</t>
  </si>
  <si>
    <t>JAB</t>
  </si>
  <si>
    <t>Reactor vessel closure head (Use only if *JAA* is not sufficient for identification)</t>
  </si>
  <si>
    <t>JAC</t>
  </si>
  <si>
    <t xml:space="preserve">Reactor vessel internals (Code reactor vessel internals under *JB* if *JAC* not sufficient for identification) </t>
  </si>
  <si>
    <t>JAD</t>
  </si>
  <si>
    <t>Reactor vessel liner</t>
  </si>
  <si>
    <t>JAE</t>
  </si>
  <si>
    <t>Liner cooling system Task: to remove heat from the liner</t>
  </si>
  <si>
    <t>JAF</t>
  </si>
  <si>
    <t xml:space="preserve">Reactor vessel prestressing equipment Task: to maintain and monitor tension of prestressing cables of reactor pressure vessel </t>
  </si>
  <si>
    <t>JAG</t>
  </si>
  <si>
    <t>Reactor internal insulation</t>
  </si>
  <si>
    <t>JAH</t>
  </si>
  <si>
    <t>Reactor external insulation</t>
  </si>
  <si>
    <t>JAJ</t>
  </si>
  <si>
    <t xml:space="preserve">Reactor vessel cooling system (only if separate from liner cooling system) Task: to remove heat from reactor vessel wall </t>
  </si>
  <si>
    <t>JAT</t>
  </si>
  <si>
    <t xml:space="preserve">Leak-off system and leakage detection system </t>
  </si>
  <si>
    <t>JAV</t>
  </si>
  <si>
    <t>JAW</t>
  </si>
  <si>
    <t>JAX</t>
  </si>
  <si>
    <t>JAY</t>
  </si>
  <si>
    <t>JBA</t>
  </si>
  <si>
    <t xml:space="preserve">Reactor vessel internals (free for use) </t>
  </si>
  <si>
    <t>JBB</t>
  </si>
  <si>
    <t>JBC</t>
  </si>
  <si>
    <t>JBD</t>
  </si>
  <si>
    <t>JBE</t>
  </si>
  <si>
    <t>JBF</t>
  </si>
  <si>
    <t>JBG</t>
  </si>
  <si>
    <t>JBH</t>
  </si>
  <si>
    <t>JBJ</t>
  </si>
  <si>
    <t>JBK</t>
  </si>
  <si>
    <t>JBL</t>
  </si>
  <si>
    <t>JBM</t>
  </si>
  <si>
    <t>JBN</t>
  </si>
  <si>
    <t>JBP</t>
  </si>
  <si>
    <t>JBQ</t>
  </si>
  <si>
    <t>JBR</t>
  </si>
  <si>
    <t>JBS</t>
  </si>
  <si>
    <t>JBT</t>
  </si>
  <si>
    <t>JBU</t>
  </si>
  <si>
    <t>JDA</t>
  </si>
  <si>
    <t>Control rod drive mechanism Task: to move control assemblies</t>
  </si>
  <si>
    <t>JDC</t>
  </si>
  <si>
    <t xml:space="preserve">Mechanical control equipment for coolant flow rate Task: to control coolant flow rate during operation </t>
  </si>
  <si>
    <t>JDE</t>
  </si>
  <si>
    <t xml:space="preserve">Solid neutron absorber shutdown system Task: to render and maintain the reactor core subcritical </t>
  </si>
  <si>
    <t>JDH</t>
  </si>
  <si>
    <t xml:space="preserve">Liquid neutron absorber shutdown system Task: to render and maintain the reactor core subcritical </t>
  </si>
  <si>
    <t>JDJ</t>
  </si>
  <si>
    <t xml:space="preserve">2nd backup liquid neutron absorber shutdown system Task: to render and maintain the reactor core subcritical during specific transients (e.g. *JDA*; *JDE*; *JDH*; *JDM*) </t>
  </si>
  <si>
    <t>JDK</t>
  </si>
  <si>
    <t xml:space="preserve">Emergency shutdown system Task: to render and maintain the reactor core subcritical in case of emergencies </t>
  </si>
  <si>
    <t>JDM</t>
  </si>
  <si>
    <t xml:space="preserve">Gaseous neutron absorber shutdown system Task: to render and maintain the reactor core subcritical </t>
  </si>
  <si>
    <t>JDP</t>
  </si>
  <si>
    <t xml:space="preserve">Power supply for shutdown system </t>
  </si>
  <si>
    <t>JDT</t>
  </si>
  <si>
    <t xml:space="preserve">Leak-off collecting system </t>
  </si>
  <si>
    <t>JDV</t>
  </si>
  <si>
    <t>JDW</t>
  </si>
  <si>
    <t>JDX</t>
  </si>
  <si>
    <t>JDY</t>
  </si>
  <si>
    <t>JEA</t>
  </si>
  <si>
    <t>Reactor coolant heat exchanger (in dual-cycle plants: steam generation system)</t>
  </si>
  <si>
    <t>JEB</t>
  </si>
  <si>
    <t>Reactor coolant circulation pump system</t>
  </si>
  <si>
    <t>JEC</t>
  </si>
  <si>
    <t>Reactor coolant piping system (not at direct-cycle plants)</t>
  </si>
  <si>
    <t>JEF</t>
  </si>
  <si>
    <t>Reactor coolant pressurizing system</t>
  </si>
  <si>
    <t>JEG</t>
  </si>
  <si>
    <t>Reactor coolant pressure relief system (at direct-cycle plants see *LBK*) Task: to relieve impermissible pressures in the reactor coolant system</t>
  </si>
  <si>
    <t>JET</t>
  </si>
  <si>
    <t xml:space="preserve">Reactor coolant leak-off system </t>
  </si>
  <si>
    <t>JEV</t>
  </si>
  <si>
    <t>JEW</t>
  </si>
  <si>
    <t>JEX</t>
  </si>
  <si>
    <t>JEY</t>
  </si>
  <si>
    <t>JFA</t>
  </si>
  <si>
    <t>Moderator heat exchanger</t>
  </si>
  <si>
    <t>JFB</t>
  </si>
  <si>
    <t>Moderator circulation system</t>
  </si>
  <si>
    <t>JFC</t>
  </si>
  <si>
    <t>Moderator piping system</t>
  </si>
  <si>
    <t>JFD</t>
  </si>
  <si>
    <t xml:space="preserve">Moderator tank Task: to surround the reactor core with moderator. If enclosed in the reactor pressure vessel: identification under reactor pressure vessel internals </t>
  </si>
  <si>
    <t>JFF</t>
  </si>
  <si>
    <t>Moderator pressurizing system</t>
  </si>
  <si>
    <t>JFG</t>
  </si>
  <si>
    <t>Moderator pressure relief system Task: to relieve impermissible pressures in the moderator system</t>
  </si>
  <si>
    <t>JFT</t>
  </si>
  <si>
    <t xml:space="preserve">Moderator leak-off system </t>
  </si>
  <si>
    <t>JFV</t>
  </si>
  <si>
    <t>JFW</t>
  </si>
  <si>
    <t>JFX</t>
  </si>
  <si>
    <t>JFY</t>
  </si>
  <si>
    <t>JGA</t>
  </si>
  <si>
    <t>Secondary coolant heat exchanger (steam generation system)</t>
  </si>
  <si>
    <t>JGB</t>
  </si>
  <si>
    <t>Secondary coolant circulation system</t>
  </si>
  <si>
    <t>JGC</t>
  </si>
  <si>
    <t>Secondary coolant piping system</t>
  </si>
  <si>
    <t>JGF</t>
  </si>
  <si>
    <t>Secondary coolant pressurizing system</t>
  </si>
  <si>
    <t>JGG</t>
  </si>
  <si>
    <t>Secondary coolant pressure relief system Task: to relief impermissible pressures in the secondary coolant system</t>
  </si>
  <si>
    <t>JGT</t>
  </si>
  <si>
    <t xml:space="preserve">Secondary coolant leak-off system </t>
  </si>
  <si>
    <t>JGV</t>
  </si>
  <si>
    <t>JGW</t>
  </si>
  <si>
    <t>JGX</t>
  </si>
  <si>
    <t>JGY</t>
  </si>
  <si>
    <t>JKA</t>
  </si>
  <si>
    <t xml:space="preserve">Reactor core (free for use e.g. into assemblies/sections) Task: energy conversion Scope: components to be removed during refueling </t>
  </si>
  <si>
    <t>JKB</t>
  </si>
  <si>
    <t>JKC</t>
  </si>
  <si>
    <t>JKD</t>
  </si>
  <si>
    <t>JKE</t>
  </si>
  <si>
    <t>JKF</t>
  </si>
  <si>
    <t>JKG</t>
  </si>
  <si>
    <t>JKH</t>
  </si>
  <si>
    <t>JKJ</t>
  </si>
  <si>
    <t>JKK</t>
  </si>
  <si>
    <t>JKL</t>
  </si>
  <si>
    <t>JKM</t>
  </si>
  <si>
    <t>JKN</t>
  </si>
  <si>
    <t>JKP</t>
  </si>
  <si>
    <t>JKQ</t>
  </si>
  <si>
    <t xml:space="preserve">Aeroball system Task: to measure the flux distribution in the core by means of mobile, activatable probes </t>
  </si>
  <si>
    <t>JKS</t>
  </si>
  <si>
    <t xml:space="preserve">In-core instrumentation system Task: to measure temperature and neutron flux in the core </t>
  </si>
  <si>
    <t>JKT</t>
  </si>
  <si>
    <t xml:space="preserve">Ex-core instrumentation system Task: to measure temperature and neutron flux outside the core </t>
  </si>
  <si>
    <t>JKU</t>
  </si>
  <si>
    <t xml:space="preserve">Failed fuel assemblies detection system Task: to detect leaks in fuel assemblies cladding tubes </t>
  </si>
  <si>
    <t>JMA</t>
  </si>
  <si>
    <t xml:space="preserve">Containment Task: to retain activity released from the reactor coolant system </t>
  </si>
  <si>
    <t>JMC</t>
  </si>
  <si>
    <t xml:space="preserve">Annulus leak-off system Task: controlled removal of leakages from the containment </t>
  </si>
  <si>
    <t>JME</t>
  </si>
  <si>
    <t xml:space="preserve">Equipment airlock Task: passage from compartments within the containment to the exterior whilst maintaining the various operating conditions Limit: weld between airlock enclosure and containment </t>
  </si>
  <si>
    <t>JMF</t>
  </si>
  <si>
    <t xml:space="preserve">Personnel airlock (motor-operated) Task: passage from compartments within the containment to the exterior whilst maintaining the various operating conditions Limit: weld between airlock enclosure and containment </t>
  </si>
  <si>
    <t>JMG</t>
  </si>
  <si>
    <t xml:space="preserve">Emergency airlock (hand-operated) Task: passage from compartments within the containment to the exterior whilst maintaining the various operating conditions Limit: weld between airlock enclosure and containment </t>
  </si>
  <si>
    <t>JMH</t>
  </si>
  <si>
    <t xml:space="preserve">Construction opening Task: passage from compartments within the containment to the exterior Limit: weld between construction opening and containment </t>
  </si>
  <si>
    <t>JMJ</t>
  </si>
  <si>
    <t xml:space="preserve">Structural components inside containment (for point of installation coding only) </t>
  </si>
  <si>
    <t>JMK</t>
  </si>
  <si>
    <t xml:space="preserve">Piping penetration (for point of installation coding only) </t>
  </si>
  <si>
    <t>JML</t>
  </si>
  <si>
    <t xml:space="preserve">Cable penetration (for point of installation coding only) </t>
  </si>
  <si>
    <t>JMM</t>
  </si>
  <si>
    <t xml:space="preserve">Leakage monitoring and leak-off system Task: detection and controlled removal of leakages through penetrations and other points </t>
  </si>
  <si>
    <t>JMN</t>
  </si>
  <si>
    <t>Containment spray system Task: to reduce pressure in containment</t>
  </si>
  <si>
    <t>JMP</t>
  </si>
  <si>
    <t xml:space="preserve">Pressure suppression system Task: to limit pressure build-up in containment by condensation </t>
  </si>
  <si>
    <t>JMT</t>
  </si>
  <si>
    <t xml:space="preserve">Hydrogen reduction system </t>
  </si>
  <si>
    <t>JMU</t>
  </si>
  <si>
    <t xml:space="preserve">Hydrogen monitoring system Task: to measure hydrogen concentration in the containment atmosphere </t>
  </si>
  <si>
    <t>JMV</t>
  </si>
  <si>
    <t>JMW</t>
  </si>
  <si>
    <t>JMX</t>
  </si>
  <si>
    <t>JMY</t>
  </si>
  <si>
    <t>JMZ</t>
  </si>
  <si>
    <t xml:space="preserve">Hydrogen mixing system Task: to mix containment atmosphere </t>
  </si>
  <si>
    <t>JNA</t>
  </si>
  <si>
    <t xml:space="preserve">Residual heat removal system Task: to remove residual heat from shutdown reactor core </t>
  </si>
  <si>
    <t>JNB</t>
  </si>
  <si>
    <t xml:space="preserve">Emergency residual heat removal system Task: to remove residual heat from shutdown reactor core in case of emergencies </t>
  </si>
  <si>
    <t>JND</t>
  </si>
  <si>
    <t>HP safety injection system (if separate from *JNA*) Task: to compensate small and medium size loss of coolant</t>
  </si>
  <si>
    <t>JNG</t>
  </si>
  <si>
    <t>LP safety injection system (if separate from *JNA*), core flooding system Task: to flood the reactor core in the event of large loss of coolant</t>
  </si>
  <si>
    <t>JNK</t>
  </si>
  <si>
    <t xml:space="preserve">Borated water storage system Task: to provide borated water for residual heat removal purposes </t>
  </si>
  <si>
    <t>JNP</t>
  </si>
  <si>
    <t xml:space="preserve">Function testing system Task: function testing of residual heat removal system during operation </t>
  </si>
  <si>
    <t>JNV</t>
  </si>
  <si>
    <t>JNW</t>
  </si>
  <si>
    <t>JNX</t>
  </si>
  <si>
    <t>JNY</t>
  </si>
  <si>
    <t>JRA</t>
  </si>
  <si>
    <t xml:space="preserve">Reactor protection system (free for use) Task: to detect and identify accident conditions and to actuate protective actions to contain and control accidents </t>
  </si>
  <si>
    <t>JRB</t>
  </si>
  <si>
    <t>JRC</t>
  </si>
  <si>
    <t>JRD</t>
  </si>
  <si>
    <t>JRE</t>
  </si>
  <si>
    <t>JRF</t>
  </si>
  <si>
    <t>JRG</t>
  </si>
  <si>
    <t>JRH</t>
  </si>
  <si>
    <t>JRJ</t>
  </si>
  <si>
    <t>JRK</t>
  </si>
  <si>
    <t>JRL</t>
  </si>
  <si>
    <t>JRM</t>
  </si>
  <si>
    <t>JRN</t>
  </si>
  <si>
    <t>JRP</t>
  </si>
  <si>
    <t>JRQ</t>
  </si>
  <si>
    <t>JRR</t>
  </si>
  <si>
    <t>JRS</t>
  </si>
  <si>
    <t>JRT</t>
  </si>
  <si>
    <t>JRU</t>
  </si>
  <si>
    <t>JSA</t>
  </si>
  <si>
    <t xml:space="preserve">Reactor control system (free for use) Task: to control reactor state variables in normal operation </t>
  </si>
  <si>
    <t>JSB</t>
  </si>
  <si>
    <t>JSC</t>
  </si>
  <si>
    <t>JSD</t>
  </si>
  <si>
    <t>JSE</t>
  </si>
  <si>
    <t>JSF</t>
  </si>
  <si>
    <t>JSG</t>
  </si>
  <si>
    <t>JSH</t>
  </si>
  <si>
    <t>JSJ</t>
  </si>
  <si>
    <t>JSK</t>
  </si>
  <si>
    <t>JSL</t>
  </si>
  <si>
    <t>JSM</t>
  </si>
  <si>
    <t>JSN</t>
  </si>
  <si>
    <t>JSP</t>
  </si>
  <si>
    <t>JSQ</t>
  </si>
  <si>
    <t>JSR</t>
  </si>
  <si>
    <t>JSS</t>
  </si>
  <si>
    <t>JST</t>
  </si>
  <si>
    <t>JSU</t>
  </si>
  <si>
    <t>JTA</t>
  </si>
  <si>
    <t xml:space="preserve">Reactor operational, protective and status limitation system(free for use) </t>
  </si>
  <si>
    <t>JTB</t>
  </si>
  <si>
    <t>JTC</t>
  </si>
  <si>
    <t>JTD</t>
  </si>
  <si>
    <t>JTE</t>
  </si>
  <si>
    <t>JTF</t>
  </si>
  <si>
    <t>JTG</t>
  </si>
  <si>
    <t>JTH</t>
  </si>
  <si>
    <t>JTJ</t>
  </si>
  <si>
    <t>JTK</t>
  </si>
  <si>
    <t>JTL</t>
  </si>
  <si>
    <t>JTM</t>
  </si>
  <si>
    <t>JTN</t>
  </si>
  <si>
    <t>JTP</t>
  </si>
  <si>
    <t>JTQ</t>
  </si>
  <si>
    <t>JTR</t>
  </si>
  <si>
    <t>JTS</t>
  </si>
  <si>
    <t>JTT</t>
  </si>
  <si>
    <t>JTU</t>
  </si>
  <si>
    <t>JVA</t>
  </si>
  <si>
    <t>JVB</t>
  </si>
  <si>
    <t>JVC</t>
  </si>
  <si>
    <t>JVD</t>
  </si>
  <si>
    <t>JVE</t>
  </si>
  <si>
    <t>JVF</t>
  </si>
  <si>
    <t>JVG</t>
  </si>
  <si>
    <t>JVH</t>
  </si>
  <si>
    <t>JVJ</t>
  </si>
  <si>
    <t>JVK</t>
  </si>
  <si>
    <t>JVL</t>
  </si>
  <si>
    <t>JVM</t>
  </si>
  <si>
    <t>JVN</t>
  </si>
  <si>
    <t>JVP</t>
  </si>
  <si>
    <t>JVQ</t>
  </si>
  <si>
    <t>JVR</t>
  </si>
  <si>
    <t>JVS</t>
  </si>
  <si>
    <t>JVT</t>
  </si>
  <si>
    <t>JVU</t>
  </si>
  <si>
    <t>JWA</t>
  </si>
  <si>
    <t>JWB</t>
  </si>
  <si>
    <t>JWC</t>
  </si>
  <si>
    <t>JWD</t>
  </si>
  <si>
    <t>JWE</t>
  </si>
  <si>
    <t>JWF</t>
  </si>
  <si>
    <t>JWG</t>
  </si>
  <si>
    <t>JWH</t>
  </si>
  <si>
    <t>JWJ</t>
  </si>
  <si>
    <t>JWK</t>
  </si>
  <si>
    <t>JWL</t>
  </si>
  <si>
    <t>JWM</t>
  </si>
  <si>
    <t>JWN</t>
  </si>
  <si>
    <t>JWP</t>
  </si>
  <si>
    <t>JWQ</t>
  </si>
  <si>
    <t>JWR</t>
  </si>
  <si>
    <t>JWS</t>
  </si>
  <si>
    <t>JWT</t>
  </si>
  <si>
    <t>JWU</t>
  </si>
  <si>
    <t>JXA</t>
  </si>
  <si>
    <t>JXB</t>
  </si>
  <si>
    <t>JXC</t>
  </si>
  <si>
    <t>JXD</t>
  </si>
  <si>
    <t>JXE</t>
  </si>
  <si>
    <t>JXF</t>
  </si>
  <si>
    <t>JXG</t>
  </si>
  <si>
    <t>JXH</t>
  </si>
  <si>
    <t>JXJ</t>
  </si>
  <si>
    <t>JXK</t>
  </si>
  <si>
    <t>JXL</t>
  </si>
  <si>
    <t>JXM</t>
  </si>
  <si>
    <t>JXN</t>
  </si>
  <si>
    <t>JXP</t>
  </si>
  <si>
    <t>JXQ</t>
  </si>
  <si>
    <t>JXR</t>
  </si>
  <si>
    <t>JXS</t>
  </si>
  <si>
    <t>JXT</t>
  </si>
  <si>
    <t>JXU</t>
  </si>
  <si>
    <t>JYF</t>
  </si>
  <si>
    <t xml:space="preserve">Loose parts monitoring system Task: to detect loose and circulating parts by measurement of structure-borne noise </t>
  </si>
  <si>
    <t>JYG</t>
  </si>
  <si>
    <t xml:space="preserve">Vibration monitoring system Task: to measure and monitor operational vibrations </t>
  </si>
  <si>
    <t>JYL</t>
  </si>
  <si>
    <t xml:space="preserve">Fatigue monitoring system for components as separate system Task: to record and process operational data for the purpose of fatigue monitoring </t>
  </si>
  <si>
    <t xml:space="preserve">Component cooling systems </t>
  </si>
  <si>
    <t xml:space="preserve">Coolant treatment </t>
  </si>
  <si>
    <t>KH</t>
  </si>
  <si>
    <t xml:space="preserve">Nuclear heat tracing systems (not electric) </t>
  </si>
  <si>
    <t xml:space="preserve">Nuclear refrigerant systems </t>
  </si>
  <si>
    <t>KL</t>
  </si>
  <si>
    <t xml:space="preserve">Heating, ventilation, air-conditioning (HVAC) systems in controlled areas and exclusion areas </t>
  </si>
  <si>
    <t xml:space="preserve">Radioactive waste processing </t>
  </si>
  <si>
    <t>KR</t>
  </si>
  <si>
    <t xml:space="preserve">Nuclear gas supply and disposal (See *SE* for welding blanket gas systems) </t>
  </si>
  <si>
    <t xml:space="preserve">Nuclear collecting and disposal systems (also venting systems) </t>
  </si>
  <si>
    <t xml:space="preserve">Nuclear sampling systems </t>
  </si>
  <si>
    <t xml:space="preserve">Nuclear sealing and flushing fluid supply systems </t>
  </si>
  <si>
    <t>KX</t>
  </si>
  <si>
    <t>KY</t>
  </si>
  <si>
    <t>KAA</t>
  </si>
  <si>
    <t>Component cooling systems for safety-related cooling loads Task: to absorb and remove waste heat in a separate cooling circuit to prevent transfer of radioactivity to other cooling circuits</t>
  </si>
  <si>
    <t>Component cooling systems for process-related cooling loads Task: to absorb and remove waste heat in a separate cooling circuit to prevent transfer of radioactivity to other cooling circuits</t>
  </si>
  <si>
    <t>KAC</t>
  </si>
  <si>
    <t>Component cooling systems for other cooling loads Task: to absorb and remove waste heat in a separate cooling circuit to prevent transfer of radioactivity to other cooling circuits</t>
  </si>
  <si>
    <t>KAD</t>
  </si>
  <si>
    <t>Emergency component cooling system Task: to absorb and remove waste heat in case of emergencies in a separate cooling circuit to prevent transfer of radioactivity to other cooling circuits</t>
  </si>
  <si>
    <t>KAV</t>
  </si>
  <si>
    <t>KAW</t>
  </si>
  <si>
    <t>KAX</t>
  </si>
  <si>
    <t>KAY</t>
  </si>
  <si>
    <t>KBA</t>
  </si>
  <si>
    <t xml:space="preserve">Level and volume control system Task: In reactor with set liquid level: to maintain liquid level In reactor without set liquid level: to compensate volume </t>
  </si>
  <si>
    <t>KBB</t>
  </si>
  <si>
    <t>Coolant supply system Task: to store and inject process-grade coolant</t>
  </si>
  <si>
    <t>KBC</t>
  </si>
  <si>
    <t>Boric acid and demineralized water control system</t>
  </si>
  <si>
    <t>KBD</t>
  </si>
  <si>
    <t>Chemical control system Task: to condition coolant</t>
  </si>
  <si>
    <t>KBE</t>
  </si>
  <si>
    <t xml:space="preserve">Coolant purification system Task: to limit coolant impurities in the coolant system </t>
  </si>
  <si>
    <t>KBF</t>
  </si>
  <si>
    <t xml:space="preserve">Coolant treatment system (also evaporation) </t>
  </si>
  <si>
    <t>KBG</t>
  </si>
  <si>
    <t xml:space="preserve">Coolant degasification, drying system </t>
  </si>
  <si>
    <t>KBH</t>
  </si>
  <si>
    <t xml:space="preserve">Coolant purification regenerating system </t>
  </si>
  <si>
    <t>KBJ</t>
  </si>
  <si>
    <t xml:space="preserve">Tritium extraction system </t>
  </si>
  <si>
    <t>KBK</t>
  </si>
  <si>
    <t xml:space="preserve">Secondary coolant purification system (applicable only to three-cycle plants) </t>
  </si>
  <si>
    <t>KBL</t>
  </si>
  <si>
    <t xml:space="preserve">D2O/H2O purification system </t>
  </si>
  <si>
    <t>KBM</t>
  </si>
  <si>
    <t xml:space="preserve">D2O upgrading and distribution system </t>
  </si>
  <si>
    <t>KBV</t>
  </si>
  <si>
    <t>KBW</t>
  </si>
  <si>
    <t>KBX</t>
  </si>
  <si>
    <t>KBY</t>
  </si>
  <si>
    <t>KHA</t>
  </si>
  <si>
    <t xml:space="preserve">Heat tracing systems for reactor coolant system Task: external heating to keep systems at operating temperature </t>
  </si>
  <si>
    <t>KHB</t>
  </si>
  <si>
    <t xml:space="preserve">Heat tracing systems for secondary coolant system Task: external heating to keep systems at operating temperature </t>
  </si>
  <si>
    <t>KHC</t>
  </si>
  <si>
    <t xml:space="preserve">Heat tracing systems for other systems Task: external heating to keep systems at operating temperature </t>
  </si>
  <si>
    <t>KHW</t>
  </si>
  <si>
    <t>KHX</t>
  </si>
  <si>
    <t>KHY</t>
  </si>
  <si>
    <t>KJA</t>
  </si>
  <si>
    <t xml:space="preserve">Low temperature system for coolant treatment Task: to supply refrigerants below 0 °C for coolant treatment </t>
  </si>
  <si>
    <t>KJB</t>
  </si>
  <si>
    <t xml:space="preserve">Low temperature system for gaseous radioactive waste processing Task: to supply refrigerants below 0 °C for gaseous radioactive waste processing </t>
  </si>
  <si>
    <t>KJL</t>
  </si>
  <si>
    <t xml:space="preserve">Chilled water system for coolant treatment Task: to supply water at about 0 °C for coolant treatment </t>
  </si>
  <si>
    <t>KJM</t>
  </si>
  <si>
    <t xml:space="preserve">Chilled water system for gaseous radioactive waste processing Task: to supply water at about 0 °C for gaseous radioactive waste processing </t>
  </si>
  <si>
    <t>KJN</t>
  </si>
  <si>
    <t xml:space="preserve">Chilled water system for back-up coolers (free for use) Task: to supply water at a lower temperature than that in the component cooling system </t>
  </si>
  <si>
    <t>KJP</t>
  </si>
  <si>
    <t xml:space="preserve">Chilled water system for back-up coolers (free for use) </t>
  </si>
  <si>
    <t>KJQ</t>
  </si>
  <si>
    <t>KJW</t>
  </si>
  <si>
    <t>KJX</t>
  </si>
  <si>
    <t>KJY</t>
  </si>
  <si>
    <t>KLA</t>
  </si>
  <si>
    <t xml:space="preserve">Heating, ventilation, air-conditioning (HVAC) systems in controlled areas and exclusion areas (free for use) </t>
  </si>
  <si>
    <t>KLB</t>
  </si>
  <si>
    <t>KLC</t>
  </si>
  <si>
    <t>KLD</t>
  </si>
  <si>
    <t>KLE</t>
  </si>
  <si>
    <t>KLF</t>
  </si>
  <si>
    <t>KLG</t>
  </si>
  <si>
    <t>KLH</t>
  </si>
  <si>
    <t>KLJ</t>
  </si>
  <si>
    <t>KLK</t>
  </si>
  <si>
    <t>KLL</t>
  </si>
  <si>
    <t>KLM</t>
  </si>
  <si>
    <t>KLN</t>
  </si>
  <si>
    <t>KLP</t>
  </si>
  <si>
    <t>KLQ</t>
  </si>
  <si>
    <t>KLR</t>
  </si>
  <si>
    <t>KLS</t>
  </si>
  <si>
    <t>KLT</t>
  </si>
  <si>
    <t>KLU</t>
  </si>
  <si>
    <t>KLV</t>
  </si>
  <si>
    <t>KLW</t>
  </si>
  <si>
    <t>KLX</t>
  </si>
  <si>
    <t>KLY</t>
  </si>
  <si>
    <t>KPA</t>
  </si>
  <si>
    <t xml:space="preserve">Solid radioactive waste processing system (free for use) </t>
  </si>
  <si>
    <t>KPB</t>
  </si>
  <si>
    <t>KPC</t>
  </si>
  <si>
    <t>KPD</t>
  </si>
  <si>
    <t>KPE</t>
  </si>
  <si>
    <t xml:space="preserve">Solid radioactive waste storage system </t>
  </si>
  <si>
    <t>KPF</t>
  </si>
  <si>
    <t xml:space="preserve">Liquid radioactive waste processing system (free for use) </t>
  </si>
  <si>
    <t>KPG</t>
  </si>
  <si>
    <t>KPH</t>
  </si>
  <si>
    <t>KPJ</t>
  </si>
  <si>
    <t>KPK</t>
  </si>
  <si>
    <t xml:space="preserve">Liquid radioactive waste storage system </t>
  </si>
  <si>
    <t>KPL</t>
  </si>
  <si>
    <t xml:space="preserve">Gaseous radioactive waste processing system (free for use) </t>
  </si>
  <si>
    <t>KPM</t>
  </si>
  <si>
    <t>KPN</t>
  </si>
  <si>
    <t>KPP</t>
  </si>
  <si>
    <t>KPQ</t>
  </si>
  <si>
    <t xml:space="preserve">Gaseous radioactive waste storage system </t>
  </si>
  <si>
    <t>KPV</t>
  </si>
  <si>
    <t>KPW</t>
  </si>
  <si>
    <t>KPX</t>
  </si>
  <si>
    <t>KPY</t>
  </si>
  <si>
    <t>KRA</t>
  </si>
  <si>
    <t xml:space="preserve">Blanket gas supply (free for use) </t>
  </si>
  <si>
    <t>KRB</t>
  </si>
  <si>
    <t>KRC</t>
  </si>
  <si>
    <t>KRJ</t>
  </si>
  <si>
    <t xml:space="preserve">Inert gas supply (free for use) </t>
  </si>
  <si>
    <t>KRK</t>
  </si>
  <si>
    <t>KRL</t>
  </si>
  <si>
    <t>KRP</t>
  </si>
  <si>
    <t xml:space="preserve">Gas supply (free for use) </t>
  </si>
  <si>
    <t>KRQ</t>
  </si>
  <si>
    <t>KRR</t>
  </si>
  <si>
    <t>KRV</t>
  </si>
  <si>
    <t>KRW</t>
  </si>
  <si>
    <t>KRX</t>
  </si>
  <si>
    <t>KRY</t>
  </si>
  <si>
    <t>KTA</t>
  </si>
  <si>
    <t>Collecting systems for disposal (free for use e.g. system or building-specific) Task: controlled collection and disposal of fluids</t>
  </si>
  <si>
    <t>KTB</t>
  </si>
  <si>
    <t>KTC</t>
  </si>
  <si>
    <t>KTD</t>
  </si>
  <si>
    <t>KTE</t>
  </si>
  <si>
    <t>KTF</t>
  </si>
  <si>
    <t>KTG</t>
  </si>
  <si>
    <t>KTH</t>
  </si>
  <si>
    <t>KTJ</t>
  </si>
  <si>
    <t>KTK</t>
  </si>
  <si>
    <t>KTL</t>
  </si>
  <si>
    <t>KTM</t>
  </si>
  <si>
    <t>KTN</t>
  </si>
  <si>
    <t>KTP</t>
  </si>
  <si>
    <t>KTQ</t>
  </si>
  <si>
    <t>KTR</t>
  </si>
  <si>
    <t>KTS</t>
  </si>
  <si>
    <t>KTT</t>
  </si>
  <si>
    <t>KTU</t>
  </si>
  <si>
    <t>KTX</t>
  </si>
  <si>
    <t>KTY</t>
  </si>
  <si>
    <t>KUA</t>
  </si>
  <si>
    <t xml:space="preserve">Sampling systems (liquid) (free for use) Task: to extract and supply samples of fluids for measurement purposes </t>
  </si>
  <si>
    <t>KUB</t>
  </si>
  <si>
    <t>KUC</t>
  </si>
  <si>
    <t>KUD</t>
  </si>
  <si>
    <t>KUE</t>
  </si>
  <si>
    <t>KUF</t>
  </si>
  <si>
    <t xml:space="preserve">Sampling systems (gaseous) (free for use) Task: to extract and supply samples of fluids for measurement purposes </t>
  </si>
  <si>
    <t>KUG</t>
  </si>
  <si>
    <t>KUH</t>
  </si>
  <si>
    <t>KUJ</t>
  </si>
  <si>
    <t>KUK</t>
  </si>
  <si>
    <t>KUL</t>
  </si>
  <si>
    <t xml:space="preserve">Fault sampling systems (free for use) Task: to extract samples after reactor fault out of the reactor containment </t>
  </si>
  <si>
    <t>KUM</t>
  </si>
  <si>
    <t>KUN</t>
  </si>
  <si>
    <t>KUX</t>
  </si>
  <si>
    <t>KUY</t>
  </si>
  <si>
    <t>KVA</t>
  </si>
  <si>
    <t>KVB</t>
  </si>
  <si>
    <t>KVC</t>
  </si>
  <si>
    <t>KVD</t>
  </si>
  <si>
    <t>KVE</t>
  </si>
  <si>
    <t>KVF</t>
  </si>
  <si>
    <t>KVG</t>
  </si>
  <si>
    <t>KVH</t>
  </si>
  <si>
    <t>KVJ</t>
  </si>
  <si>
    <t>KVK</t>
  </si>
  <si>
    <t>KVL</t>
  </si>
  <si>
    <t>KVM</t>
  </si>
  <si>
    <t>KVN</t>
  </si>
  <si>
    <t>KVP</t>
  </si>
  <si>
    <t>KVQ</t>
  </si>
  <si>
    <t>KVR</t>
  </si>
  <si>
    <t>KVS</t>
  </si>
  <si>
    <t>KVT</t>
  </si>
  <si>
    <t>KVU</t>
  </si>
  <si>
    <t>KWA</t>
  </si>
  <si>
    <t>Nuclear sealing and flushing fluid supply systems (free for use) Task: to supply fluids for sealing and flushing</t>
  </si>
  <si>
    <t>KWB</t>
  </si>
  <si>
    <t>KWC</t>
  </si>
  <si>
    <t>KWD</t>
  </si>
  <si>
    <t>KWE</t>
  </si>
  <si>
    <t>KWF</t>
  </si>
  <si>
    <t>KWG</t>
  </si>
  <si>
    <t>KWH</t>
  </si>
  <si>
    <t>KWJ</t>
  </si>
  <si>
    <t>KWK</t>
  </si>
  <si>
    <t>KWL</t>
  </si>
  <si>
    <t>KWM</t>
  </si>
  <si>
    <t>KWN</t>
  </si>
  <si>
    <t>KWP</t>
  </si>
  <si>
    <t>KWQ</t>
  </si>
  <si>
    <t>KWR</t>
  </si>
  <si>
    <t>KWS</t>
  </si>
  <si>
    <t>KWT</t>
  </si>
  <si>
    <t>KWU</t>
  </si>
  <si>
    <t>KWX</t>
  </si>
  <si>
    <t>KWY</t>
  </si>
  <si>
    <t>KXA</t>
  </si>
  <si>
    <t>KXB</t>
  </si>
  <si>
    <t>KXC</t>
  </si>
  <si>
    <t>KXD</t>
  </si>
  <si>
    <t>KXE</t>
  </si>
  <si>
    <t>KXF</t>
  </si>
  <si>
    <t>KXG</t>
  </si>
  <si>
    <t>KXH</t>
  </si>
  <si>
    <t>KXJ</t>
  </si>
  <si>
    <t>KXK</t>
  </si>
  <si>
    <t>KXL</t>
  </si>
  <si>
    <t>KXM</t>
  </si>
  <si>
    <t>KXN</t>
  </si>
  <si>
    <t>KXP</t>
  </si>
  <si>
    <t>KXQ</t>
  </si>
  <si>
    <t>KXR</t>
  </si>
  <si>
    <t>KXS</t>
  </si>
  <si>
    <t>KXT</t>
  </si>
  <si>
    <t>KXU</t>
  </si>
  <si>
    <t>KYA</t>
  </si>
  <si>
    <t>KYB</t>
  </si>
  <si>
    <t>KYC</t>
  </si>
  <si>
    <t>KYD</t>
  </si>
  <si>
    <t>KYE</t>
  </si>
  <si>
    <t>KYF</t>
  </si>
  <si>
    <t>KYG</t>
  </si>
  <si>
    <t>KYH</t>
  </si>
  <si>
    <t>KYJ</t>
  </si>
  <si>
    <t>KYK</t>
  </si>
  <si>
    <t>KYL</t>
  </si>
  <si>
    <t>KYM</t>
  </si>
  <si>
    <t>KYN</t>
  </si>
  <si>
    <t>KYP</t>
  </si>
  <si>
    <t>KYQ</t>
  </si>
  <si>
    <t>KYR</t>
  </si>
  <si>
    <t>KYS</t>
  </si>
  <si>
    <t>KYT</t>
  </si>
  <si>
    <t>KYU</t>
  </si>
  <si>
    <t>LA</t>
  </si>
  <si>
    <t xml:space="preserve">Feedwater system </t>
  </si>
  <si>
    <t>LB</t>
  </si>
  <si>
    <t xml:space="preserve">Steam system </t>
  </si>
  <si>
    <t>LC</t>
  </si>
  <si>
    <t xml:space="preserve">Condensate system </t>
  </si>
  <si>
    <t>LD</t>
  </si>
  <si>
    <t xml:space="preserve">Condensate polishing plant </t>
  </si>
  <si>
    <t>LE</t>
  </si>
  <si>
    <t xml:space="preserve">Low temperature Rankine cycle (bottoming cycle) </t>
  </si>
  <si>
    <t>LF</t>
  </si>
  <si>
    <t xml:space="preserve">Common installations for steam, water, gas cycles </t>
  </si>
  <si>
    <t>LK</t>
  </si>
  <si>
    <t xml:space="preserve">Gas system (closed cycle) </t>
  </si>
  <si>
    <t>LL</t>
  </si>
  <si>
    <t xml:space="preserve">Gas cleaning system (only for closed cycle) </t>
  </si>
  <si>
    <t>LN</t>
  </si>
  <si>
    <t xml:space="preserve">Water impounding works for hydroelectric power plant </t>
  </si>
  <si>
    <t>LP</t>
  </si>
  <si>
    <t>Head water system for hydroelectric power plant</t>
  </si>
  <si>
    <t>LQ</t>
  </si>
  <si>
    <t xml:space="preserve">Tail water system for hydroelectric power plant </t>
  </si>
  <si>
    <t>LR</t>
  </si>
  <si>
    <t xml:space="preserve">Osmosis pressure systems </t>
  </si>
  <si>
    <t>LS</t>
  </si>
  <si>
    <t xml:space="preserve">Common installations for hydroelectric power plant </t>
  </si>
  <si>
    <t>LV</t>
  </si>
  <si>
    <t>LW</t>
  </si>
  <si>
    <t xml:space="preserve">Sealing fluid supply system for steam, water, gas cycles </t>
  </si>
  <si>
    <t>LX</t>
  </si>
  <si>
    <t>LY</t>
  </si>
  <si>
    <t>LAA</t>
  </si>
  <si>
    <t>Storage, deaeration (incl. feedwater tank)</t>
  </si>
  <si>
    <t>LAB</t>
  </si>
  <si>
    <t>Feedwater piping system (excl. feedwater pump and feedwater heating system)</t>
  </si>
  <si>
    <t>LAC</t>
  </si>
  <si>
    <t>Feedwater pump system</t>
  </si>
  <si>
    <t>LAD</t>
  </si>
  <si>
    <t>HP feedwater heating system</t>
  </si>
  <si>
    <t>LAE</t>
  </si>
  <si>
    <t>HP desuperheating spray system</t>
  </si>
  <si>
    <t>LAF</t>
  </si>
  <si>
    <t>IP desuperheating spray system</t>
  </si>
  <si>
    <t>LAH</t>
  </si>
  <si>
    <t>Start-up and shutdown piping system</t>
  </si>
  <si>
    <t>LAJ</t>
  </si>
  <si>
    <t>Start-up and shutdown pump system</t>
  </si>
  <si>
    <t>LAR</t>
  </si>
  <si>
    <t>Emergency feedwater piping system incl. storage (excl. emergency feedwater pump system)</t>
  </si>
  <si>
    <t>LAS</t>
  </si>
  <si>
    <t>Emergency feedwater pump system</t>
  </si>
  <si>
    <t>LAT</t>
  </si>
  <si>
    <t>Back-up emergency feedwater system</t>
  </si>
  <si>
    <t>LAV</t>
  </si>
  <si>
    <t>LAW</t>
  </si>
  <si>
    <t>LAX</t>
  </si>
  <si>
    <t>LAY</t>
  </si>
  <si>
    <t>LBA</t>
  </si>
  <si>
    <t>Main steam piping system</t>
  </si>
  <si>
    <t>LBB</t>
  </si>
  <si>
    <t>Hot reheat piping system</t>
  </si>
  <si>
    <t>LBC</t>
  </si>
  <si>
    <t>Cold reheat piping system</t>
  </si>
  <si>
    <t>LBD</t>
  </si>
  <si>
    <t>Extraction piping system</t>
  </si>
  <si>
    <t>LBE</t>
  </si>
  <si>
    <t>Back-pressure piping system</t>
  </si>
  <si>
    <t>LBF</t>
  </si>
  <si>
    <t>Overpressure suppression and safety device incl. injection and hydraulic station for safety function</t>
  </si>
  <si>
    <t>LBG</t>
  </si>
  <si>
    <t>Auxiliary steam piping system</t>
  </si>
  <si>
    <t>LBH</t>
  </si>
  <si>
    <t>Start-up steam system, shutdown steam system</t>
  </si>
  <si>
    <t>LBJ</t>
  </si>
  <si>
    <t>Moisture separator/reheater (MSR)</t>
  </si>
  <si>
    <t>LBK</t>
  </si>
  <si>
    <t>Main steam safety/relief system inside reactor containment for single-cycle plants Task: pressure limitation in main steam piping system *LBA*</t>
  </si>
  <si>
    <t>LBL</t>
  </si>
  <si>
    <t>Process steam system for flue gas treatment</t>
  </si>
  <si>
    <t>LBQ</t>
  </si>
  <si>
    <t>Extraction steam piping system for HP feedwater heating</t>
  </si>
  <si>
    <t>LBR</t>
  </si>
  <si>
    <t>Piping system for branch or auxiliary turbine</t>
  </si>
  <si>
    <t>LBS</t>
  </si>
  <si>
    <t>Extraction steam piping system for LP feedwater heating (main condensate)</t>
  </si>
  <si>
    <t>LBT</t>
  </si>
  <si>
    <t>Emergency condensing system</t>
  </si>
  <si>
    <t>LBU</t>
  </si>
  <si>
    <t xml:space="preserve">Common dump line </t>
  </si>
  <si>
    <t>LBV</t>
  </si>
  <si>
    <t>LBW</t>
  </si>
  <si>
    <t>LBX</t>
  </si>
  <si>
    <t>LBY</t>
  </si>
  <si>
    <t>LCA</t>
  </si>
  <si>
    <t>Main condensate piping system (excl. main condensate pump system, LP feedwater heating system, condensate polishing plant)</t>
  </si>
  <si>
    <t>LCB</t>
  </si>
  <si>
    <t>Main condensate pump system</t>
  </si>
  <si>
    <t>LCC</t>
  </si>
  <si>
    <t>Main condensate heating system</t>
  </si>
  <si>
    <t>LCE</t>
  </si>
  <si>
    <t>Condensate desuperheating spray system</t>
  </si>
  <si>
    <t>LCF</t>
  </si>
  <si>
    <t>Branch turbine condensate piping system</t>
  </si>
  <si>
    <t>LCG</t>
  </si>
  <si>
    <t>Branch turbine condensate pump system</t>
  </si>
  <si>
    <t>LCH</t>
  </si>
  <si>
    <t>HP heater drains system</t>
  </si>
  <si>
    <t>LCJ</t>
  </si>
  <si>
    <t>LP heater drains system</t>
  </si>
  <si>
    <t>LCK</t>
  </si>
  <si>
    <t>Condensate system of process steam supply for flue gas treatment</t>
  </si>
  <si>
    <t>LCL</t>
  </si>
  <si>
    <t>Steam generator drains system</t>
  </si>
  <si>
    <t>LCM</t>
  </si>
  <si>
    <t>Clean drains system (collecting and return system)</t>
  </si>
  <si>
    <t>LCN</t>
  </si>
  <si>
    <t>Auxiliary steam condensate system (collecting and return system)</t>
  </si>
  <si>
    <t>LCP</t>
  </si>
  <si>
    <t>Standby condensate system, incl. storage and pump system</t>
  </si>
  <si>
    <t>LCQ</t>
  </si>
  <si>
    <t>Steam generator blowdown system</t>
  </si>
  <si>
    <t>LCR</t>
  </si>
  <si>
    <t>Standby condensate distribution system</t>
  </si>
  <si>
    <t>LCS</t>
  </si>
  <si>
    <t>Reheater drains system (moisture separator/reheater)</t>
  </si>
  <si>
    <t>LCT</t>
  </si>
  <si>
    <t>Moisture separator drains system (moisture separator/reheater)</t>
  </si>
  <si>
    <t>LCV</t>
  </si>
  <si>
    <t>LCW</t>
  </si>
  <si>
    <t>Sealing and cooling drains system</t>
  </si>
  <si>
    <t>LCX</t>
  </si>
  <si>
    <t>LCY</t>
  </si>
  <si>
    <t>LDA</t>
  </si>
  <si>
    <t>Fluid treatment extraction system (if not part of another system)</t>
  </si>
  <si>
    <t>LDB</t>
  </si>
  <si>
    <t>Filtering, mechanical cleaning</t>
  </si>
  <si>
    <t>LDC</t>
  </si>
  <si>
    <t>LDD</t>
  </si>
  <si>
    <t>Electromagnetic polishing system</t>
  </si>
  <si>
    <t>LDE</t>
  </si>
  <si>
    <t>Acid proportioning system (e.g.for carbonate hardness removal)</t>
  </si>
  <si>
    <t>LDF</t>
  </si>
  <si>
    <t>Ion exchange, reverse osmosis system (e.g. demineralization)</t>
  </si>
  <si>
    <t>LDG</t>
  </si>
  <si>
    <t>Evaporation system (e.g. demineralization)</t>
  </si>
  <si>
    <t>LDH</t>
  </si>
  <si>
    <t>LDJ</t>
  </si>
  <si>
    <t>LDK</t>
  </si>
  <si>
    <t>LDL</t>
  </si>
  <si>
    <t>LDN</t>
  </si>
  <si>
    <t>LDP</t>
  </si>
  <si>
    <t>LDQ</t>
  </si>
  <si>
    <t>LDR</t>
  </si>
  <si>
    <t>LDS</t>
  </si>
  <si>
    <t>LDT</t>
  </si>
  <si>
    <t>LDV</t>
  </si>
  <si>
    <t>LDX</t>
  </si>
  <si>
    <t>LDY</t>
  </si>
  <si>
    <t>LEA</t>
  </si>
  <si>
    <t>Working fluid system liquid phase</t>
  </si>
  <si>
    <t>LEB</t>
  </si>
  <si>
    <t>Evaporating system working fluid</t>
  </si>
  <si>
    <t>LEC</t>
  </si>
  <si>
    <t>Working fluid system steam phase</t>
  </si>
  <si>
    <t>LED</t>
  </si>
  <si>
    <t>Heat transfer medium cycle</t>
  </si>
  <si>
    <t>LEQ</t>
  </si>
  <si>
    <t>LER</t>
  </si>
  <si>
    <t>LES</t>
  </si>
  <si>
    <t>LET</t>
  </si>
  <si>
    <t>LEU</t>
  </si>
  <si>
    <t>LEV</t>
  </si>
  <si>
    <t>LEW</t>
  </si>
  <si>
    <t>LEX</t>
  </si>
  <si>
    <t>LEY</t>
  </si>
  <si>
    <t>LFC</t>
  </si>
  <si>
    <t xml:space="preserve">Common drain and vent systems </t>
  </si>
  <si>
    <t>LFG</t>
  </si>
  <si>
    <t>Secondary-side steam generator tubesheet lancing system</t>
  </si>
  <si>
    <t>LFJ</t>
  </si>
  <si>
    <t xml:space="preserve">Steam generator layup system </t>
  </si>
  <si>
    <t>LFN</t>
  </si>
  <si>
    <t xml:space="preserve">Proportioning system for feedwater, condensate system, incl. proportioning in boiler and turbine area </t>
  </si>
  <si>
    <t>LKA</t>
  </si>
  <si>
    <t>LKB</t>
  </si>
  <si>
    <t>LKC</t>
  </si>
  <si>
    <t>Compressor system (if separate from gas turbine)</t>
  </si>
  <si>
    <t>LKD</t>
  </si>
  <si>
    <t>Preheating system</t>
  </si>
  <si>
    <t>LKE</t>
  </si>
  <si>
    <t>Precooling system</t>
  </si>
  <si>
    <t>LKF</t>
  </si>
  <si>
    <t>Intercooling system</t>
  </si>
  <si>
    <t>LKG</t>
  </si>
  <si>
    <t>Pressurizing system</t>
  </si>
  <si>
    <t>LKV</t>
  </si>
  <si>
    <t>LKW</t>
  </si>
  <si>
    <t>LKX</t>
  </si>
  <si>
    <t>LKY</t>
  </si>
  <si>
    <t>LLA</t>
  </si>
  <si>
    <t xml:space="preserve">Gas cleaning system (only for closed cycle) (free for use) </t>
  </si>
  <si>
    <t>LLB</t>
  </si>
  <si>
    <t>LLC</t>
  </si>
  <si>
    <t>LLD</t>
  </si>
  <si>
    <t>LLE</t>
  </si>
  <si>
    <t>LLF</t>
  </si>
  <si>
    <t>LLG</t>
  </si>
  <si>
    <t>LLH</t>
  </si>
  <si>
    <t>LLJ</t>
  </si>
  <si>
    <t>LLK</t>
  </si>
  <si>
    <t>LLL</t>
  </si>
  <si>
    <t>LLM</t>
  </si>
  <si>
    <t>LLN</t>
  </si>
  <si>
    <t>LLP</t>
  </si>
  <si>
    <t>LLQ</t>
  </si>
  <si>
    <t>LLR</t>
  </si>
  <si>
    <t>LLS</t>
  </si>
  <si>
    <t>LLT</t>
  </si>
  <si>
    <t>LLU</t>
  </si>
  <si>
    <t>LLW</t>
  </si>
  <si>
    <t>LLX</t>
  </si>
  <si>
    <t>LLY</t>
  </si>
  <si>
    <t>LNA</t>
  </si>
  <si>
    <t>Head and tail race system, storage system</t>
  </si>
  <si>
    <t>LNB</t>
  </si>
  <si>
    <t>Trash rack, trash/fish barrier</t>
  </si>
  <si>
    <t>LNC</t>
  </si>
  <si>
    <t>Dam, weir system</t>
  </si>
  <si>
    <t>LND</t>
  </si>
  <si>
    <t xml:space="preserve">Spillway </t>
  </si>
  <si>
    <t>LNE</t>
  </si>
  <si>
    <t xml:space="preserve">Drainage system </t>
  </si>
  <si>
    <t>LNF</t>
  </si>
  <si>
    <t xml:space="preserve">Pump system Task: pumping of the water within the head and tail race system </t>
  </si>
  <si>
    <t>LNG</t>
  </si>
  <si>
    <t xml:space="preserve">Extraction system for external purpose </t>
  </si>
  <si>
    <t>LNH</t>
  </si>
  <si>
    <t>Brook flume</t>
  </si>
  <si>
    <t>LNV</t>
  </si>
  <si>
    <t>LNW</t>
  </si>
  <si>
    <t>LNX</t>
  </si>
  <si>
    <t>LNY</t>
  </si>
  <si>
    <t xml:space="preserve">Head water system for hydroelectric power plant from excl. dam / weir </t>
  </si>
  <si>
    <t>LPA</t>
  </si>
  <si>
    <t xml:space="preserve">Rake and rake cleaning system Task: Separate out and collect floating matter from headrace </t>
  </si>
  <si>
    <t>LPB</t>
  </si>
  <si>
    <t>Isolating equipment</t>
  </si>
  <si>
    <t>LPC</t>
  </si>
  <si>
    <t>Piping and penstock system</t>
  </si>
  <si>
    <t>LPE</t>
  </si>
  <si>
    <t xml:space="preserve">Surge tank </t>
  </si>
  <si>
    <t>LPG</t>
  </si>
  <si>
    <t>LPV</t>
  </si>
  <si>
    <t>LPW</t>
  </si>
  <si>
    <t>LPX</t>
  </si>
  <si>
    <t>LPY</t>
  </si>
  <si>
    <t>LQA</t>
  </si>
  <si>
    <t>Underwater piping and culvert system</t>
  </si>
  <si>
    <t>LQB</t>
  </si>
  <si>
    <t>LQC</t>
  </si>
  <si>
    <t>LQE</t>
  </si>
  <si>
    <t xml:space="preserve">Rake and rake cleaning system for pumped-storage operation Task: Separate out and collect floating matter from tailrace </t>
  </si>
  <si>
    <t>LQG</t>
  </si>
  <si>
    <t>LQV</t>
  </si>
  <si>
    <t>LQW</t>
  </si>
  <si>
    <t>LQX</t>
  </si>
  <si>
    <t>LQY</t>
  </si>
  <si>
    <t>LRA</t>
  </si>
  <si>
    <t xml:space="preserve">Fresh water system </t>
  </si>
  <si>
    <t>LRB</t>
  </si>
  <si>
    <t xml:space="preserve">Pressurized water system </t>
  </si>
  <si>
    <t>LRC</t>
  </si>
  <si>
    <t xml:space="preserve">Membran system </t>
  </si>
  <si>
    <t>LRQ</t>
  </si>
  <si>
    <t>LRR</t>
  </si>
  <si>
    <t>LRS</t>
  </si>
  <si>
    <t>LRT</t>
  </si>
  <si>
    <t>LRU</t>
  </si>
  <si>
    <t>LRV</t>
  </si>
  <si>
    <t>LRW</t>
  </si>
  <si>
    <t>LRX</t>
  </si>
  <si>
    <t>LRY</t>
  </si>
  <si>
    <t>LSA</t>
  </si>
  <si>
    <t xml:space="preserve">Common installations for hydroelectric power plant (free for use) </t>
  </si>
  <si>
    <t>LSB</t>
  </si>
  <si>
    <t>LSC</t>
  </si>
  <si>
    <t>LSD</t>
  </si>
  <si>
    <t>LSE</t>
  </si>
  <si>
    <t>LSF</t>
  </si>
  <si>
    <t>LSG</t>
  </si>
  <si>
    <t>LSH</t>
  </si>
  <si>
    <t>LSJ</t>
  </si>
  <si>
    <t>LSK</t>
  </si>
  <si>
    <t>LSL</t>
  </si>
  <si>
    <t>LSM</t>
  </si>
  <si>
    <t>LSN</t>
  </si>
  <si>
    <t>LSP</t>
  </si>
  <si>
    <t>LSQ</t>
  </si>
  <si>
    <t>LSR</t>
  </si>
  <si>
    <t>LSS</t>
  </si>
  <si>
    <t>LST</t>
  </si>
  <si>
    <t>LSU</t>
  </si>
  <si>
    <t>LVA</t>
  </si>
  <si>
    <t>LVB</t>
  </si>
  <si>
    <t>LVC</t>
  </si>
  <si>
    <t>LVD</t>
  </si>
  <si>
    <t>LVE</t>
  </si>
  <si>
    <t>LVF</t>
  </si>
  <si>
    <t>LVG</t>
  </si>
  <si>
    <t>LVH</t>
  </si>
  <si>
    <t>LVJ</t>
  </si>
  <si>
    <t>LVK</t>
  </si>
  <si>
    <t>LVL</t>
  </si>
  <si>
    <t>LVM</t>
  </si>
  <si>
    <t>LVN</t>
  </si>
  <si>
    <t>LVP</t>
  </si>
  <si>
    <t>LVQ</t>
  </si>
  <si>
    <t>LVR</t>
  </si>
  <si>
    <t>LVS</t>
  </si>
  <si>
    <t>LVT</t>
  </si>
  <si>
    <t>LVU</t>
  </si>
  <si>
    <t>LWA</t>
  </si>
  <si>
    <t>LWB</t>
  </si>
  <si>
    <t>LWC</t>
  </si>
  <si>
    <t>LWD</t>
  </si>
  <si>
    <t>LWE</t>
  </si>
  <si>
    <t>LWF</t>
  </si>
  <si>
    <t>LWG</t>
  </si>
  <si>
    <t>LWH</t>
  </si>
  <si>
    <t>LWJ</t>
  </si>
  <si>
    <t>LWK</t>
  </si>
  <si>
    <t>LWL</t>
  </si>
  <si>
    <t>LWM</t>
  </si>
  <si>
    <t>LWN</t>
  </si>
  <si>
    <t>LWP</t>
  </si>
  <si>
    <t>LWQ</t>
  </si>
  <si>
    <t>LWR</t>
  </si>
  <si>
    <t>LWS</t>
  </si>
  <si>
    <t>LWT</t>
  </si>
  <si>
    <t>LWU</t>
  </si>
  <si>
    <t>LXA</t>
  </si>
  <si>
    <t>LXB</t>
  </si>
  <si>
    <t>LXC</t>
  </si>
  <si>
    <t>LXD</t>
  </si>
  <si>
    <t>LXE</t>
  </si>
  <si>
    <t>LXF</t>
  </si>
  <si>
    <t>LXG</t>
  </si>
  <si>
    <t>LXH</t>
  </si>
  <si>
    <t>LXJ</t>
  </si>
  <si>
    <t>LXK</t>
  </si>
  <si>
    <t>LXL</t>
  </si>
  <si>
    <t>LXM</t>
  </si>
  <si>
    <t>LXN</t>
  </si>
  <si>
    <t>LXP</t>
  </si>
  <si>
    <t>LXQ</t>
  </si>
  <si>
    <t>LXR</t>
  </si>
  <si>
    <t>LXS</t>
  </si>
  <si>
    <t>LXT</t>
  </si>
  <si>
    <t>LXU</t>
  </si>
  <si>
    <t>LYA</t>
  </si>
  <si>
    <t>LYB</t>
  </si>
  <si>
    <t>LYC</t>
  </si>
  <si>
    <t>LYD</t>
  </si>
  <si>
    <t>LYE</t>
  </si>
  <si>
    <t>LYF</t>
  </si>
  <si>
    <t>LYG</t>
  </si>
  <si>
    <t>LYH</t>
  </si>
  <si>
    <t>LYJ</t>
  </si>
  <si>
    <t>LYK</t>
  </si>
  <si>
    <t>LYL</t>
  </si>
  <si>
    <t>LYM</t>
  </si>
  <si>
    <t>LYN</t>
  </si>
  <si>
    <t>LYP</t>
  </si>
  <si>
    <t>LYQ</t>
  </si>
  <si>
    <t>LYR</t>
  </si>
  <si>
    <t>LYS</t>
  </si>
  <si>
    <t>LYT</t>
  </si>
  <si>
    <t>LYU</t>
  </si>
  <si>
    <t>MA</t>
  </si>
  <si>
    <t xml:space="preserve">Steam turbine plant </t>
  </si>
  <si>
    <t xml:space="preserve">Gas turbine plant </t>
  </si>
  <si>
    <t>MD</t>
  </si>
  <si>
    <t xml:space="preserve">Wind turbine plant </t>
  </si>
  <si>
    <t>ME</t>
  </si>
  <si>
    <t xml:space="preserve">Hydraulic turbine plant </t>
  </si>
  <si>
    <t xml:space="preserve">Pumping turbine plant in pumped-storage power plants </t>
  </si>
  <si>
    <t xml:space="preserve">Pumped-storage plant </t>
  </si>
  <si>
    <t>MH</t>
  </si>
  <si>
    <t xml:space="preserve">Steam motor plant </t>
  </si>
  <si>
    <t>MJ</t>
  </si>
  <si>
    <t xml:space="preserve">Diesel engine plant </t>
  </si>
  <si>
    <t xml:space="preserve">Generator plant </t>
  </si>
  <si>
    <t>ML</t>
  </si>
  <si>
    <t xml:space="preserve">Electro-motive plant (incl. motor generator) </t>
  </si>
  <si>
    <t xml:space="preserve">Compressor plant </t>
  </si>
  <si>
    <t xml:space="preserve">Common installations for main machine sets </t>
  </si>
  <si>
    <t>Gas engine and combustion engine system</t>
  </si>
  <si>
    <t>MW</t>
  </si>
  <si>
    <t>MX</t>
  </si>
  <si>
    <t>MY</t>
  </si>
  <si>
    <t>HP turbine</t>
  </si>
  <si>
    <t>MAB</t>
  </si>
  <si>
    <t>IP turbine</t>
  </si>
  <si>
    <t>MAC</t>
  </si>
  <si>
    <t>LP turbine</t>
  </si>
  <si>
    <t>MAD</t>
  </si>
  <si>
    <t xml:space="preserve">Bearings </t>
  </si>
  <si>
    <t>MAG</t>
  </si>
  <si>
    <t>Condensing system</t>
  </si>
  <si>
    <t>MAH</t>
  </si>
  <si>
    <t>Motive water system (if separate from *MAJ*)</t>
  </si>
  <si>
    <t>MAJ</t>
  </si>
  <si>
    <t>Air removal system</t>
  </si>
  <si>
    <t>MAK</t>
  </si>
  <si>
    <t xml:space="preserve">Transmission gear between prime mover and driven machine, incl. turning gear </t>
  </si>
  <si>
    <t>MAL</t>
  </si>
  <si>
    <t>Drain and vent systems</t>
  </si>
  <si>
    <t>MAM</t>
  </si>
  <si>
    <t>Leak-off steam system</t>
  </si>
  <si>
    <t>MAN</t>
  </si>
  <si>
    <t>Turbine bypass station, incl. desuperheating spray system</t>
  </si>
  <si>
    <t>MAP</t>
  </si>
  <si>
    <t>LP turbine bypass</t>
  </si>
  <si>
    <t>MAQ</t>
  </si>
  <si>
    <t>Vent system (if separate from *MAL*)</t>
  </si>
  <si>
    <t>MAV</t>
  </si>
  <si>
    <t>Lubricant supply system</t>
  </si>
  <si>
    <t>MAW</t>
  </si>
  <si>
    <t>Sealing, heating and cooling steam system</t>
  </si>
  <si>
    <t>MAX</t>
  </si>
  <si>
    <t xml:space="preserve">Non-electric control and protection equipment, incl. fluid supply system </t>
  </si>
  <si>
    <t>MAY</t>
  </si>
  <si>
    <t xml:space="preserve">Electrical control and protection equipment </t>
  </si>
  <si>
    <t>MBA</t>
  </si>
  <si>
    <t>Turbine, compressor rotor with common casing</t>
  </si>
  <si>
    <t>MBB</t>
  </si>
  <si>
    <t>Turbine casing and rotor</t>
  </si>
  <si>
    <t>MBC</t>
  </si>
  <si>
    <t>Compressor casing and rotor</t>
  </si>
  <si>
    <t>MBD</t>
  </si>
  <si>
    <t>MBE</t>
  </si>
  <si>
    <t>Coolant system for gas turbine plant</t>
  </si>
  <si>
    <t>MBH</t>
  </si>
  <si>
    <t>Cooling and sealing gas system</t>
  </si>
  <si>
    <t>MBJ</t>
  </si>
  <si>
    <t xml:space="preserve">Start-up unit </t>
  </si>
  <si>
    <t>MBK</t>
  </si>
  <si>
    <t xml:space="preserve">Transmission gear between prime mover and driven machine, incl. turning gear, barring gear </t>
  </si>
  <si>
    <t>MBL</t>
  </si>
  <si>
    <t xml:space="preserve">Intake air, cold gas system incl. intake air preheating </t>
  </si>
  <si>
    <t>MBM</t>
  </si>
  <si>
    <t>Combustion chamber (gas heating, combustion)</t>
  </si>
  <si>
    <t>MBN</t>
  </si>
  <si>
    <t>Fuel supply system (liquid)</t>
  </si>
  <si>
    <t>MBP</t>
  </si>
  <si>
    <t>Fuel supply system (gaseous)</t>
  </si>
  <si>
    <t>MBQ</t>
  </si>
  <si>
    <t>Ignition fuel supply system (if separate)</t>
  </si>
  <si>
    <t>MBR</t>
  </si>
  <si>
    <t>Exhaust gas system (open cycle)</t>
  </si>
  <si>
    <t>MBS</t>
  </si>
  <si>
    <t>MBT</t>
  </si>
  <si>
    <t>Motive gas generator unit, incl. combustion chamber</t>
  </si>
  <si>
    <t>MBU</t>
  </si>
  <si>
    <t>Additive system</t>
  </si>
  <si>
    <t>MBV</t>
  </si>
  <si>
    <t>MBW</t>
  </si>
  <si>
    <t>Sealing oil supply system</t>
  </si>
  <si>
    <t>MBX</t>
  </si>
  <si>
    <t>MBY</t>
  </si>
  <si>
    <t>MBZ</t>
  </si>
  <si>
    <t xml:space="preserve">Lubricant and control fluid treatment system </t>
  </si>
  <si>
    <t>MDA</t>
  </si>
  <si>
    <t xml:space="preserve">Rotor (incl. hub) </t>
  </si>
  <si>
    <t>MDD</t>
  </si>
  <si>
    <t xml:space="preserve">Rotor bearings </t>
  </si>
  <si>
    <t>MDK</t>
  </si>
  <si>
    <t xml:space="preserve">Transmission gear (gearbox, propeller shaft, brake) </t>
  </si>
  <si>
    <t>MDL</t>
  </si>
  <si>
    <t xml:space="preserve">Yaw control system </t>
  </si>
  <si>
    <t>MDV</t>
  </si>
  <si>
    <t>MDX</t>
  </si>
  <si>
    <t>MDY</t>
  </si>
  <si>
    <t>MEA</t>
  </si>
  <si>
    <t>Turbine (casing, shaft, runner, draft tube etc.)</t>
  </si>
  <si>
    <t>MEB</t>
  </si>
  <si>
    <t xml:space="preserve">Isolating valve Task: to isolate headwater from turbine *MEA* and/or to control headwater flow to turbine *MEA* </t>
  </si>
  <si>
    <t>MED</t>
  </si>
  <si>
    <t>MEG</t>
  </si>
  <si>
    <t>Stabilizing air system</t>
  </si>
  <si>
    <t>MEK</t>
  </si>
  <si>
    <t xml:space="preserve">Transmission gear between prime mover and driven machine </t>
  </si>
  <si>
    <t>MEL</t>
  </si>
  <si>
    <t>Water depression air supply system</t>
  </si>
  <si>
    <t>MES</t>
  </si>
  <si>
    <t xml:space="preserve">Shaft gland cooling water system </t>
  </si>
  <si>
    <t>MEV</t>
  </si>
  <si>
    <t>MEW</t>
  </si>
  <si>
    <t>Sealing water supply system</t>
  </si>
  <si>
    <t>MEX</t>
  </si>
  <si>
    <t>MEY</t>
  </si>
  <si>
    <t>MFA</t>
  </si>
  <si>
    <t>Pumping turbine, pump and turbine as integral unit Task: An integral unit that at different times fulfils the task of a prime mover (turbine) resp. a driven machine (pump)</t>
  </si>
  <si>
    <t>MFB</t>
  </si>
  <si>
    <t xml:space="preserve">Isolating valve Task: to isolate water from pumping turbine *MFA* and/or to control water flow to pumping turbine *MFA* </t>
  </si>
  <si>
    <t>MFD</t>
  </si>
  <si>
    <t>MFG</t>
  </si>
  <si>
    <t>MFK</t>
  </si>
  <si>
    <t xml:space="preserve">Transmission gear between motor generator set and pumping turbine </t>
  </si>
  <si>
    <t>MFL</t>
  </si>
  <si>
    <t>MFM</t>
  </si>
  <si>
    <t>MFS</t>
  </si>
  <si>
    <t>MFV</t>
  </si>
  <si>
    <t>MFW</t>
  </si>
  <si>
    <t>MFX</t>
  </si>
  <si>
    <t>MFY</t>
  </si>
  <si>
    <t>MGA</t>
  </si>
  <si>
    <t>Storage pump (casing, shaft, runner etc.)</t>
  </si>
  <si>
    <t>MGB</t>
  </si>
  <si>
    <t xml:space="preserve">Isolating valve Task: to isolate water for storage pump *MGA* and/or to control water for storage pump *MGA* </t>
  </si>
  <si>
    <t>MGD</t>
  </si>
  <si>
    <t>MGG</t>
  </si>
  <si>
    <t xml:space="preserve">Stabilizing air system </t>
  </si>
  <si>
    <t>MGK</t>
  </si>
  <si>
    <t xml:space="preserve">Transmission gear between motor generator set and storage pump </t>
  </si>
  <si>
    <t>MGL</t>
  </si>
  <si>
    <t>MGM</t>
  </si>
  <si>
    <t>MGR</t>
  </si>
  <si>
    <t xml:space="preserve">locked </t>
  </si>
  <si>
    <t>MGS</t>
  </si>
  <si>
    <t>MGV</t>
  </si>
  <si>
    <t>MGW</t>
  </si>
  <si>
    <t>MGX</t>
  </si>
  <si>
    <t>MGY</t>
  </si>
  <si>
    <t>MHA</t>
  </si>
  <si>
    <t>High pressure steam motor</t>
  </si>
  <si>
    <t>MHB</t>
  </si>
  <si>
    <t>Intermediate pressure steam motor</t>
  </si>
  <si>
    <t>MHC</t>
  </si>
  <si>
    <t>Low pressure steam motor</t>
  </si>
  <si>
    <t>MHD</t>
  </si>
  <si>
    <t xml:space="preserve">Bearing </t>
  </si>
  <si>
    <t>MHG</t>
  </si>
  <si>
    <t>MHK</t>
  </si>
  <si>
    <t xml:space="preserve">Transmission gear </t>
  </si>
  <si>
    <t>MHL</t>
  </si>
  <si>
    <t>Drain and vent system</t>
  </si>
  <si>
    <t>MHM</t>
  </si>
  <si>
    <t>Steam exhaust system</t>
  </si>
  <si>
    <t>MHN</t>
  </si>
  <si>
    <t>Bypass station inclusive injection</t>
  </si>
  <si>
    <t>MHP</t>
  </si>
  <si>
    <t>Low pressure bypass</t>
  </si>
  <si>
    <t>MHV</t>
  </si>
  <si>
    <t>MHX</t>
  </si>
  <si>
    <t xml:space="preserve">Non-electric control and protection equipment inclusive fluid supply system </t>
  </si>
  <si>
    <t>MHY</t>
  </si>
  <si>
    <t>MJA</t>
  </si>
  <si>
    <t>Engine</t>
  </si>
  <si>
    <t>MJB</t>
  </si>
  <si>
    <t>Turbocharger, blower</t>
  </si>
  <si>
    <t>MJG</t>
  </si>
  <si>
    <t>Liquid cooling system</t>
  </si>
  <si>
    <t>MJH</t>
  </si>
  <si>
    <t>Air intercooling system</t>
  </si>
  <si>
    <t>MJK</t>
  </si>
  <si>
    <t>MJN</t>
  </si>
  <si>
    <t>Fuel systems</t>
  </si>
  <si>
    <t>MJP</t>
  </si>
  <si>
    <t xml:space="preserve">Start-up unit (incl. flywheel) </t>
  </si>
  <si>
    <t>MJQ</t>
  </si>
  <si>
    <t>Air intake system</t>
  </si>
  <si>
    <t>MJR</t>
  </si>
  <si>
    <t>Exhaust gas system</t>
  </si>
  <si>
    <t>MJV</t>
  </si>
  <si>
    <t>MJW</t>
  </si>
  <si>
    <t>MJX</t>
  </si>
  <si>
    <t>MJY</t>
  </si>
  <si>
    <t>MKA</t>
  </si>
  <si>
    <t>Generator, complete, incl. stator, rotor and all integral cooling equipment</t>
  </si>
  <si>
    <t>MKB</t>
  </si>
  <si>
    <t xml:space="preserve">Generator exciter set, incl. set with electrical braking system (use only if *MKC* is not sufficient for identification) </t>
  </si>
  <si>
    <t>MKC</t>
  </si>
  <si>
    <t xml:space="preserve">Generator exciter set, incl. set with electrical braking system </t>
  </si>
  <si>
    <t>MKD</t>
  </si>
  <si>
    <t>MKF</t>
  </si>
  <si>
    <t>Stator/rotor liquid cooling system, incl. coolant supply system (Note: for cooling oil see *MKU*) Task: dissipate heat produced by stator/rotor to coolant</t>
  </si>
  <si>
    <t>MKG</t>
  </si>
  <si>
    <t>Stator/rotor hydrogen (H2) cooling system, incl. coolant supply system Task: dissipate heat produced by stator/rotor to hydrogen coolant</t>
  </si>
  <si>
    <t>MKH</t>
  </si>
  <si>
    <t>Stator/rotor nitrogen (N2)/carbon dioxyde (CO2) cooling system, incl. coolant supply system Task: dissipate heat produced by stator/rotor to nitrogen / carbon dioxyde coolant</t>
  </si>
  <si>
    <t>MKJ</t>
  </si>
  <si>
    <t>Stator/rotor air cooling system, incl. coolant supply system Task: dissipate heat produced by stator/rotor to air coolant</t>
  </si>
  <si>
    <t>MKQ</t>
  </si>
  <si>
    <t xml:space="preserve">Exhaust gas system (if separate from *MKG* and *MKH*) </t>
  </si>
  <si>
    <t>MKU</t>
  </si>
  <si>
    <t>Stator/rotor cooling oil cooling system, incl. coolant supply system (Note: for other liquid cooling see *MFK*) Task: dissipate heat produced by stator/rotor to coolant</t>
  </si>
  <si>
    <t>MKV</t>
  </si>
  <si>
    <t xml:space="preserve">Lubricant supply system (if separate system for generator) </t>
  </si>
  <si>
    <t>MKW</t>
  </si>
  <si>
    <t>Sealing fluid supply system (Sealing oil system, incl. supply and treatment)</t>
  </si>
  <si>
    <t>MKX</t>
  </si>
  <si>
    <t>MKY</t>
  </si>
  <si>
    <t>MLA</t>
  </si>
  <si>
    <t xml:space="preserve">Motor frame, motor generator frame, incl. stator, rotor and all integral cooling equipment to incl. motor or generator bushing </t>
  </si>
  <si>
    <t>MLC</t>
  </si>
  <si>
    <t xml:space="preserve">Exciter set </t>
  </si>
  <si>
    <t>MLD</t>
  </si>
  <si>
    <t>MLF</t>
  </si>
  <si>
    <t>Stator/rotor liquid cooling system, incl. coolant supply system (Note: fro cooling oil see *MLU*) Task: dissipate heat produced by stator/rotor to coolant</t>
  </si>
  <si>
    <t>MLG</t>
  </si>
  <si>
    <t>Stator/rotor gas cooling system, incl. coolant supply system(Note: for nitrogen cooling see *MLH*) Task: dissipate heat produced by stator/rotor to coolant</t>
  </si>
  <si>
    <t>MLH</t>
  </si>
  <si>
    <t>Stator/rotor nitrogen cooling system, incl. coolant supply system (Note: for other gas cooling see *MLG*) Task: dissipate heat produced by stator/rotor to coolant</t>
  </si>
  <si>
    <t>MLQ</t>
  </si>
  <si>
    <t xml:space="preserve">Exhaust gas system (if separate from *MLG* and *MLH*) </t>
  </si>
  <si>
    <t>MLU</t>
  </si>
  <si>
    <t>Stator/rotor cooling oil cooling system, incl. coolant supply system (Note: for other liquid cooling see *MLF) Task: dissipate heat produced by stator/rotor to coolant</t>
  </si>
  <si>
    <t>MLV</t>
  </si>
  <si>
    <t xml:space="preserve">Lubricant supply system (if separate system for electro-motive units) </t>
  </si>
  <si>
    <t>MLW</t>
  </si>
  <si>
    <t>MLX</t>
  </si>
  <si>
    <t>MLY</t>
  </si>
  <si>
    <t>MMA</t>
  </si>
  <si>
    <t>Compressor incl. internal systems</t>
  </si>
  <si>
    <t>MMC</t>
  </si>
  <si>
    <t>Air intake piping system</t>
  </si>
  <si>
    <t>MMD</t>
  </si>
  <si>
    <t>MME</t>
  </si>
  <si>
    <t xml:space="preserve">Intercooling system </t>
  </si>
  <si>
    <t>MMF</t>
  </si>
  <si>
    <t xml:space="preserve">Aftercooling system </t>
  </si>
  <si>
    <t>MMG</t>
  </si>
  <si>
    <t xml:space="preserve">Final cooling system </t>
  </si>
  <si>
    <t>MMH</t>
  </si>
  <si>
    <t>Discharge piping system</t>
  </si>
  <si>
    <t>MMV</t>
  </si>
  <si>
    <t>MMW</t>
  </si>
  <si>
    <t>MMX</t>
  </si>
  <si>
    <t>MMY</t>
  </si>
  <si>
    <t>MPA</t>
  </si>
  <si>
    <t xml:space="preserve">Foundation </t>
  </si>
  <si>
    <t>MPB</t>
  </si>
  <si>
    <t xml:space="preserve">Sheathing </t>
  </si>
  <si>
    <t>MPG</t>
  </si>
  <si>
    <t xml:space="preserve">Frame, support structure </t>
  </si>
  <si>
    <t>MPR</t>
  </si>
  <si>
    <t xml:space="preserve">Forced cooling system </t>
  </si>
  <si>
    <t>MPS</t>
  </si>
  <si>
    <t xml:space="preserve">Drying and layup system </t>
  </si>
  <si>
    <t>MRA</t>
  </si>
  <si>
    <t>Engine system</t>
  </si>
  <si>
    <t>MRB</t>
  </si>
  <si>
    <t>Gas engine plant and combustion engine system (free for use)</t>
  </si>
  <si>
    <t>MRC</t>
  </si>
  <si>
    <t>MRD</t>
  </si>
  <si>
    <t>MRE</t>
  </si>
  <si>
    <t>Cooling System</t>
  </si>
  <si>
    <t>MRF</t>
  </si>
  <si>
    <t>Heat exctraction system</t>
  </si>
  <si>
    <t>MRG</t>
  </si>
  <si>
    <t>MRH</t>
  </si>
  <si>
    <t>Combustion air system</t>
  </si>
  <si>
    <t>MRJ</t>
  </si>
  <si>
    <t>Ventilation system</t>
  </si>
  <si>
    <t>MRK</t>
  </si>
  <si>
    <t>Power transmission system</t>
  </si>
  <si>
    <t>MRL</t>
  </si>
  <si>
    <t>MRM</t>
  </si>
  <si>
    <t>MRN</t>
  </si>
  <si>
    <t>Fuel system</t>
  </si>
  <si>
    <t>MRP</t>
  </si>
  <si>
    <t>Compressed air system</t>
  </si>
  <si>
    <t>MRQ</t>
  </si>
  <si>
    <t>MRR</t>
  </si>
  <si>
    <t>MRS</t>
  </si>
  <si>
    <t>MRT</t>
  </si>
  <si>
    <t>MRU</t>
  </si>
  <si>
    <t>Support structural system</t>
  </si>
  <si>
    <t>MRV</t>
  </si>
  <si>
    <t>MRW</t>
  </si>
  <si>
    <t>MRX</t>
  </si>
  <si>
    <t>MRY</t>
  </si>
  <si>
    <t>MVA</t>
  </si>
  <si>
    <t>MVB</t>
  </si>
  <si>
    <t>MVC</t>
  </si>
  <si>
    <t>MVD</t>
  </si>
  <si>
    <t>MVE</t>
  </si>
  <si>
    <t>MVF</t>
  </si>
  <si>
    <t>MVG</t>
  </si>
  <si>
    <t>MVH</t>
  </si>
  <si>
    <t>MVJ</t>
  </si>
  <si>
    <t>MVK</t>
  </si>
  <si>
    <t>MVL</t>
  </si>
  <si>
    <t>MVM</t>
  </si>
  <si>
    <t>MVN</t>
  </si>
  <si>
    <t>MVP</t>
  </si>
  <si>
    <t>MVQ</t>
  </si>
  <si>
    <t>MVR</t>
  </si>
  <si>
    <t>MVS</t>
  </si>
  <si>
    <t>MVT</t>
  </si>
  <si>
    <t>MVU</t>
  </si>
  <si>
    <t>MWA</t>
  </si>
  <si>
    <t>MWB</t>
  </si>
  <si>
    <t>MWC</t>
  </si>
  <si>
    <t>MWD</t>
  </si>
  <si>
    <t>MWE</t>
  </si>
  <si>
    <t>MWF</t>
  </si>
  <si>
    <t>MWG</t>
  </si>
  <si>
    <t>MWH</t>
  </si>
  <si>
    <t>MWJ</t>
  </si>
  <si>
    <t>MWK</t>
  </si>
  <si>
    <t>MWL</t>
  </si>
  <si>
    <t>MWM</t>
  </si>
  <si>
    <t>MWN</t>
  </si>
  <si>
    <t>MWP</t>
  </si>
  <si>
    <t>MWQ</t>
  </si>
  <si>
    <t>MWR</t>
  </si>
  <si>
    <t>MWS</t>
  </si>
  <si>
    <t>MWT</t>
  </si>
  <si>
    <t>MWU</t>
  </si>
  <si>
    <t>MXA</t>
  </si>
  <si>
    <t>MXB</t>
  </si>
  <si>
    <t>MXC</t>
  </si>
  <si>
    <t>MXD</t>
  </si>
  <si>
    <t>MXE</t>
  </si>
  <si>
    <t>MXF</t>
  </si>
  <si>
    <t>MXG</t>
  </si>
  <si>
    <t>MXH</t>
  </si>
  <si>
    <t>MXJ</t>
  </si>
  <si>
    <t>MXK</t>
  </si>
  <si>
    <t>MXL</t>
  </si>
  <si>
    <t>MXM</t>
  </si>
  <si>
    <t>MXN</t>
  </si>
  <si>
    <t>MXP</t>
  </si>
  <si>
    <t>MXQ</t>
  </si>
  <si>
    <t>MXR</t>
  </si>
  <si>
    <t>MXS</t>
  </si>
  <si>
    <t>MXT</t>
  </si>
  <si>
    <t>MXU</t>
  </si>
  <si>
    <t>MYA</t>
  </si>
  <si>
    <t>MYB</t>
  </si>
  <si>
    <t>MYC</t>
  </si>
  <si>
    <t>MYD</t>
  </si>
  <si>
    <t>MYE</t>
  </si>
  <si>
    <t>MYF</t>
  </si>
  <si>
    <t>MYG</t>
  </si>
  <si>
    <t>MYH</t>
  </si>
  <si>
    <t>MYJ</t>
  </si>
  <si>
    <t>MYK</t>
  </si>
  <si>
    <t>MYL</t>
  </si>
  <si>
    <t>MYM</t>
  </si>
  <si>
    <t>MYN</t>
  </si>
  <si>
    <t>MYP</t>
  </si>
  <si>
    <t>MYQ</t>
  </si>
  <si>
    <t>MYR</t>
  </si>
  <si>
    <t>MYS</t>
  </si>
  <si>
    <t>MYT</t>
  </si>
  <si>
    <t>MYU</t>
  </si>
  <si>
    <t>PROCESS ENERGY/FLUID SUPPLY FOR EXTERNAL USERS</t>
  </si>
  <si>
    <t>NA</t>
  </si>
  <si>
    <t xml:space="preserve">Process steam system (incl. condensate return) </t>
  </si>
  <si>
    <t xml:space="preserve">Process hot water system </t>
  </si>
  <si>
    <t xml:space="preserve">Process chilled water system </t>
  </si>
  <si>
    <t xml:space="preserve">Process air system </t>
  </si>
  <si>
    <t>Electrolysis system</t>
  </si>
  <si>
    <t>NK</t>
  </si>
  <si>
    <t xml:space="preserve">Process gas system </t>
  </si>
  <si>
    <t>NM</t>
  </si>
  <si>
    <t>Methanation system</t>
  </si>
  <si>
    <t>NAA</t>
  </si>
  <si>
    <t xml:space="preserve">Piping system (steam) </t>
  </si>
  <si>
    <t>NAB</t>
  </si>
  <si>
    <t xml:space="preserve">Piping system (condensate) </t>
  </si>
  <si>
    <t>NAD</t>
  </si>
  <si>
    <t>Process heat transmission system</t>
  </si>
  <si>
    <t>NAE</t>
  </si>
  <si>
    <t xml:space="preserve">Piping system (steam) *NAE* to *NAJ* only to be used if *NAA* is not sufficient for identification) (free for use e.g. to pressure level) </t>
  </si>
  <si>
    <t>NAF</t>
  </si>
  <si>
    <t xml:space="preserve">Piping system (steam) *NAE* to *NAJ* only to be used if *NAA* is not sufficient for identification (free for use e.g. to pressure level) </t>
  </si>
  <si>
    <t>NAG</t>
  </si>
  <si>
    <t>NAH</t>
  </si>
  <si>
    <t>NAJ</t>
  </si>
  <si>
    <t>NAK</t>
  </si>
  <si>
    <t xml:space="preserve">Piping system (condensate) *NAK* to *NAM* only to be used if *NAB* is not sufficient for identification (free for use e.g. according to process) </t>
  </si>
  <si>
    <t>NAL</t>
  </si>
  <si>
    <t>NAM</t>
  </si>
  <si>
    <t>NAX</t>
  </si>
  <si>
    <t>NAY</t>
  </si>
  <si>
    <t>NDA</t>
  </si>
  <si>
    <t xml:space="preserve">Piping system (forward) </t>
  </si>
  <si>
    <t>NDB</t>
  </si>
  <si>
    <t xml:space="preserve">Piping system (return) </t>
  </si>
  <si>
    <t>NDC</t>
  </si>
  <si>
    <t xml:space="preserve">Process hot water pump system </t>
  </si>
  <si>
    <t>NDD</t>
  </si>
  <si>
    <t>Process heat transfer</t>
  </si>
  <si>
    <t>NDE</t>
  </si>
  <si>
    <t>Hot water storage system</t>
  </si>
  <si>
    <t>NDF</t>
  </si>
  <si>
    <t xml:space="preserve">Distribution systems (free for use e.g. for temperature levels) </t>
  </si>
  <si>
    <t>NDG</t>
  </si>
  <si>
    <t>NDH</t>
  </si>
  <si>
    <t>NDJ</t>
  </si>
  <si>
    <t>NDK</t>
  </si>
  <si>
    <t xml:space="preserve">Pressurizing system </t>
  </si>
  <si>
    <t>NDV</t>
  </si>
  <si>
    <t>NDX</t>
  </si>
  <si>
    <t>NDY</t>
  </si>
  <si>
    <t>NEA</t>
  </si>
  <si>
    <t>NEB</t>
  </si>
  <si>
    <t>NEC</t>
  </si>
  <si>
    <t xml:space="preserve">Process chilled water pump system </t>
  </si>
  <si>
    <t>NEE</t>
  </si>
  <si>
    <t>Process chilled water storage system</t>
  </si>
  <si>
    <t>NEF</t>
  </si>
  <si>
    <t xml:space="preserve">Distribution system (available for use) </t>
  </si>
  <si>
    <t>NEG</t>
  </si>
  <si>
    <t>NEH</t>
  </si>
  <si>
    <t>NEJ</t>
  </si>
  <si>
    <t>NEK</t>
  </si>
  <si>
    <t>NEV</t>
  </si>
  <si>
    <t>NEX</t>
  </si>
  <si>
    <t>NEY</t>
  </si>
  <si>
    <t>NGB</t>
  </si>
  <si>
    <t xml:space="preserve">Piping system </t>
  </si>
  <si>
    <t>NGC</t>
  </si>
  <si>
    <t xml:space="preserve">Forwarding system </t>
  </si>
  <si>
    <t>NGW</t>
  </si>
  <si>
    <t>NGX</t>
  </si>
  <si>
    <t>NGY</t>
  </si>
  <si>
    <t>NHA</t>
  </si>
  <si>
    <t>Rectifier system</t>
  </si>
  <si>
    <t>NHB</t>
  </si>
  <si>
    <t>Electrolyzer system</t>
  </si>
  <si>
    <t>NHC</t>
  </si>
  <si>
    <t>H2 treatment</t>
  </si>
  <si>
    <t>NHE</t>
  </si>
  <si>
    <t>O2 treatment</t>
  </si>
  <si>
    <t>NHG</t>
  </si>
  <si>
    <t>Water supply</t>
  </si>
  <si>
    <t>NHP</t>
  </si>
  <si>
    <t>Heat dissipation system</t>
  </si>
  <si>
    <t>NHQ</t>
  </si>
  <si>
    <t>-available for use-</t>
  </si>
  <si>
    <t>NHR</t>
  </si>
  <si>
    <t>NHS</t>
  </si>
  <si>
    <t>NHT</t>
  </si>
  <si>
    <t>NHU</t>
  </si>
  <si>
    <t>NHX</t>
  </si>
  <si>
    <t>Fluid supply system for control and protection equipment</t>
  </si>
  <si>
    <t>NHY</t>
  </si>
  <si>
    <t>Control and protection equipment</t>
  </si>
  <si>
    <t>NKB</t>
  </si>
  <si>
    <t>NKW</t>
  </si>
  <si>
    <t>NKX</t>
  </si>
  <si>
    <t>NKY</t>
  </si>
  <si>
    <t>NMA</t>
  </si>
  <si>
    <t>Pre-treatment</t>
  </si>
  <si>
    <t>NMC</t>
  </si>
  <si>
    <t>Reactor system</t>
  </si>
  <si>
    <t>NME</t>
  </si>
  <si>
    <t>Cooling system</t>
  </si>
  <si>
    <t>NMG</t>
  </si>
  <si>
    <t>Drying system</t>
  </si>
  <si>
    <t>NMH</t>
  </si>
  <si>
    <t>Purification system</t>
  </si>
  <si>
    <t>NMP</t>
  </si>
  <si>
    <t>NMQ</t>
  </si>
  <si>
    <t>Waste water system</t>
  </si>
  <si>
    <t>NMR</t>
  </si>
  <si>
    <t>Heat supply system</t>
  </si>
  <si>
    <t>NMS</t>
  </si>
  <si>
    <t>-gesperrt-</t>
  </si>
  <si>
    <t>NMT</t>
  </si>
  <si>
    <t>NMU</t>
  </si>
  <si>
    <t>NMX</t>
  </si>
  <si>
    <t>NMY</t>
  </si>
  <si>
    <t>PA</t>
  </si>
  <si>
    <t xml:space="preserve">Circulating (main cooling) water system </t>
  </si>
  <si>
    <t>PB</t>
  </si>
  <si>
    <t xml:space="preserve">Circulating (main cooling) water treatment system </t>
  </si>
  <si>
    <t>PC</t>
  </si>
  <si>
    <t xml:space="preserve">Service (secondary cooling) water system, conventional area </t>
  </si>
  <si>
    <t>PD</t>
  </si>
  <si>
    <t xml:space="preserve">Service (secondary cooling) water treatment system, conventional area </t>
  </si>
  <si>
    <t>PE</t>
  </si>
  <si>
    <t xml:space="preserve">Service (secondary cooling) water system for secured area </t>
  </si>
  <si>
    <t>PF</t>
  </si>
  <si>
    <t xml:space="preserve">Service (secondary cooling) water treatment system for secured area </t>
  </si>
  <si>
    <t>PG</t>
  </si>
  <si>
    <t xml:space="preserve">Closed cooling water system for conventional area </t>
  </si>
  <si>
    <t>PH</t>
  </si>
  <si>
    <t xml:space="preserve">Closed cooling water treatment system for conventional area </t>
  </si>
  <si>
    <t>PJ</t>
  </si>
  <si>
    <t xml:space="preserve">Closed cooling water system for secured area </t>
  </si>
  <si>
    <t>PK</t>
  </si>
  <si>
    <t xml:space="preserve">Closed cooling water treatment system for secured area </t>
  </si>
  <si>
    <t>PM</t>
  </si>
  <si>
    <t xml:space="preserve">Closed cooling water system for transformers (if separate closed cooling water system) </t>
  </si>
  <si>
    <t>PN</t>
  </si>
  <si>
    <t xml:space="preserve">Secondary cooling water system for flue gas exhaust and treatment incl. oxidant production / supply </t>
  </si>
  <si>
    <t>PP</t>
  </si>
  <si>
    <t xml:space="preserve">Closed cooling water system for flue gas exhaust and treatment incl. gas fractionating </t>
  </si>
  <si>
    <t>PS</t>
  </si>
  <si>
    <t xml:space="preserve">Cooling tower blowdown system (if separate from *PAB*) </t>
  </si>
  <si>
    <t>PU</t>
  </si>
  <si>
    <t xml:space="preserve">Common equipment for cooling water systems </t>
  </si>
  <si>
    <t>PV</t>
  </si>
  <si>
    <t>PW</t>
  </si>
  <si>
    <t>PX</t>
  </si>
  <si>
    <t>PY</t>
  </si>
  <si>
    <t>PAA</t>
  </si>
  <si>
    <t>Extraction, mechanical cleaning for direct cooling</t>
  </si>
  <si>
    <t>PAB</t>
  </si>
  <si>
    <t>Circulating (main cooling) water piping and culvert system</t>
  </si>
  <si>
    <t>PAC</t>
  </si>
  <si>
    <t>Circulating (main cooling) water pump system</t>
  </si>
  <si>
    <t>PAD</t>
  </si>
  <si>
    <t>Recirculating cooling system, outfall cooling system</t>
  </si>
  <si>
    <t>PAE</t>
  </si>
  <si>
    <t xml:space="preserve">Cooling tower pump system (if separate) </t>
  </si>
  <si>
    <t>PAH</t>
  </si>
  <si>
    <t xml:space="preserve">Condenser cleaning system, incl. all appurtenances </t>
  </si>
  <si>
    <t>PAR</t>
  </si>
  <si>
    <t>Make-up water piping system</t>
  </si>
  <si>
    <t>PAS</t>
  </si>
  <si>
    <t>Make-up water pump system</t>
  </si>
  <si>
    <t>PAV</t>
  </si>
  <si>
    <t>PAX</t>
  </si>
  <si>
    <t>PAY</t>
  </si>
  <si>
    <t>PBA</t>
  </si>
  <si>
    <t>Discharge from fluid treatment system (if not part of another system)</t>
  </si>
  <si>
    <t>PBB</t>
  </si>
  <si>
    <t>PBC</t>
  </si>
  <si>
    <t>PBD</t>
  </si>
  <si>
    <t>PBE</t>
  </si>
  <si>
    <t>PBF</t>
  </si>
  <si>
    <t>PBG</t>
  </si>
  <si>
    <t>Evaporation system (e.g. for demineralisation)</t>
  </si>
  <si>
    <t>PBH</t>
  </si>
  <si>
    <t>PBJ</t>
  </si>
  <si>
    <t>PBK</t>
  </si>
  <si>
    <t>PBL</t>
  </si>
  <si>
    <t>PBN</t>
  </si>
  <si>
    <t>PBP</t>
  </si>
  <si>
    <t>PBQ</t>
  </si>
  <si>
    <t>PBR</t>
  </si>
  <si>
    <t>Flushing water and residues removal system, incl. neutralization</t>
  </si>
  <si>
    <t>PBS</t>
  </si>
  <si>
    <t>PBT</t>
  </si>
  <si>
    <t>PBV</t>
  </si>
  <si>
    <t>PBX</t>
  </si>
  <si>
    <t>PBY</t>
  </si>
  <si>
    <t>PCA</t>
  </si>
  <si>
    <t>PCB</t>
  </si>
  <si>
    <t>Piping and culvert system</t>
  </si>
  <si>
    <t>PCC</t>
  </si>
  <si>
    <t>PCD</t>
  </si>
  <si>
    <t>Recirculation cooling system, outfall cooling system</t>
  </si>
  <si>
    <t>PCH</t>
  </si>
  <si>
    <t xml:space="preserve">Heat exchanger cleaning system </t>
  </si>
  <si>
    <t>PCM</t>
  </si>
  <si>
    <t>Service (secondary cooling) water system for generator, motor generator cooling</t>
  </si>
  <si>
    <t>PCV</t>
  </si>
  <si>
    <t>PCX</t>
  </si>
  <si>
    <t>PCY</t>
  </si>
  <si>
    <t>PDA</t>
  </si>
  <si>
    <t>PDB</t>
  </si>
  <si>
    <t>PDC</t>
  </si>
  <si>
    <t>PDD</t>
  </si>
  <si>
    <t>PDE</t>
  </si>
  <si>
    <t>PDF</t>
  </si>
  <si>
    <t>PDG</t>
  </si>
  <si>
    <t>PDH</t>
  </si>
  <si>
    <t>PDJ</t>
  </si>
  <si>
    <t>PDK</t>
  </si>
  <si>
    <t>PDL</t>
  </si>
  <si>
    <t>PDN</t>
  </si>
  <si>
    <t>PDP</t>
  </si>
  <si>
    <t>PDQ</t>
  </si>
  <si>
    <t>PDR</t>
  </si>
  <si>
    <t>PDS</t>
  </si>
  <si>
    <t>PDT</t>
  </si>
  <si>
    <t>PDV</t>
  </si>
  <si>
    <t>PDX</t>
  </si>
  <si>
    <t>PDY</t>
  </si>
  <si>
    <t>PEA</t>
  </si>
  <si>
    <t>PEB</t>
  </si>
  <si>
    <t>PEC</t>
  </si>
  <si>
    <t>PED</t>
  </si>
  <si>
    <t>PEH</t>
  </si>
  <si>
    <t xml:space="preserve">Secured component cooler cleaning system </t>
  </si>
  <si>
    <t>PEV</t>
  </si>
  <si>
    <t>PEX</t>
  </si>
  <si>
    <t>PEY</t>
  </si>
  <si>
    <t>PFA</t>
  </si>
  <si>
    <t>PFB</t>
  </si>
  <si>
    <t>PFC</t>
  </si>
  <si>
    <t>PFD</t>
  </si>
  <si>
    <t>PFE</t>
  </si>
  <si>
    <t>PFF</t>
  </si>
  <si>
    <t>PFG</t>
  </si>
  <si>
    <t>PFH</t>
  </si>
  <si>
    <t>PFJ</t>
  </si>
  <si>
    <t>PFK</t>
  </si>
  <si>
    <t>PFL</t>
  </si>
  <si>
    <t>PFN</t>
  </si>
  <si>
    <t>PFP</t>
  </si>
  <si>
    <t>PFQ</t>
  </si>
  <si>
    <t>PFR</t>
  </si>
  <si>
    <t>PFS</t>
  </si>
  <si>
    <t>PFT</t>
  </si>
  <si>
    <t>PFV</t>
  </si>
  <si>
    <t>PFX</t>
  </si>
  <si>
    <t>PFY</t>
  </si>
  <si>
    <t>PGA</t>
  </si>
  <si>
    <t xml:space="preserve">Closed cooling water system for conventional area (free for use) </t>
  </si>
  <si>
    <t>PGB</t>
  </si>
  <si>
    <t>PGC</t>
  </si>
  <si>
    <t>PGD</t>
  </si>
  <si>
    <t>PGE</t>
  </si>
  <si>
    <t>PGF</t>
  </si>
  <si>
    <t>PGG</t>
  </si>
  <si>
    <t>PGH</t>
  </si>
  <si>
    <t>PGJ</t>
  </si>
  <si>
    <t>PGK</t>
  </si>
  <si>
    <t>PGL</t>
  </si>
  <si>
    <t>PGM</t>
  </si>
  <si>
    <t>PGN</t>
  </si>
  <si>
    <t>PGP</t>
  </si>
  <si>
    <t>PGQ</t>
  </si>
  <si>
    <t>PGR</t>
  </si>
  <si>
    <t>PGS</t>
  </si>
  <si>
    <t>PGT</t>
  </si>
  <si>
    <t>PGU</t>
  </si>
  <si>
    <t>PGV</t>
  </si>
  <si>
    <t>PGX</t>
  </si>
  <si>
    <t>PGY</t>
  </si>
  <si>
    <t>PHA</t>
  </si>
  <si>
    <t>PHB</t>
  </si>
  <si>
    <t>PHC</t>
  </si>
  <si>
    <t>PHD</t>
  </si>
  <si>
    <t>PHE</t>
  </si>
  <si>
    <t>PHF</t>
  </si>
  <si>
    <t>PHG</t>
  </si>
  <si>
    <t>PHH</t>
  </si>
  <si>
    <t>PHJ</t>
  </si>
  <si>
    <t>PHK</t>
  </si>
  <si>
    <t>PHL</t>
  </si>
  <si>
    <t>PHN</t>
  </si>
  <si>
    <t>PHP</t>
  </si>
  <si>
    <t>PHQ</t>
  </si>
  <si>
    <t>PHR</t>
  </si>
  <si>
    <t>PHS</t>
  </si>
  <si>
    <t>PHT</t>
  </si>
  <si>
    <t>PHV</t>
  </si>
  <si>
    <t>PHX</t>
  </si>
  <si>
    <t>PHY</t>
  </si>
  <si>
    <t>PJA</t>
  </si>
  <si>
    <t xml:space="preserve">Closed cooling water system for secured area (free for use) </t>
  </si>
  <si>
    <t>PJB</t>
  </si>
  <si>
    <t>PJC</t>
  </si>
  <si>
    <t>PJD</t>
  </si>
  <si>
    <t>PJE</t>
  </si>
  <si>
    <t>PJF</t>
  </si>
  <si>
    <t>PJG</t>
  </si>
  <si>
    <t>PJH</t>
  </si>
  <si>
    <t>PJJ</t>
  </si>
  <si>
    <t>PJK</t>
  </si>
  <si>
    <t>PJL</t>
  </si>
  <si>
    <t>PJM</t>
  </si>
  <si>
    <t>PJN</t>
  </si>
  <si>
    <t>PJP</t>
  </si>
  <si>
    <t>PJQ</t>
  </si>
  <si>
    <t>PJR</t>
  </si>
  <si>
    <t>PJS</t>
  </si>
  <si>
    <t>PJT</t>
  </si>
  <si>
    <t>PJU</t>
  </si>
  <si>
    <t>PJV</t>
  </si>
  <si>
    <t>PJX</t>
  </si>
  <si>
    <t>PJY</t>
  </si>
  <si>
    <t>PKA</t>
  </si>
  <si>
    <t>PKB</t>
  </si>
  <si>
    <t>PKC</t>
  </si>
  <si>
    <t>PKD</t>
  </si>
  <si>
    <t>PKE</t>
  </si>
  <si>
    <t>PKF</t>
  </si>
  <si>
    <t>PKG</t>
  </si>
  <si>
    <t>PKH</t>
  </si>
  <si>
    <t>PKJ</t>
  </si>
  <si>
    <t>PKK</t>
  </si>
  <si>
    <t>PKL</t>
  </si>
  <si>
    <t>PKN</t>
  </si>
  <si>
    <t>PKP</t>
  </si>
  <si>
    <t>PKQ</t>
  </si>
  <si>
    <t>PKR</t>
  </si>
  <si>
    <t>PKS</t>
  </si>
  <si>
    <t>PKT</t>
  </si>
  <si>
    <t>PKV</t>
  </si>
  <si>
    <t>PKX</t>
  </si>
  <si>
    <t>PKY</t>
  </si>
  <si>
    <t>PMA</t>
  </si>
  <si>
    <t xml:space="preserve">Closed cooling water system for transformers (if separate closed cooling water system) (free for use) </t>
  </si>
  <si>
    <t>PMB</t>
  </si>
  <si>
    <t>PMC</t>
  </si>
  <si>
    <t>PMD</t>
  </si>
  <si>
    <t>PME</t>
  </si>
  <si>
    <t>PMF</t>
  </si>
  <si>
    <t>PMG</t>
  </si>
  <si>
    <t>PMH</t>
  </si>
  <si>
    <t>PMJ</t>
  </si>
  <si>
    <t>PMK</t>
  </si>
  <si>
    <t>PML</t>
  </si>
  <si>
    <t>PMM</t>
  </si>
  <si>
    <t>PMN</t>
  </si>
  <si>
    <t>PMP</t>
  </si>
  <si>
    <t>PMQ</t>
  </si>
  <si>
    <t>PMR</t>
  </si>
  <si>
    <t>PMS</t>
  </si>
  <si>
    <t>PMT</t>
  </si>
  <si>
    <t>PMU</t>
  </si>
  <si>
    <t>PMV</t>
  </si>
  <si>
    <t>PMX</t>
  </si>
  <si>
    <t>PMY</t>
  </si>
  <si>
    <t>PNA</t>
  </si>
  <si>
    <t xml:space="preserve">Extraction (incl. mechanical cleaning and retention of particles) </t>
  </si>
  <si>
    <t>PNB</t>
  </si>
  <si>
    <t>Piping and duct system</t>
  </si>
  <si>
    <t>PNC</t>
  </si>
  <si>
    <t xml:space="preserve">Conveying system </t>
  </si>
  <si>
    <t>PND</t>
  </si>
  <si>
    <t>Open-circuit (re)cooling system with cooling tower</t>
  </si>
  <si>
    <t>PNH</t>
  </si>
  <si>
    <t xml:space="preserve">Cleaning system for heat exchanger </t>
  </si>
  <si>
    <t>PNQ</t>
  </si>
  <si>
    <t>PNR</t>
  </si>
  <si>
    <t>PNS</t>
  </si>
  <si>
    <t>PNT</t>
  </si>
  <si>
    <t>PNU</t>
  </si>
  <si>
    <t>PNV</t>
  </si>
  <si>
    <t>PNX</t>
  </si>
  <si>
    <t>PNY</t>
  </si>
  <si>
    <t>PPA</t>
  </si>
  <si>
    <t>PPB</t>
  </si>
  <si>
    <t>PPC</t>
  </si>
  <si>
    <t>PPD</t>
  </si>
  <si>
    <t xml:space="preserve">Closed cooling incl. drainage, venting secondary and closed cooling water side </t>
  </si>
  <si>
    <t>PPE</t>
  </si>
  <si>
    <t xml:space="preserve">Pressurizing system, incl. drainage and venting </t>
  </si>
  <si>
    <t>PPQ</t>
  </si>
  <si>
    <t>PPR</t>
  </si>
  <si>
    <t>PPS</t>
  </si>
  <si>
    <t>PPT</t>
  </si>
  <si>
    <t>PPU</t>
  </si>
  <si>
    <t>PPV</t>
  </si>
  <si>
    <t>PPX</t>
  </si>
  <si>
    <t>PPY</t>
  </si>
  <si>
    <t>PSA</t>
  </si>
  <si>
    <t xml:space="preserve">Cooling tower blowdown system (if separate from *PAB*) (free for use) </t>
  </si>
  <si>
    <t>PSB</t>
  </si>
  <si>
    <t>PSC</t>
  </si>
  <si>
    <t>PSD</t>
  </si>
  <si>
    <t>PSE</t>
  </si>
  <si>
    <t>PSF</t>
  </si>
  <si>
    <t>PSG</t>
  </si>
  <si>
    <t>PSH</t>
  </si>
  <si>
    <t>PSJ</t>
  </si>
  <si>
    <t>PSK</t>
  </si>
  <si>
    <t>PSL</t>
  </si>
  <si>
    <t>PSM</t>
  </si>
  <si>
    <t>PSN</t>
  </si>
  <si>
    <t>PSP</t>
  </si>
  <si>
    <t>PSQ</t>
  </si>
  <si>
    <t>PSR</t>
  </si>
  <si>
    <t>PSS</t>
  </si>
  <si>
    <t>PST</t>
  </si>
  <si>
    <t>PSU</t>
  </si>
  <si>
    <t>PSV</t>
  </si>
  <si>
    <t>PSX</t>
  </si>
  <si>
    <t>PSY</t>
  </si>
  <si>
    <t>PUA</t>
  </si>
  <si>
    <t xml:space="preserve">Common equipment for cooling water systems (free for use) </t>
  </si>
  <si>
    <t>PUB</t>
  </si>
  <si>
    <t>PUC</t>
  </si>
  <si>
    <t>PUD</t>
  </si>
  <si>
    <t>PUE</t>
  </si>
  <si>
    <t>PUF</t>
  </si>
  <si>
    <t>PUG</t>
  </si>
  <si>
    <t>PUH</t>
  </si>
  <si>
    <t>PUJ</t>
  </si>
  <si>
    <t>PUK</t>
  </si>
  <si>
    <t>Neutralization</t>
  </si>
  <si>
    <t>PUL</t>
  </si>
  <si>
    <t>PUM</t>
  </si>
  <si>
    <t>PUN</t>
  </si>
  <si>
    <t>Proportioning system</t>
  </si>
  <si>
    <t>PUP</t>
  </si>
  <si>
    <t>PUQ</t>
  </si>
  <si>
    <t>PUR</t>
  </si>
  <si>
    <t>PUS</t>
  </si>
  <si>
    <t>PUT</t>
  </si>
  <si>
    <t>PUU</t>
  </si>
  <si>
    <t>PVA</t>
  </si>
  <si>
    <t>PVB</t>
  </si>
  <si>
    <t>PVC</t>
  </si>
  <si>
    <t>PVD</t>
  </si>
  <si>
    <t>PVE</t>
  </si>
  <si>
    <t>PVF</t>
  </si>
  <si>
    <t>PVG</t>
  </si>
  <si>
    <t>PVH</t>
  </si>
  <si>
    <t>PVJ</t>
  </si>
  <si>
    <t>PVK</t>
  </si>
  <si>
    <t>PVL</t>
  </si>
  <si>
    <t>PVM</t>
  </si>
  <si>
    <t>PVN</t>
  </si>
  <si>
    <t>PVP</t>
  </si>
  <si>
    <t>PVQ</t>
  </si>
  <si>
    <t>PVR</t>
  </si>
  <si>
    <t>PVS</t>
  </si>
  <si>
    <t>PVT</t>
  </si>
  <si>
    <t>PVU</t>
  </si>
  <si>
    <t>PWA</t>
  </si>
  <si>
    <t>PWB</t>
  </si>
  <si>
    <t>PWC</t>
  </si>
  <si>
    <t>PWD</t>
  </si>
  <si>
    <t>PWE</t>
  </si>
  <si>
    <t>PWF</t>
  </si>
  <si>
    <t>PWG</t>
  </si>
  <si>
    <t>PWH</t>
  </si>
  <si>
    <t>PWJ</t>
  </si>
  <si>
    <t>PWK</t>
  </si>
  <si>
    <t>PWL</t>
  </si>
  <si>
    <t>PWM</t>
  </si>
  <si>
    <t>PWN</t>
  </si>
  <si>
    <t>PWP</t>
  </si>
  <si>
    <t>PWQ</t>
  </si>
  <si>
    <t>PWR</t>
  </si>
  <si>
    <t>PWS</t>
  </si>
  <si>
    <t>PWT</t>
  </si>
  <si>
    <t>PWU</t>
  </si>
  <si>
    <t>PXA</t>
  </si>
  <si>
    <t>PXB</t>
  </si>
  <si>
    <t>PXC</t>
  </si>
  <si>
    <t>PXD</t>
  </si>
  <si>
    <t>PXE</t>
  </si>
  <si>
    <t>PXF</t>
  </si>
  <si>
    <t>PXG</t>
  </si>
  <si>
    <t>PXH</t>
  </si>
  <si>
    <t>PXJ</t>
  </si>
  <si>
    <t>PXK</t>
  </si>
  <si>
    <t>PXL</t>
  </si>
  <si>
    <t>PXM</t>
  </si>
  <si>
    <t>PXN</t>
  </si>
  <si>
    <t>PXP</t>
  </si>
  <si>
    <t>PXQ</t>
  </si>
  <si>
    <t>PXR</t>
  </si>
  <si>
    <t>PXS</t>
  </si>
  <si>
    <t>PXT</t>
  </si>
  <si>
    <t>PXU</t>
  </si>
  <si>
    <t>PYA</t>
  </si>
  <si>
    <t>PYB</t>
  </si>
  <si>
    <t>PYC</t>
  </si>
  <si>
    <t>PYD</t>
  </si>
  <si>
    <t>PYE</t>
  </si>
  <si>
    <t>PYF</t>
  </si>
  <si>
    <t>PYG</t>
  </si>
  <si>
    <t>PYH</t>
  </si>
  <si>
    <t>PYJ</t>
  </si>
  <si>
    <t>PYK</t>
  </si>
  <si>
    <t>PYL</t>
  </si>
  <si>
    <t>PYM</t>
  </si>
  <si>
    <t>PYN</t>
  </si>
  <si>
    <t>PYP</t>
  </si>
  <si>
    <t>PYQ</t>
  </si>
  <si>
    <t>PYR</t>
  </si>
  <si>
    <t>PYS</t>
  </si>
  <si>
    <t>PYT</t>
  </si>
  <si>
    <t>PYU</t>
  </si>
  <si>
    <t>QC</t>
  </si>
  <si>
    <t xml:space="preserve">Central chemicals supply </t>
  </si>
  <si>
    <t>QE</t>
  </si>
  <si>
    <t xml:space="preserve">General compressed air and carrier air supply </t>
  </si>
  <si>
    <t>QF</t>
  </si>
  <si>
    <t xml:space="preserve">General control air supply </t>
  </si>
  <si>
    <t>QG</t>
  </si>
  <si>
    <t xml:space="preserve">Central gas supply for closed gas cycles (as working fluid) </t>
  </si>
  <si>
    <t xml:space="preserve">Auxiliary steam generating system </t>
  </si>
  <si>
    <t>QJ</t>
  </si>
  <si>
    <t xml:space="preserve">Central gas supply, also inert gas See *SE* for welding blanket gas supply systems. See *MK*, *ML*, *XK*, *XL* for central gas supply systems for main and heavy machinery </t>
  </si>
  <si>
    <t>QK</t>
  </si>
  <si>
    <t xml:space="preserve">Chilled water systems for conventional area </t>
  </si>
  <si>
    <t>QL</t>
  </si>
  <si>
    <t xml:space="preserve">Feedwater, steam, condensate cycle of auxiliary steam generating and distribution system </t>
  </si>
  <si>
    <t>QM</t>
  </si>
  <si>
    <t xml:space="preserve">Air humidifying system </t>
  </si>
  <si>
    <t xml:space="preserve">Central oil supply and disposal system (for systems assignable to more than one F1-function) </t>
  </si>
  <si>
    <t xml:space="preserve">Sampling systems for conventional area </t>
  </si>
  <si>
    <t>QCA</t>
  </si>
  <si>
    <t xml:space="preserve">Central chemicals supply (free for use e.g. building specific) </t>
  </si>
  <si>
    <t>QCB</t>
  </si>
  <si>
    <t>QCC</t>
  </si>
  <si>
    <t>QCD</t>
  </si>
  <si>
    <t>QCE</t>
  </si>
  <si>
    <t>QCF</t>
  </si>
  <si>
    <t>QCG</t>
  </si>
  <si>
    <t>QCH</t>
  </si>
  <si>
    <t>QCJ</t>
  </si>
  <si>
    <t>QCK</t>
  </si>
  <si>
    <t>QCL</t>
  </si>
  <si>
    <t>QCM</t>
  </si>
  <si>
    <t>QCN</t>
  </si>
  <si>
    <t>QCP</t>
  </si>
  <si>
    <t>QCQ</t>
  </si>
  <si>
    <t>QCR</t>
  </si>
  <si>
    <t>QCS</t>
  </si>
  <si>
    <t>QCT</t>
  </si>
  <si>
    <t>QCU</t>
  </si>
  <si>
    <t>QCV</t>
  </si>
  <si>
    <t>QCX</t>
  </si>
  <si>
    <t>QCY</t>
  </si>
  <si>
    <t>QEA</t>
  </si>
  <si>
    <t xml:space="preserve">Central compressed air and carrier air generation system </t>
  </si>
  <si>
    <t>QEB</t>
  </si>
  <si>
    <t xml:space="preserve">Central compressed air and carrier air distribution system </t>
  </si>
  <si>
    <t>QEC</t>
  </si>
  <si>
    <t xml:space="preserve">General compressed air and carrier air supply (free for use) </t>
  </si>
  <si>
    <t>QED</t>
  </si>
  <si>
    <t>QEE</t>
  </si>
  <si>
    <t>QEF</t>
  </si>
  <si>
    <t>QEG</t>
  </si>
  <si>
    <t>QEH</t>
  </si>
  <si>
    <t>QEJ</t>
  </si>
  <si>
    <t>QEK</t>
  </si>
  <si>
    <t>QEL</t>
  </si>
  <si>
    <t>QEM</t>
  </si>
  <si>
    <t>QEN</t>
  </si>
  <si>
    <t>QEP</t>
  </si>
  <si>
    <t>QEQ</t>
  </si>
  <si>
    <t>QER</t>
  </si>
  <si>
    <t>QES</t>
  </si>
  <si>
    <t>QET</t>
  </si>
  <si>
    <t>QEU</t>
  </si>
  <si>
    <t>QEV</t>
  </si>
  <si>
    <t>QEW</t>
  </si>
  <si>
    <t>QEX</t>
  </si>
  <si>
    <t>QEY</t>
  </si>
  <si>
    <t>QFA</t>
  </si>
  <si>
    <t xml:space="preserve">Central control air generation system </t>
  </si>
  <si>
    <t>QFB</t>
  </si>
  <si>
    <t xml:space="preserve">Central control air distribution system </t>
  </si>
  <si>
    <t>QFC</t>
  </si>
  <si>
    <t xml:space="preserve">General control air supply (free for use) </t>
  </si>
  <si>
    <t>QFD</t>
  </si>
  <si>
    <t>QFE</t>
  </si>
  <si>
    <t>QFF</t>
  </si>
  <si>
    <t>QFG</t>
  </si>
  <si>
    <t>QFH</t>
  </si>
  <si>
    <t>QFJ</t>
  </si>
  <si>
    <t>QFK</t>
  </si>
  <si>
    <t>QFL</t>
  </si>
  <si>
    <t>QFM</t>
  </si>
  <si>
    <t>QFN</t>
  </si>
  <si>
    <t>QFP</t>
  </si>
  <si>
    <t>QFQ</t>
  </si>
  <si>
    <t>QFR</t>
  </si>
  <si>
    <t>QFS</t>
  </si>
  <si>
    <t>QFT</t>
  </si>
  <si>
    <t>QFU</t>
  </si>
  <si>
    <t>QFV</t>
  </si>
  <si>
    <t>QFW</t>
  </si>
  <si>
    <t>QFX</t>
  </si>
  <si>
    <t>QFY</t>
  </si>
  <si>
    <t>QGA</t>
  </si>
  <si>
    <t xml:space="preserve">Central gas supply for closed gas cycles (as working fluid) (free for use) </t>
  </si>
  <si>
    <t>QGB</t>
  </si>
  <si>
    <t>QGC</t>
  </si>
  <si>
    <t>QGD</t>
  </si>
  <si>
    <t>QGE</t>
  </si>
  <si>
    <t>QGF</t>
  </si>
  <si>
    <t>QGG</t>
  </si>
  <si>
    <t>QGH</t>
  </si>
  <si>
    <t>QGJ</t>
  </si>
  <si>
    <t>QGK</t>
  </si>
  <si>
    <t>QGL</t>
  </si>
  <si>
    <t>QGM</t>
  </si>
  <si>
    <t>QGN</t>
  </si>
  <si>
    <t>QGP</t>
  </si>
  <si>
    <t>QGQ</t>
  </si>
  <si>
    <t>QGR</t>
  </si>
  <si>
    <t>QGS</t>
  </si>
  <si>
    <t>QGT</t>
  </si>
  <si>
    <t>QGU</t>
  </si>
  <si>
    <t>QGV</t>
  </si>
  <si>
    <t>QGW</t>
  </si>
  <si>
    <t>QGX</t>
  </si>
  <si>
    <t>QGY</t>
  </si>
  <si>
    <t>QHA</t>
  </si>
  <si>
    <t xml:space="preserve">Pressure system </t>
  </si>
  <si>
    <t>QHB</t>
  </si>
  <si>
    <t>QHC</t>
  </si>
  <si>
    <t>QHD</t>
  </si>
  <si>
    <t xml:space="preserve">Ash and slag removal </t>
  </si>
  <si>
    <t>QHE</t>
  </si>
  <si>
    <t xml:space="preserve">Blowdown system, flash drain system </t>
  </si>
  <si>
    <t>QHF</t>
  </si>
  <si>
    <t>QHG</t>
  </si>
  <si>
    <t xml:space="preserve">Boiler water circulation system (also for electrode steam boiler) </t>
  </si>
  <si>
    <t>QHH</t>
  </si>
  <si>
    <t xml:space="preserve">Main firing system (also for electric heating) </t>
  </si>
  <si>
    <t>QHJ</t>
  </si>
  <si>
    <t>QHL</t>
  </si>
  <si>
    <t xml:space="preserve">Combustion air system (primary air, secondary air) </t>
  </si>
  <si>
    <t>QHM</t>
  </si>
  <si>
    <t>QHN</t>
  </si>
  <si>
    <t>QHP</t>
  </si>
  <si>
    <t xml:space="preserve">Mechanical dust handling system </t>
  </si>
  <si>
    <t>QHQ</t>
  </si>
  <si>
    <t xml:space="preserve">Electrostatic precipitator </t>
  </si>
  <si>
    <t>QHR</t>
  </si>
  <si>
    <t xml:space="preserve">Chemical flue gas treatment system incl. residues removal adsorptive process </t>
  </si>
  <si>
    <t>QHS</t>
  </si>
  <si>
    <t xml:space="preserve">Chemical flue gas treatment system incl. residues removal catalytic process </t>
  </si>
  <si>
    <t>QHT</t>
  </si>
  <si>
    <t xml:space="preserve">Chemical flue gas treatment system incl. residues removal absorptive process </t>
  </si>
  <si>
    <t>QHU</t>
  </si>
  <si>
    <t>QHV</t>
  </si>
  <si>
    <t>QHX</t>
  </si>
  <si>
    <t>QHY</t>
  </si>
  <si>
    <t>QJA</t>
  </si>
  <si>
    <t xml:space="preserve">Central gas supply, also inert gas (See *SE* for welding blanket gas supply systems)(See *MK*, *ML*, *XK*, *XL* for central gas supply systems for main and heavy machinery) (free for use) </t>
  </si>
  <si>
    <t>QJB</t>
  </si>
  <si>
    <t>QJC</t>
  </si>
  <si>
    <t>QJD</t>
  </si>
  <si>
    <t>QJE</t>
  </si>
  <si>
    <t>QJF</t>
  </si>
  <si>
    <t>QJG</t>
  </si>
  <si>
    <t>QJH</t>
  </si>
  <si>
    <t>QJJ</t>
  </si>
  <si>
    <t>QJK</t>
  </si>
  <si>
    <t>QJL</t>
  </si>
  <si>
    <t>QJM</t>
  </si>
  <si>
    <t>QJN</t>
  </si>
  <si>
    <t>QJP</t>
  </si>
  <si>
    <t>QJQ</t>
  </si>
  <si>
    <t>QJR</t>
  </si>
  <si>
    <t>QJV</t>
  </si>
  <si>
    <t>QJW</t>
  </si>
  <si>
    <t>QJX</t>
  </si>
  <si>
    <t>QJY</t>
  </si>
  <si>
    <t>QKA</t>
  </si>
  <si>
    <t xml:space="preserve">Chilled water systems for conventional area (free for use e.g. building specific) </t>
  </si>
  <si>
    <t>QKB</t>
  </si>
  <si>
    <t>QKC</t>
  </si>
  <si>
    <t>QKD</t>
  </si>
  <si>
    <t>QKE</t>
  </si>
  <si>
    <t>QKF</t>
  </si>
  <si>
    <t>QKG</t>
  </si>
  <si>
    <t>QKH</t>
  </si>
  <si>
    <t>QKJ</t>
  </si>
  <si>
    <t>QKK</t>
  </si>
  <si>
    <t>QKL</t>
  </si>
  <si>
    <t>QKM</t>
  </si>
  <si>
    <t>QKN</t>
  </si>
  <si>
    <t>QKP</t>
  </si>
  <si>
    <t>QKQ</t>
  </si>
  <si>
    <t>QKR</t>
  </si>
  <si>
    <t>QKS</t>
  </si>
  <si>
    <t>QKT</t>
  </si>
  <si>
    <t>QKU</t>
  </si>
  <si>
    <t>QKV</t>
  </si>
  <si>
    <t>QKX</t>
  </si>
  <si>
    <t>QKY</t>
  </si>
  <si>
    <t>QLA</t>
  </si>
  <si>
    <t>QLB</t>
  </si>
  <si>
    <t>QLC</t>
  </si>
  <si>
    <t>QLD</t>
  </si>
  <si>
    <t>QLF</t>
  </si>
  <si>
    <t xml:space="preserve">Common equipment for auxiliary steam generation and distribution systems </t>
  </si>
  <si>
    <t>QLV</t>
  </si>
  <si>
    <t>QLX</t>
  </si>
  <si>
    <t>QLY</t>
  </si>
  <si>
    <t>QMA</t>
  </si>
  <si>
    <t xml:space="preserve">Air humidifying system (free for use e.g. building specific) </t>
  </si>
  <si>
    <t>QMB</t>
  </si>
  <si>
    <t>QMC</t>
  </si>
  <si>
    <t>QMD</t>
  </si>
  <si>
    <t>QME</t>
  </si>
  <si>
    <t>QMF</t>
  </si>
  <si>
    <t>QMG</t>
  </si>
  <si>
    <t>QMH</t>
  </si>
  <si>
    <t>QMJ</t>
  </si>
  <si>
    <t>QMK</t>
  </si>
  <si>
    <t>QML</t>
  </si>
  <si>
    <t>QMM</t>
  </si>
  <si>
    <t>QMN</t>
  </si>
  <si>
    <t>QMP</t>
  </si>
  <si>
    <t>QMQ</t>
  </si>
  <si>
    <t>QMR</t>
  </si>
  <si>
    <t>QMS</t>
  </si>
  <si>
    <t>QMT</t>
  </si>
  <si>
    <t>QMU</t>
  </si>
  <si>
    <t>QMV</t>
  </si>
  <si>
    <t>QMX</t>
  </si>
  <si>
    <t>QMY</t>
  </si>
  <si>
    <t>QSA</t>
  </si>
  <si>
    <t xml:space="preserve">Central oil supply and disposal system (for systems assignable to more than one F1-function) (free for use) </t>
  </si>
  <si>
    <t>QSB</t>
  </si>
  <si>
    <t>QSC</t>
  </si>
  <si>
    <t>QSD</t>
  </si>
  <si>
    <t>QSE</t>
  </si>
  <si>
    <t>QSF</t>
  </si>
  <si>
    <t>QSG</t>
  </si>
  <si>
    <t>QSH</t>
  </si>
  <si>
    <t>QSJ</t>
  </si>
  <si>
    <t>QSK</t>
  </si>
  <si>
    <t>QSL</t>
  </si>
  <si>
    <t>QSM</t>
  </si>
  <si>
    <t>QSN</t>
  </si>
  <si>
    <t>QSP</t>
  </si>
  <si>
    <t>QSQ</t>
  </si>
  <si>
    <t>QSR</t>
  </si>
  <si>
    <t>QSS</t>
  </si>
  <si>
    <t>QST</t>
  </si>
  <si>
    <t>QSU</t>
  </si>
  <si>
    <t>QSV</t>
  </si>
  <si>
    <t>QSX</t>
  </si>
  <si>
    <t>QSY</t>
  </si>
  <si>
    <t>QUA</t>
  </si>
  <si>
    <t xml:space="preserve">Sampling systems for conventional area (free for use) </t>
  </si>
  <si>
    <t>QUB</t>
  </si>
  <si>
    <t>QUC</t>
  </si>
  <si>
    <t>QUD</t>
  </si>
  <si>
    <t>QUE</t>
  </si>
  <si>
    <t>QUF</t>
  </si>
  <si>
    <t>QUG</t>
  </si>
  <si>
    <t>QUH</t>
  </si>
  <si>
    <t>QUJ</t>
  </si>
  <si>
    <t>QUK</t>
  </si>
  <si>
    <t>QUL</t>
  </si>
  <si>
    <t>QUM</t>
  </si>
  <si>
    <t>QUN</t>
  </si>
  <si>
    <t>QUP</t>
  </si>
  <si>
    <t>QUQ</t>
  </si>
  <si>
    <t>QUR</t>
  </si>
  <si>
    <t>QUS</t>
  </si>
  <si>
    <t>QUT</t>
  </si>
  <si>
    <t>QUU</t>
  </si>
  <si>
    <t>QUX</t>
  </si>
  <si>
    <t>QUY</t>
  </si>
  <si>
    <t>RA</t>
  </si>
  <si>
    <t xml:space="preserve">Gas generation (gasification, fermentation) </t>
  </si>
  <si>
    <t>RB</t>
  </si>
  <si>
    <t xml:space="preserve">Support structure </t>
  </si>
  <si>
    <t>RC</t>
  </si>
  <si>
    <t xml:space="preserve">Feedstock systems </t>
  </si>
  <si>
    <t>RD</t>
  </si>
  <si>
    <t xml:space="preserve">Discharge systems for gasification residues </t>
  </si>
  <si>
    <t>RE</t>
  </si>
  <si>
    <t xml:space="preserve">Gasifying agent generation and distribution </t>
  </si>
  <si>
    <t>RG</t>
  </si>
  <si>
    <t xml:space="preserve">Main gas cooling systems (if not *RA*) </t>
  </si>
  <si>
    <t>RH</t>
  </si>
  <si>
    <t xml:space="preserve">Main gas piping systems, storage, compression, expansion </t>
  </si>
  <si>
    <t>RJ</t>
  </si>
  <si>
    <t xml:space="preserve">Main gas precipitator </t>
  </si>
  <si>
    <t>RK</t>
  </si>
  <si>
    <t xml:space="preserve">Main gas clean-up (not *RJ*) incl. regeneration </t>
  </si>
  <si>
    <t>RL</t>
  </si>
  <si>
    <t xml:space="preserve">Acid gas, incl. treatment systems </t>
  </si>
  <si>
    <t>RM</t>
  </si>
  <si>
    <t xml:space="preserve">Gas recycle, storage and compression systems </t>
  </si>
  <si>
    <t>RN</t>
  </si>
  <si>
    <t xml:space="preserve">Collection, storage and recycle systems for gas condensate </t>
  </si>
  <si>
    <t>RP</t>
  </si>
  <si>
    <t xml:space="preserve">Inert gas, incl. recovery systems </t>
  </si>
  <si>
    <t>RS</t>
  </si>
  <si>
    <t xml:space="preserve">Supply and removal systems for water, steam and condensate </t>
  </si>
  <si>
    <t>RT</t>
  </si>
  <si>
    <t xml:space="preserve">Waste water collection and drainage systems </t>
  </si>
  <si>
    <t>RU</t>
  </si>
  <si>
    <t xml:space="preserve">Waste water treatment systems </t>
  </si>
  <si>
    <t>RV</t>
  </si>
  <si>
    <t xml:space="preserve">Lubricant supply systems </t>
  </si>
  <si>
    <t>RW</t>
  </si>
  <si>
    <t xml:space="preserve">Sealing fluid supply systems </t>
  </si>
  <si>
    <t>RX</t>
  </si>
  <si>
    <t xml:space="preserve">Fluid supply systems for control and protection equipment </t>
  </si>
  <si>
    <t>RY</t>
  </si>
  <si>
    <t>RZ</t>
  </si>
  <si>
    <t xml:space="preserve">Injection and proportioning systems </t>
  </si>
  <si>
    <t>RAA</t>
  </si>
  <si>
    <t>Gas generator (gasifier, fermenter)</t>
  </si>
  <si>
    <t>RAB</t>
  </si>
  <si>
    <t xml:space="preserve">Gas generator interior </t>
  </si>
  <si>
    <t>RAC</t>
  </si>
  <si>
    <t xml:space="preserve">Gas generator internals </t>
  </si>
  <si>
    <t>RAD</t>
  </si>
  <si>
    <t xml:space="preserve">Lining and refractory brickwork </t>
  </si>
  <si>
    <t>RAE</t>
  </si>
  <si>
    <t>RAF</t>
  </si>
  <si>
    <t>Solids separator and recycle system</t>
  </si>
  <si>
    <t>RAG</t>
  </si>
  <si>
    <t>Gas generator quench gas section</t>
  </si>
  <si>
    <t>RAH</t>
  </si>
  <si>
    <t>Main burner system</t>
  </si>
  <si>
    <t>RAJ</t>
  </si>
  <si>
    <t>Pilot burner system</t>
  </si>
  <si>
    <t>RAK</t>
  </si>
  <si>
    <t>Gas generator ignition and standby burner system incl. combustion air system</t>
  </si>
  <si>
    <t>RAL</t>
  </si>
  <si>
    <t>Ignition and standby hot gas generation and feed system incl. combustion air system</t>
  </si>
  <si>
    <t>RAM</t>
  </si>
  <si>
    <t>Separate gasifying agent injection system</t>
  </si>
  <si>
    <t>RAN</t>
  </si>
  <si>
    <t>Injection from gas recycle system</t>
  </si>
  <si>
    <t>RAP</t>
  </si>
  <si>
    <t>Gas condensate injection system</t>
  </si>
  <si>
    <t>RAQ</t>
  </si>
  <si>
    <t>Injection system for other feedstock</t>
  </si>
  <si>
    <t>RAR</t>
  </si>
  <si>
    <t>Fluxing agent injection system</t>
  </si>
  <si>
    <t>RAS</t>
  </si>
  <si>
    <t>Filter cleaning system</t>
  </si>
  <si>
    <t>RAT</t>
  </si>
  <si>
    <t>Fluidizing air injection system</t>
  </si>
  <si>
    <t>RAV</t>
  </si>
  <si>
    <t>RAW</t>
  </si>
  <si>
    <t>RAX</t>
  </si>
  <si>
    <t>RAY</t>
  </si>
  <si>
    <t>RBA</t>
  </si>
  <si>
    <t>RBB</t>
  </si>
  <si>
    <t xml:space="preserve">Enclosures, insulations </t>
  </si>
  <si>
    <t>RBD</t>
  </si>
  <si>
    <t xml:space="preserve">Platforms and stairways </t>
  </si>
  <si>
    <t>RBE</t>
  </si>
  <si>
    <t xml:space="preserve">Support structure (free for use as process demands) </t>
  </si>
  <si>
    <t>RBF</t>
  </si>
  <si>
    <t>RCA</t>
  </si>
  <si>
    <t>Fuel storage bunker, hopper (atmospheric pressure)</t>
  </si>
  <si>
    <t>RCB</t>
  </si>
  <si>
    <t>Distribution and transport system (atmospheric pressure)</t>
  </si>
  <si>
    <t>RCC</t>
  </si>
  <si>
    <t>Pulverizing and mixing system (slurry)</t>
  </si>
  <si>
    <t>RCE</t>
  </si>
  <si>
    <t>Airlock system, slurry pump system</t>
  </si>
  <si>
    <t>RCF</t>
  </si>
  <si>
    <t>Fuel storage bunker, container (pressurized)</t>
  </si>
  <si>
    <t>RCG</t>
  </si>
  <si>
    <t>Distribution and transport system (pressurized)</t>
  </si>
  <si>
    <t>RCJ</t>
  </si>
  <si>
    <t>Ignition fuel storage and distribution system</t>
  </si>
  <si>
    <t>RCK</t>
  </si>
  <si>
    <t>Pilot burner fuel storage and distribution system</t>
  </si>
  <si>
    <t>RCL</t>
  </si>
  <si>
    <t>Proportioning system for other feedstock</t>
  </si>
  <si>
    <t>RCM</t>
  </si>
  <si>
    <t>Proportioning system for fluxing agents</t>
  </si>
  <si>
    <t>RCS</t>
  </si>
  <si>
    <t>RCV</t>
  </si>
  <si>
    <t>RCW</t>
  </si>
  <si>
    <t>RCX</t>
  </si>
  <si>
    <t>RCY</t>
  </si>
  <si>
    <t>RDA</t>
  </si>
  <si>
    <t>Collection, transport and treatment system (pressurized) (system 1)</t>
  </si>
  <si>
    <t>RDB</t>
  </si>
  <si>
    <t>Pressure relief system (system 1)</t>
  </si>
  <si>
    <t>RDC</t>
  </si>
  <si>
    <t>Collection, transport and treatment system (atmospheric pressure) (system 1)</t>
  </si>
  <si>
    <t>Collection, transport and treatment system (pressurized) (system 2)</t>
  </si>
  <si>
    <t>RDF</t>
  </si>
  <si>
    <t>Pressure relief system (system 2)</t>
  </si>
  <si>
    <t>RDG</t>
  </si>
  <si>
    <t>Collection, transport and treatment system (atmospheric pressure) (system 2)</t>
  </si>
  <si>
    <t>RDJ</t>
  </si>
  <si>
    <t>Collection, transport and treatment system (pressurized) (system 3)</t>
  </si>
  <si>
    <t>RDK</t>
  </si>
  <si>
    <t>Pressure relief system (system 3)</t>
  </si>
  <si>
    <t>RDL</t>
  </si>
  <si>
    <t>Collection, transport and treatment system (atmospheric pressure) (system 3)</t>
  </si>
  <si>
    <t>RDN</t>
  </si>
  <si>
    <t>Collection, transport and treatment system (pressurized) (system 4)</t>
  </si>
  <si>
    <t>RDP</t>
  </si>
  <si>
    <t>Pressure relief system (system 4)</t>
  </si>
  <si>
    <t>RDQ</t>
  </si>
  <si>
    <t>Collection, transport and treatment system (atmospheric pressure) (system 4)</t>
  </si>
  <si>
    <t>RDS</t>
  </si>
  <si>
    <t>RDV</t>
  </si>
  <si>
    <t>RDW</t>
  </si>
  <si>
    <t>RDX</t>
  </si>
  <si>
    <t>RDY</t>
  </si>
  <si>
    <t>REA</t>
  </si>
  <si>
    <t>Air (gasifying agent) compression and supercompression system</t>
  </si>
  <si>
    <t>REB</t>
  </si>
  <si>
    <t>Gasifying agent heater (other than *RGC*)</t>
  </si>
  <si>
    <t>REC</t>
  </si>
  <si>
    <t>Compressed air distribution system (incl. oxygen-enriched air)</t>
  </si>
  <si>
    <t>REE</t>
  </si>
  <si>
    <t>Air compression and supercompression system upstream of air separation plant</t>
  </si>
  <si>
    <t>REF</t>
  </si>
  <si>
    <t>Air separation plant</t>
  </si>
  <si>
    <t>REG</t>
  </si>
  <si>
    <t xml:space="preserve">Oxygen compression and supercompression system </t>
  </si>
  <si>
    <t>REH</t>
  </si>
  <si>
    <t>Oxygen piping system (pressurized)</t>
  </si>
  <si>
    <t>REJ</t>
  </si>
  <si>
    <t>Liquid oxygen outlet system</t>
  </si>
  <si>
    <t>REK</t>
  </si>
  <si>
    <t>Discharge system for other gases from air separation plant (inert gases)</t>
  </si>
  <si>
    <t>REL</t>
  </si>
  <si>
    <t>Liquid nitrogen discharge system</t>
  </si>
  <si>
    <t>REP</t>
  </si>
  <si>
    <t>External oxygen supply system</t>
  </si>
  <si>
    <t>RER</t>
  </si>
  <si>
    <t>Gasifying steam system</t>
  </si>
  <si>
    <t>REV</t>
  </si>
  <si>
    <t>REW</t>
  </si>
  <si>
    <t>REX</t>
  </si>
  <si>
    <t>REY</t>
  </si>
  <si>
    <t>RGA</t>
  </si>
  <si>
    <t>Indirect heat transfer to water/steam cycle</t>
  </si>
  <si>
    <t>RGB</t>
  </si>
  <si>
    <t>Indirect heat transfer to gas</t>
  </si>
  <si>
    <t>RGC</t>
  </si>
  <si>
    <t>Indirect heat transfer to gasifying agent</t>
  </si>
  <si>
    <t>RGD</t>
  </si>
  <si>
    <t>Indirect heat transfer to combustion air</t>
  </si>
  <si>
    <t>RGE</t>
  </si>
  <si>
    <t>Indirect heat transfer to cooling water</t>
  </si>
  <si>
    <t>RGJ</t>
  </si>
  <si>
    <t>Direct heat transfer (quench) to gas</t>
  </si>
  <si>
    <t>RGK</t>
  </si>
  <si>
    <t xml:space="preserve">Direct heat transfer (quench, saturation) to steam </t>
  </si>
  <si>
    <t>RGL</t>
  </si>
  <si>
    <t xml:space="preserve">Direct heat transfer (quench, saturation) to water </t>
  </si>
  <si>
    <t>RGM</t>
  </si>
  <si>
    <t xml:space="preserve">Direct heat transfer (quench) to other fluids </t>
  </si>
  <si>
    <t>RGS</t>
  </si>
  <si>
    <t>RGV</t>
  </si>
  <si>
    <t>RGW</t>
  </si>
  <si>
    <t>RGX</t>
  </si>
  <si>
    <t>RGY</t>
  </si>
  <si>
    <t>RGZ</t>
  </si>
  <si>
    <t xml:space="preserve">Injection and proportioning system </t>
  </si>
  <si>
    <t>RHA</t>
  </si>
  <si>
    <t>Main gas piping system</t>
  </si>
  <si>
    <t>RHE</t>
  </si>
  <si>
    <t>Humidification system</t>
  </si>
  <si>
    <t>RHF</t>
  </si>
  <si>
    <t>Conditioning system 1</t>
  </si>
  <si>
    <t>RHG</t>
  </si>
  <si>
    <t>Conditioning system 2</t>
  </si>
  <si>
    <t>RHK</t>
  </si>
  <si>
    <t>Gas storage system</t>
  </si>
  <si>
    <t>RHM</t>
  </si>
  <si>
    <t>Gas compression system</t>
  </si>
  <si>
    <t>RHN</t>
  </si>
  <si>
    <t>Gas pressure reducing system</t>
  </si>
  <si>
    <t>RHP</t>
  </si>
  <si>
    <t>Flare system 1</t>
  </si>
  <si>
    <t>RHQ</t>
  </si>
  <si>
    <t>Flare system 2</t>
  </si>
  <si>
    <t>RHS</t>
  </si>
  <si>
    <t>RHV</t>
  </si>
  <si>
    <t>RHW</t>
  </si>
  <si>
    <t>RHX</t>
  </si>
  <si>
    <t>RHY</t>
  </si>
  <si>
    <t>RHZ</t>
  </si>
  <si>
    <t>RJA</t>
  </si>
  <si>
    <t>Cartridge filter system</t>
  </si>
  <si>
    <t>RJB</t>
  </si>
  <si>
    <t>Cyclone filter system</t>
  </si>
  <si>
    <t>RJC</t>
  </si>
  <si>
    <t>Bag filter system</t>
  </si>
  <si>
    <t>RJD</t>
  </si>
  <si>
    <t>Packed-bed filter system</t>
  </si>
  <si>
    <t>RJE</t>
  </si>
  <si>
    <t>Electrostatic precipitator system</t>
  </si>
  <si>
    <t>RJF</t>
  </si>
  <si>
    <t>Venturi - washer system</t>
  </si>
  <si>
    <t>RJS</t>
  </si>
  <si>
    <t>RJV</t>
  </si>
  <si>
    <t>RJW</t>
  </si>
  <si>
    <t>RJX</t>
  </si>
  <si>
    <t>RJY</t>
  </si>
  <si>
    <t>RKA</t>
  </si>
  <si>
    <t>Scrubber system</t>
  </si>
  <si>
    <t>RKB</t>
  </si>
  <si>
    <t>Conversion system incl. hydrolysis</t>
  </si>
  <si>
    <t>RKC</t>
  </si>
  <si>
    <t>Gas purification system</t>
  </si>
  <si>
    <t>RKG</t>
  </si>
  <si>
    <t>Scrubber regeneration system 1</t>
  </si>
  <si>
    <t>RKH</t>
  </si>
  <si>
    <t>Scrubber regeneration system 2</t>
  </si>
  <si>
    <t>RKJ</t>
  </si>
  <si>
    <t>Scrubber regeneration system 3</t>
  </si>
  <si>
    <t>RKL</t>
  </si>
  <si>
    <t>Regeneration system 1 for purification system</t>
  </si>
  <si>
    <t>RKM</t>
  </si>
  <si>
    <t>Regeneration system 2 for purification system</t>
  </si>
  <si>
    <t>RKN</t>
  </si>
  <si>
    <t>Regeneration system 3 for purification system</t>
  </si>
  <si>
    <t>RKQ</t>
  </si>
  <si>
    <t>Refrigeration system</t>
  </si>
  <si>
    <t>RKV</t>
  </si>
  <si>
    <t>RKW</t>
  </si>
  <si>
    <t>RKX</t>
  </si>
  <si>
    <t>RKY</t>
  </si>
  <si>
    <t>RKZ</t>
  </si>
  <si>
    <t>RLA</t>
  </si>
  <si>
    <t>Thermal treatment (Claus process)</t>
  </si>
  <si>
    <t>RLB</t>
  </si>
  <si>
    <t>Catalytic treatment (Claus process)</t>
  </si>
  <si>
    <t>RLE</t>
  </si>
  <si>
    <t>Absorber, wet oxidation system</t>
  </si>
  <si>
    <t>RLH</t>
  </si>
  <si>
    <t>Thermal treatment (tail gas)</t>
  </si>
  <si>
    <t>RLJ</t>
  </si>
  <si>
    <t>Catalytic treatment (tail gas)</t>
  </si>
  <si>
    <t>RLK</t>
  </si>
  <si>
    <t>Absorption treatment (tail gas)</t>
  </si>
  <si>
    <t>RLN</t>
  </si>
  <si>
    <t>Sulphur treatment system</t>
  </si>
  <si>
    <t>RLP</t>
  </si>
  <si>
    <t>Sulphur forwarding and storage system</t>
  </si>
  <si>
    <t>RLR</t>
  </si>
  <si>
    <t>Sulphuric acid system</t>
  </si>
  <si>
    <t>RLS</t>
  </si>
  <si>
    <t>Sulphuric acid storage system</t>
  </si>
  <si>
    <t>RLW</t>
  </si>
  <si>
    <t>RLX</t>
  </si>
  <si>
    <t>RLY</t>
  </si>
  <si>
    <t>RLZ</t>
  </si>
  <si>
    <t>RMA</t>
  </si>
  <si>
    <t>Quench gas piping system</t>
  </si>
  <si>
    <t>RMB</t>
  </si>
  <si>
    <t>Piping system for expanded gas (not from airlock system)</t>
  </si>
  <si>
    <t>RMC</t>
  </si>
  <si>
    <t>Acid gas piping system</t>
  </si>
  <si>
    <t>RMD</t>
  </si>
  <si>
    <t>Fluidizing gas piping system</t>
  </si>
  <si>
    <t>RME</t>
  </si>
  <si>
    <t>Airlock gas piping system (not inert gas)</t>
  </si>
  <si>
    <t>RMF</t>
  </si>
  <si>
    <t>Other gas piping system</t>
  </si>
  <si>
    <t>RMH</t>
  </si>
  <si>
    <t>Storage system 1</t>
  </si>
  <si>
    <t>RMJ</t>
  </si>
  <si>
    <t>Storage system 2</t>
  </si>
  <si>
    <t>RMM</t>
  </si>
  <si>
    <t>Quench gas compressor system</t>
  </si>
  <si>
    <t>RMN</t>
  </si>
  <si>
    <t xml:space="preserve">Expanded gas compressor system from incl. compressor system inlet to incl. compressor system outlet </t>
  </si>
  <si>
    <t>RMP</t>
  </si>
  <si>
    <t xml:space="preserve">Acid gas compressor system from incl. compressor system inlet to incl. compressor system outlet </t>
  </si>
  <si>
    <t>RMQ</t>
  </si>
  <si>
    <t xml:space="preserve">Fluidizing gas compressor system from incl. compressor system inlet to incl. compressor system outlet </t>
  </si>
  <si>
    <t>RMR</t>
  </si>
  <si>
    <t xml:space="preserve">Airlock gas compressor system (not inert gas) from incl. compressor system inlet to incl. compressor system outlet </t>
  </si>
  <si>
    <t>RMS</t>
  </si>
  <si>
    <t xml:space="preserve">Compressor system for other gases from incl. compressor system inlet to incl. compressor system outlet </t>
  </si>
  <si>
    <t>RMV</t>
  </si>
  <si>
    <t>RMW</t>
  </si>
  <si>
    <t>RMX</t>
  </si>
  <si>
    <t>RMY</t>
  </si>
  <si>
    <t>RMZ</t>
  </si>
  <si>
    <t>RNA</t>
  </si>
  <si>
    <t xml:space="preserve">Collection, storage and recycle systems for gas condensate (free for use, process specific) </t>
  </si>
  <si>
    <t>RNB</t>
  </si>
  <si>
    <t>RNC</t>
  </si>
  <si>
    <t>RND</t>
  </si>
  <si>
    <t>RNE</t>
  </si>
  <si>
    <t>RNF</t>
  </si>
  <si>
    <t>RNG</t>
  </si>
  <si>
    <t>RNH</t>
  </si>
  <si>
    <t>RNJ</t>
  </si>
  <si>
    <t>RNK</t>
  </si>
  <si>
    <t>RNL</t>
  </si>
  <si>
    <t>RNM</t>
  </si>
  <si>
    <t>RNN</t>
  </si>
  <si>
    <t>RNP</t>
  </si>
  <si>
    <t>RNQ</t>
  </si>
  <si>
    <t>RNR</t>
  </si>
  <si>
    <t>RNS</t>
  </si>
  <si>
    <t>RNT</t>
  </si>
  <si>
    <t>RNU</t>
  </si>
  <si>
    <t>RNV</t>
  </si>
  <si>
    <t>RNW</t>
  </si>
  <si>
    <t>RNX</t>
  </si>
  <si>
    <t>RNY</t>
  </si>
  <si>
    <t>RPA</t>
  </si>
  <si>
    <t>Inert gas generation by air fractionation</t>
  </si>
  <si>
    <t>RPB</t>
  </si>
  <si>
    <t>Inert gas generation by molecular sieving</t>
  </si>
  <si>
    <t>RPC</t>
  </si>
  <si>
    <t>Inert gas generation by combustion</t>
  </si>
  <si>
    <t>RPG</t>
  </si>
  <si>
    <t>Nitrogen piping system for addition ahead of burner gas turbine</t>
  </si>
  <si>
    <t>RPH</t>
  </si>
  <si>
    <t>Supercompression of nitrogen from *RPG*</t>
  </si>
  <si>
    <t>RPJ</t>
  </si>
  <si>
    <t>Inert gas distribution system incl. storage system (free for use, process specific)</t>
  </si>
  <si>
    <t>RPK</t>
  </si>
  <si>
    <t>RPL</t>
  </si>
  <si>
    <t>RPM</t>
  </si>
  <si>
    <t>RPN</t>
  </si>
  <si>
    <t>RPP</t>
  </si>
  <si>
    <t>Inert gas compressor system (free for use, process specific)</t>
  </si>
  <si>
    <t>RPQ</t>
  </si>
  <si>
    <t>RPR</t>
  </si>
  <si>
    <t>RPS</t>
  </si>
  <si>
    <t>RPW</t>
  </si>
  <si>
    <t>RPX</t>
  </si>
  <si>
    <t>RPY</t>
  </si>
  <si>
    <t>RSA</t>
  </si>
  <si>
    <t>Supply and removal systems for water, steam and condensate (free for use, process specific)</t>
  </si>
  <si>
    <t>RSB</t>
  </si>
  <si>
    <t>RSC</t>
  </si>
  <si>
    <t>RSD</t>
  </si>
  <si>
    <t>RSE</t>
  </si>
  <si>
    <t>RSF</t>
  </si>
  <si>
    <t>RSG</t>
  </si>
  <si>
    <t>RSH</t>
  </si>
  <si>
    <t>RSJ</t>
  </si>
  <si>
    <t>RSK</t>
  </si>
  <si>
    <t>RSL</t>
  </si>
  <si>
    <t>RSM</t>
  </si>
  <si>
    <t>RSN</t>
  </si>
  <si>
    <t>RSP</t>
  </si>
  <si>
    <t>RSQ</t>
  </si>
  <si>
    <t>RSR</t>
  </si>
  <si>
    <t>RSS</t>
  </si>
  <si>
    <t>RST</t>
  </si>
  <si>
    <t>RSU</t>
  </si>
  <si>
    <t>RSV</t>
  </si>
  <si>
    <t>RSW</t>
  </si>
  <si>
    <t>RSX</t>
  </si>
  <si>
    <t>RSY</t>
  </si>
  <si>
    <t>RSZ</t>
  </si>
  <si>
    <t>RTA</t>
  </si>
  <si>
    <t>Waste water collection and drainage systems (free for use, process specific)</t>
  </si>
  <si>
    <t>RTB</t>
  </si>
  <si>
    <t>RTC</t>
  </si>
  <si>
    <t>RTD</t>
  </si>
  <si>
    <t>RTE</t>
  </si>
  <si>
    <t>RTF</t>
  </si>
  <si>
    <t>RTG</t>
  </si>
  <si>
    <t>RTH</t>
  </si>
  <si>
    <t>RTJ</t>
  </si>
  <si>
    <t>RTK</t>
  </si>
  <si>
    <t>RTL</t>
  </si>
  <si>
    <t>RTM</t>
  </si>
  <si>
    <t>RTN</t>
  </si>
  <si>
    <t>RTP</t>
  </si>
  <si>
    <t>RTQ</t>
  </si>
  <si>
    <t>RTR</t>
  </si>
  <si>
    <t>RTS</t>
  </si>
  <si>
    <t>RTT</t>
  </si>
  <si>
    <t>RTU</t>
  </si>
  <si>
    <t>RTV</t>
  </si>
  <si>
    <t>RTW</t>
  </si>
  <si>
    <t>RTX</t>
  </si>
  <si>
    <t>RTY</t>
  </si>
  <si>
    <t>RTZ</t>
  </si>
  <si>
    <t>RUA</t>
  </si>
  <si>
    <t>Waste water treatment systems (free for use, process specific)</t>
  </si>
  <si>
    <t>RUB</t>
  </si>
  <si>
    <t>RUC</t>
  </si>
  <si>
    <t>RUD</t>
  </si>
  <si>
    <t>RUE</t>
  </si>
  <si>
    <t>RUF</t>
  </si>
  <si>
    <t>RUG</t>
  </si>
  <si>
    <t>RUJ</t>
  </si>
  <si>
    <t>Processing material systems (free for use, process specific)</t>
  </si>
  <si>
    <t>RUK</t>
  </si>
  <si>
    <t>RUL</t>
  </si>
  <si>
    <t>RUM</t>
  </si>
  <si>
    <t>RUN</t>
  </si>
  <si>
    <t>RUP</t>
  </si>
  <si>
    <t>RUQ</t>
  </si>
  <si>
    <t>RUR</t>
  </si>
  <si>
    <t>RUS</t>
  </si>
  <si>
    <t>Residues treatment and removal systems (free for use, process specific)</t>
  </si>
  <si>
    <t>RUT</t>
  </si>
  <si>
    <t>RUU</t>
  </si>
  <si>
    <t>RUV</t>
  </si>
  <si>
    <t>RUW</t>
  </si>
  <si>
    <t>RUX</t>
  </si>
  <si>
    <t>RUY</t>
  </si>
  <si>
    <t>RUZ</t>
  </si>
  <si>
    <t>RVA</t>
  </si>
  <si>
    <t xml:space="preserve">Lubricant supply systems (free for use) </t>
  </si>
  <si>
    <t>RVB</t>
  </si>
  <si>
    <t>RVC</t>
  </si>
  <si>
    <t>RVD</t>
  </si>
  <si>
    <t>RVE</t>
  </si>
  <si>
    <t>RVF</t>
  </si>
  <si>
    <t>RVG</t>
  </si>
  <si>
    <t>RVH</t>
  </si>
  <si>
    <t>RVJ</t>
  </si>
  <si>
    <t>RVK</t>
  </si>
  <si>
    <t>RVL</t>
  </si>
  <si>
    <t>RVM</t>
  </si>
  <si>
    <t>RVN</t>
  </si>
  <si>
    <t>RVP</t>
  </si>
  <si>
    <t>RVQ</t>
  </si>
  <si>
    <t>RVR</t>
  </si>
  <si>
    <t>RVS</t>
  </si>
  <si>
    <t>RVT</t>
  </si>
  <si>
    <t>RVU</t>
  </si>
  <si>
    <t>RWA</t>
  </si>
  <si>
    <t xml:space="preserve">Sealing fluid supply systems (free for use) </t>
  </si>
  <si>
    <t>RWB</t>
  </si>
  <si>
    <t>RWC</t>
  </si>
  <si>
    <t>RWD</t>
  </si>
  <si>
    <t>RWE</t>
  </si>
  <si>
    <t>RWF</t>
  </si>
  <si>
    <t>RWG</t>
  </si>
  <si>
    <t>RWH</t>
  </si>
  <si>
    <t>RWJ</t>
  </si>
  <si>
    <t>RWK</t>
  </si>
  <si>
    <t>RWL</t>
  </si>
  <si>
    <t>RWM</t>
  </si>
  <si>
    <t>RWN</t>
  </si>
  <si>
    <t>RWP</t>
  </si>
  <si>
    <t>RWQ</t>
  </si>
  <si>
    <t>RWR</t>
  </si>
  <si>
    <t>RWS</t>
  </si>
  <si>
    <t>RWT</t>
  </si>
  <si>
    <t>RWU</t>
  </si>
  <si>
    <t>RXA</t>
  </si>
  <si>
    <t xml:space="preserve">Fluid supply systems for control and protection equipment (free for use) </t>
  </si>
  <si>
    <t>RXB</t>
  </si>
  <si>
    <t>RXC</t>
  </si>
  <si>
    <t>RXD</t>
  </si>
  <si>
    <t>RXE</t>
  </si>
  <si>
    <t>RXF</t>
  </si>
  <si>
    <t>RXG</t>
  </si>
  <si>
    <t>RXH</t>
  </si>
  <si>
    <t>RXJ</t>
  </si>
  <si>
    <t>RXK</t>
  </si>
  <si>
    <t>RXL</t>
  </si>
  <si>
    <t>RXM</t>
  </si>
  <si>
    <t>RXN</t>
  </si>
  <si>
    <t>RXP</t>
  </si>
  <si>
    <t>RXQ</t>
  </si>
  <si>
    <t>RXR</t>
  </si>
  <si>
    <t>RXS</t>
  </si>
  <si>
    <t>RXT</t>
  </si>
  <si>
    <t>RXU</t>
  </si>
  <si>
    <t>RYA</t>
  </si>
  <si>
    <t>RYB</t>
  </si>
  <si>
    <t>RYC</t>
  </si>
  <si>
    <t>RYD</t>
  </si>
  <si>
    <t>RYE</t>
  </si>
  <si>
    <t>RYF</t>
  </si>
  <si>
    <t>RYG</t>
  </si>
  <si>
    <t>RYH</t>
  </si>
  <si>
    <t>RYJ</t>
  </si>
  <si>
    <t>RYK</t>
  </si>
  <si>
    <t>RYL</t>
  </si>
  <si>
    <t>RYM</t>
  </si>
  <si>
    <t>RYN</t>
  </si>
  <si>
    <t>RYP</t>
  </si>
  <si>
    <t>RYQ</t>
  </si>
  <si>
    <t>RYR</t>
  </si>
  <si>
    <t>RYS</t>
  </si>
  <si>
    <t>RYT</t>
  </si>
  <si>
    <t>RYU</t>
  </si>
  <si>
    <t>RZA</t>
  </si>
  <si>
    <t xml:space="preserve">Injection and proportioning systems (free for use) </t>
  </si>
  <si>
    <t>RZB</t>
  </si>
  <si>
    <t>RZC</t>
  </si>
  <si>
    <t>RZD</t>
  </si>
  <si>
    <t>RZE</t>
  </si>
  <si>
    <t>RZF</t>
  </si>
  <si>
    <t>RZG</t>
  </si>
  <si>
    <t>RZH</t>
  </si>
  <si>
    <t>RZJ</t>
  </si>
  <si>
    <t>RZK</t>
  </si>
  <si>
    <t>RZL</t>
  </si>
  <si>
    <t>RZM</t>
  </si>
  <si>
    <t>RZN</t>
  </si>
  <si>
    <t>RZP</t>
  </si>
  <si>
    <t>RZQ</t>
  </si>
  <si>
    <t>RZR</t>
  </si>
  <si>
    <t>RZS</t>
  </si>
  <si>
    <t>RZT</t>
  </si>
  <si>
    <t>RZU</t>
  </si>
  <si>
    <t>SA</t>
  </si>
  <si>
    <t xml:space="preserve">Heating, ventilation, air-conditioning (HVAC) systems for conventional area </t>
  </si>
  <si>
    <t>SB</t>
  </si>
  <si>
    <t xml:space="preserve">Space heating systems </t>
  </si>
  <si>
    <t>SC</t>
  </si>
  <si>
    <t xml:space="preserve">Stationary compressed air supplies </t>
  </si>
  <si>
    <t>SD</t>
  </si>
  <si>
    <t xml:space="preserve">Cleaning system (decontamination equipment see *FK*) </t>
  </si>
  <si>
    <t>SE</t>
  </si>
  <si>
    <t xml:space="preserve">Stationary welding gas systems </t>
  </si>
  <si>
    <t>SF</t>
  </si>
  <si>
    <t xml:space="preserve">Heating and fuel gas systems </t>
  </si>
  <si>
    <t>SG</t>
  </si>
  <si>
    <t xml:space="preserve">Stationary fire protection systems </t>
  </si>
  <si>
    <t>SH</t>
  </si>
  <si>
    <t xml:space="preserve">Waterway facilities </t>
  </si>
  <si>
    <t>SM</t>
  </si>
  <si>
    <t xml:space="preserve">Cranes, stationary hoists and conveying appliances </t>
  </si>
  <si>
    <t>SN</t>
  </si>
  <si>
    <t xml:space="preserve">Elevators </t>
  </si>
  <si>
    <t>SP</t>
  </si>
  <si>
    <t xml:space="preserve">Railway installations </t>
  </si>
  <si>
    <t>SQ</t>
  </si>
  <si>
    <t xml:space="preserve">Road installations </t>
  </si>
  <si>
    <t>SR</t>
  </si>
  <si>
    <t xml:space="preserve">Workshop, stores, laboratory equipment and staff amenities inside controlled area </t>
  </si>
  <si>
    <t>ST</t>
  </si>
  <si>
    <t xml:space="preserve">Workshop, stores, laboratory equipment and staff amenities outside controlled area </t>
  </si>
  <si>
    <t>SAA</t>
  </si>
  <si>
    <t xml:space="preserve">Heating, ventilation, air-conditioning (HVAC) systems for conventional area (free for use e.g. building specific) </t>
  </si>
  <si>
    <t>SAB</t>
  </si>
  <si>
    <t>SAC</t>
  </si>
  <si>
    <t>SAD</t>
  </si>
  <si>
    <t>SAE</t>
  </si>
  <si>
    <t>SAF</t>
  </si>
  <si>
    <t>SAG</t>
  </si>
  <si>
    <t>SAH</t>
  </si>
  <si>
    <t>SAJ</t>
  </si>
  <si>
    <t>SAK</t>
  </si>
  <si>
    <t>SAL</t>
  </si>
  <si>
    <t>SAM</t>
  </si>
  <si>
    <t>SAN</t>
  </si>
  <si>
    <t>SAP</t>
  </si>
  <si>
    <t>SAQ</t>
  </si>
  <si>
    <t>SAR</t>
  </si>
  <si>
    <t>SAS</t>
  </si>
  <si>
    <t>SAT</t>
  </si>
  <si>
    <t>SAU</t>
  </si>
  <si>
    <t>SAV</t>
  </si>
  <si>
    <t>SAX</t>
  </si>
  <si>
    <t>SAY</t>
  </si>
  <si>
    <t>SBA</t>
  </si>
  <si>
    <t xml:space="preserve">Space heating systems (free for use e.g. building specific) </t>
  </si>
  <si>
    <t>SBB</t>
  </si>
  <si>
    <t>SBC</t>
  </si>
  <si>
    <t>SBD</t>
  </si>
  <si>
    <t>SBE</t>
  </si>
  <si>
    <t>SBF</t>
  </si>
  <si>
    <t>SBG</t>
  </si>
  <si>
    <t>SBH</t>
  </si>
  <si>
    <t>SBJ</t>
  </si>
  <si>
    <t>SBK</t>
  </si>
  <si>
    <t>SBL</t>
  </si>
  <si>
    <t>SBM</t>
  </si>
  <si>
    <t>SBN</t>
  </si>
  <si>
    <t>SBP</t>
  </si>
  <si>
    <t>SBQ</t>
  </si>
  <si>
    <t>SBR</t>
  </si>
  <si>
    <t>SBS</t>
  </si>
  <si>
    <t>SBT</t>
  </si>
  <si>
    <t>SBU</t>
  </si>
  <si>
    <t>SBX</t>
  </si>
  <si>
    <t>SBY</t>
  </si>
  <si>
    <t>SCA</t>
  </si>
  <si>
    <t xml:space="preserve">Compressed air generation system </t>
  </si>
  <si>
    <t>SCB</t>
  </si>
  <si>
    <t xml:space="preserve">Compressed air distribution system </t>
  </si>
  <si>
    <t>SCC</t>
  </si>
  <si>
    <t xml:space="preserve">Stationary compressed air supplies (free for use) </t>
  </si>
  <si>
    <t>SCD</t>
  </si>
  <si>
    <t>SCE</t>
  </si>
  <si>
    <t>SCF</t>
  </si>
  <si>
    <t>SCG</t>
  </si>
  <si>
    <t>SCH</t>
  </si>
  <si>
    <t>SCJ</t>
  </si>
  <si>
    <t>SCK</t>
  </si>
  <si>
    <t>SCL</t>
  </si>
  <si>
    <t>SCM</t>
  </si>
  <si>
    <t>SCN</t>
  </si>
  <si>
    <t>SCP</t>
  </si>
  <si>
    <t>SCQ</t>
  </si>
  <si>
    <t>SCR</t>
  </si>
  <si>
    <t>SCS</t>
  </si>
  <si>
    <t>SCT</t>
  </si>
  <si>
    <t>SCU</t>
  </si>
  <si>
    <t>SCV</t>
  </si>
  <si>
    <t>SCX</t>
  </si>
  <si>
    <t>SCY</t>
  </si>
  <si>
    <t>SDA</t>
  </si>
  <si>
    <t xml:space="preserve">Cleaning system (decontamination equipment see *FK*) (available for use) </t>
  </si>
  <si>
    <t>SDB</t>
  </si>
  <si>
    <t>SDC</t>
  </si>
  <si>
    <t>SDD</t>
  </si>
  <si>
    <t>SDE</t>
  </si>
  <si>
    <t>SDF</t>
  </si>
  <si>
    <t>SDG</t>
  </si>
  <si>
    <t>SDH</t>
  </si>
  <si>
    <t>SDJ</t>
  </si>
  <si>
    <t>SDK</t>
  </si>
  <si>
    <t>SDL</t>
  </si>
  <si>
    <t>SDM</t>
  </si>
  <si>
    <t>SDN</t>
  </si>
  <si>
    <t>SDP</t>
  </si>
  <si>
    <t>SDQ</t>
  </si>
  <si>
    <t>SDR</t>
  </si>
  <si>
    <t>SDS</t>
  </si>
  <si>
    <t>SDT</t>
  </si>
  <si>
    <t>SDU</t>
  </si>
  <si>
    <t>SDX</t>
  </si>
  <si>
    <t xml:space="preserve">Fluid supply for control and protection equipment </t>
  </si>
  <si>
    <t>SDY</t>
  </si>
  <si>
    <t>SEA</t>
  </si>
  <si>
    <t xml:space="preserve">Stationary welding gas systems (free for use) </t>
  </si>
  <si>
    <t>SEB</t>
  </si>
  <si>
    <t>SEC</t>
  </si>
  <si>
    <t>SED</t>
  </si>
  <si>
    <t>SEE</t>
  </si>
  <si>
    <t>SEF</t>
  </si>
  <si>
    <t>SEG</t>
  </si>
  <si>
    <t>SEH</t>
  </si>
  <si>
    <t>SEJ</t>
  </si>
  <si>
    <t>SEK</t>
  </si>
  <si>
    <t>SEL</t>
  </si>
  <si>
    <t>SEM</t>
  </si>
  <si>
    <t>SEN</t>
  </si>
  <si>
    <t>SEP</t>
  </si>
  <si>
    <t>SEQ</t>
  </si>
  <si>
    <t>SER</t>
  </si>
  <si>
    <t>SES</t>
  </si>
  <si>
    <t>SET</t>
  </si>
  <si>
    <t>SEU</t>
  </si>
  <si>
    <t>SFA</t>
  </si>
  <si>
    <t xml:space="preserve">Heating and fuel gas systems (free for use) </t>
  </si>
  <si>
    <t>SFB</t>
  </si>
  <si>
    <t>SFC</t>
  </si>
  <si>
    <t>SFD</t>
  </si>
  <si>
    <t>SFE</t>
  </si>
  <si>
    <t>SFF</t>
  </si>
  <si>
    <t>SFG</t>
  </si>
  <si>
    <t>SFH</t>
  </si>
  <si>
    <t>SFJ</t>
  </si>
  <si>
    <t>SFK</t>
  </si>
  <si>
    <t>SFL</t>
  </si>
  <si>
    <t>SFM</t>
  </si>
  <si>
    <t>SFN</t>
  </si>
  <si>
    <t>SFP</t>
  </si>
  <si>
    <t>SFQ</t>
  </si>
  <si>
    <t>SFR</t>
  </si>
  <si>
    <t>SFS</t>
  </si>
  <si>
    <t>SFT</t>
  </si>
  <si>
    <t>SFU</t>
  </si>
  <si>
    <t>SFY</t>
  </si>
  <si>
    <t>SGA</t>
  </si>
  <si>
    <t xml:space="preserve">Fire water system, conventional area </t>
  </si>
  <si>
    <t>SGB</t>
  </si>
  <si>
    <t xml:space="preserve">Fire water system, nuclear area (if separate system) </t>
  </si>
  <si>
    <t>SGC</t>
  </si>
  <si>
    <t xml:space="preserve">Spray deluge systems, conventional area </t>
  </si>
  <si>
    <t xml:space="preserve">Spray deluge systems, nuclear area (if separate system) </t>
  </si>
  <si>
    <t>SGE</t>
  </si>
  <si>
    <t xml:space="preserve">Sprinkler systems </t>
  </si>
  <si>
    <t>SGF</t>
  </si>
  <si>
    <t xml:space="preserve">Foam fire-fighting systems </t>
  </si>
  <si>
    <t>SGG</t>
  </si>
  <si>
    <t xml:space="preserve">Tank roof, tank shell cooling systems </t>
  </si>
  <si>
    <t>SGH</t>
  </si>
  <si>
    <t xml:space="preserve">Mechanical self-extinguishing system for liquids </t>
  </si>
  <si>
    <t>SGJ</t>
  </si>
  <si>
    <t xml:space="preserve">CO2 fire-fighting systems </t>
  </si>
  <si>
    <t>SGK</t>
  </si>
  <si>
    <t xml:space="preserve">Halon fire-fighting systems </t>
  </si>
  <si>
    <t>SGL</t>
  </si>
  <si>
    <t xml:space="preserve">Powder fire-fighting systems </t>
  </si>
  <si>
    <t>SGM</t>
  </si>
  <si>
    <t xml:space="preserve">Fire extinguishing system with other extinguishing agents </t>
  </si>
  <si>
    <t>SGV</t>
  </si>
  <si>
    <t>SGX</t>
  </si>
  <si>
    <t>SGY</t>
  </si>
  <si>
    <t>SHA</t>
  </si>
  <si>
    <t>Intake system (upper pound)</t>
  </si>
  <si>
    <t>SHB</t>
  </si>
  <si>
    <t xml:space="preserve">Lock chamber incl. chamber filling and emptying system </t>
  </si>
  <si>
    <t>SHC</t>
  </si>
  <si>
    <t xml:space="preserve">Lock chamber gate (upstream) </t>
  </si>
  <si>
    <t>SHD</t>
  </si>
  <si>
    <t xml:space="preserve">Lock chamber gate (intermediate) </t>
  </si>
  <si>
    <t>SHE</t>
  </si>
  <si>
    <t xml:space="preserve">Lock chamber gate (downstream) </t>
  </si>
  <si>
    <t>SHF</t>
  </si>
  <si>
    <t>Discharge system (lower pound)</t>
  </si>
  <si>
    <t>SHJ</t>
  </si>
  <si>
    <t xml:space="preserve">Anti-icing system </t>
  </si>
  <si>
    <t>SHK</t>
  </si>
  <si>
    <t xml:space="preserve">Ship impact system </t>
  </si>
  <si>
    <t>SHL</t>
  </si>
  <si>
    <t xml:space="preserve">Leakage drain system </t>
  </si>
  <si>
    <t>SHM</t>
  </si>
  <si>
    <t xml:space="preserve">Draining system </t>
  </si>
  <si>
    <t>SHS</t>
  </si>
  <si>
    <t xml:space="preserve">Minimum water system </t>
  </si>
  <si>
    <t>SHT</t>
  </si>
  <si>
    <t xml:space="preserve">Fish ladder </t>
  </si>
  <si>
    <t>SHU</t>
  </si>
  <si>
    <t xml:space="preserve">Raft canal </t>
  </si>
  <si>
    <t>SHV</t>
  </si>
  <si>
    <t>SHW</t>
  </si>
  <si>
    <t>SHX</t>
  </si>
  <si>
    <t>SHY</t>
  </si>
  <si>
    <t>SMA</t>
  </si>
  <si>
    <t xml:space="preserve">Cranes, stationary hoists and conveying appliances (free for use e.g. building specific) </t>
  </si>
  <si>
    <t>SMB</t>
  </si>
  <si>
    <t>SMC</t>
  </si>
  <si>
    <t>SMD</t>
  </si>
  <si>
    <t>SME</t>
  </si>
  <si>
    <t>SMF</t>
  </si>
  <si>
    <t>SMG</t>
  </si>
  <si>
    <t>SMH</t>
  </si>
  <si>
    <t>SMJ</t>
  </si>
  <si>
    <t>SMK</t>
  </si>
  <si>
    <t>SML</t>
  </si>
  <si>
    <t>SMM</t>
  </si>
  <si>
    <t>SMN</t>
  </si>
  <si>
    <t>SMP</t>
  </si>
  <si>
    <t>SMQ</t>
  </si>
  <si>
    <t>SMR</t>
  </si>
  <si>
    <t>SMS</t>
  </si>
  <si>
    <t>SMT</t>
  </si>
  <si>
    <t>SMU</t>
  </si>
  <si>
    <t>SMX</t>
  </si>
  <si>
    <t>SMY</t>
  </si>
  <si>
    <t>SNA</t>
  </si>
  <si>
    <t xml:space="preserve">Elevators (free for use e.g. building specific) </t>
  </si>
  <si>
    <t>SNB</t>
  </si>
  <si>
    <t>SNC</t>
  </si>
  <si>
    <t>SND</t>
  </si>
  <si>
    <t>SNE</t>
  </si>
  <si>
    <t>SNF</t>
  </si>
  <si>
    <t>SNG</t>
  </si>
  <si>
    <t>SNH</t>
  </si>
  <si>
    <t>SNJ</t>
  </si>
  <si>
    <t>SNK</t>
  </si>
  <si>
    <t>SNL</t>
  </si>
  <si>
    <t>SNM</t>
  </si>
  <si>
    <t>SNN</t>
  </si>
  <si>
    <t>SNP</t>
  </si>
  <si>
    <t>SNQ</t>
  </si>
  <si>
    <t>SNR</t>
  </si>
  <si>
    <t>SNS</t>
  </si>
  <si>
    <t>SNT</t>
  </si>
  <si>
    <t>SNU</t>
  </si>
  <si>
    <t>SNY</t>
  </si>
  <si>
    <t>SPA</t>
  </si>
  <si>
    <t xml:space="preserve">Railway installations (free for use) </t>
  </si>
  <si>
    <t>SPB</t>
  </si>
  <si>
    <t>SPC</t>
  </si>
  <si>
    <t>SPD</t>
  </si>
  <si>
    <t>SPE</t>
  </si>
  <si>
    <t>SPF</t>
  </si>
  <si>
    <t>SPG</t>
  </si>
  <si>
    <t>SPH</t>
  </si>
  <si>
    <t>SPJ</t>
  </si>
  <si>
    <t>SPK</t>
  </si>
  <si>
    <t>SPL</t>
  </si>
  <si>
    <t>SPM</t>
  </si>
  <si>
    <t>SPN</t>
  </si>
  <si>
    <t>SPP</t>
  </si>
  <si>
    <t>SPQ</t>
  </si>
  <si>
    <t>SPR</t>
  </si>
  <si>
    <t>SPS</t>
  </si>
  <si>
    <t>SPT</t>
  </si>
  <si>
    <t>SPU</t>
  </si>
  <si>
    <t>SPY</t>
  </si>
  <si>
    <t>SQA</t>
  </si>
  <si>
    <t xml:space="preserve">Road installations (free for use) </t>
  </si>
  <si>
    <t>SQB</t>
  </si>
  <si>
    <t>SQC</t>
  </si>
  <si>
    <t>SQD</t>
  </si>
  <si>
    <t>SQE</t>
  </si>
  <si>
    <t>SQF</t>
  </si>
  <si>
    <t>SQG</t>
  </si>
  <si>
    <t>SQH</t>
  </si>
  <si>
    <t>SQJ</t>
  </si>
  <si>
    <t>SQK</t>
  </si>
  <si>
    <t>SQL</t>
  </si>
  <si>
    <t>SQM</t>
  </si>
  <si>
    <t>SQN</t>
  </si>
  <si>
    <t>SQP</t>
  </si>
  <si>
    <t>SQQ</t>
  </si>
  <si>
    <t>SQR</t>
  </si>
  <si>
    <t>SQS</t>
  </si>
  <si>
    <t>SQT</t>
  </si>
  <si>
    <t>SQU</t>
  </si>
  <si>
    <t>SQY</t>
  </si>
  <si>
    <t>SRA</t>
  </si>
  <si>
    <t xml:space="preserve">Hot workshop equipment </t>
  </si>
  <si>
    <t>SRC</t>
  </si>
  <si>
    <t xml:space="preserve">Maintenance areas in controlled area </t>
  </si>
  <si>
    <t>SRG</t>
  </si>
  <si>
    <t xml:space="preserve">Hot laboratory equipment </t>
  </si>
  <si>
    <t>SRH</t>
  </si>
  <si>
    <t xml:space="preserve">Health physics laboratory equipment </t>
  </si>
  <si>
    <t>SRP</t>
  </si>
  <si>
    <t xml:space="preserve">Staff amenities in controlled area </t>
  </si>
  <si>
    <t>SRY</t>
  </si>
  <si>
    <t>STA</t>
  </si>
  <si>
    <t xml:space="preserve">Workshop equipment outside controlled area </t>
  </si>
  <si>
    <t>STC</t>
  </si>
  <si>
    <t xml:space="preserve">Maintenance areas outside controlled area </t>
  </si>
  <si>
    <t>STE</t>
  </si>
  <si>
    <t xml:space="preserve">Stores and filling station equipment </t>
  </si>
  <si>
    <t>STG</t>
  </si>
  <si>
    <t xml:space="preserve">Laboratory equipment </t>
  </si>
  <si>
    <t>STP</t>
  </si>
  <si>
    <t xml:space="preserve">Staff amenities </t>
  </si>
  <si>
    <t>STY</t>
  </si>
  <si>
    <t>CIVIL STRUCTURES</t>
  </si>
  <si>
    <t xml:space="preserve">Structures for grid and distribution systems No binding stipulation of F3 subdivision. Those given herein are simply recommendations. </t>
  </si>
  <si>
    <t xml:space="preserve">Structures for power transmission and auxiliary power supply No binding stipulation of F3 subdivision. Those given herein are simply recommendations. </t>
  </si>
  <si>
    <t xml:space="preserve">Structures for instrumentation and control No binding stipulation of F3 subdivision. Those given herein are simply recommendations. </t>
  </si>
  <si>
    <t xml:space="preserve">Structures for conventional fuel supply and residues disposal No binding stipulation of F3 subdivision. Those given herein are simply recommendations. </t>
  </si>
  <si>
    <t xml:space="preserve">Structures for the handling of nuclear equipment No binding stipulation of F3 subdivision. Those given herein are simply recommendations. </t>
  </si>
  <si>
    <t xml:space="preserve">Structures for water supply and disposal No binding stipulation of F3 subdivision. Those given herein are simply recommendations. </t>
  </si>
  <si>
    <t xml:space="preserve">Structures for conventional heat generation No binding stipulation of F3 subdivision. Those given herein are simply recommendations. </t>
  </si>
  <si>
    <t>UJ</t>
  </si>
  <si>
    <t xml:space="preserve">Structures for nuclear heat generation No binding stipulation of F3 subdivision. Those given herein are simply recommendations. </t>
  </si>
  <si>
    <t xml:space="preserve">Structures for reactor auxiliary systems No binding stipulation of F3 subdivision. Those given herein are simply recommendations. </t>
  </si>
  <si>
    <t>UL</t>
  </si>
  <si>
    <t xml:space="preserve">Structures for steam-, water-, gas-cycles No binding stipulation of F3 subdivision. Those given herein are simply recommendations. </t>
  </si>
  <si>
    <t>UM</t>
  </si>
  <si>
    <t xml:space="preserve">Structures for main machine sets No binding stipulation of F3 subdivision. Those given herein are simply recommendations. </t>
  </si>
  <si>
    <t>UN</t>
  </si>
  <si>
    <t xml:space="preserve">Structures for process energy supply No binding stipulation of F3 subdivision. Those given herein are simply recommendations. </t>
  </si>
  <si>
    <t>UP</t>
  </si>
  <si>
    <t xml:space="preserve">Structures for circulating (cooling) water systems (e.g. circulating water intake) No binding stipulation of F3 subdivision. Those given herein are simply recommendations. </t>
  </si>
  <si>
    <t>UQ</t>
  </si>
  <si>
    <t xml:space="preserve">Structures for circulating (cooling) water systems (e.g. circulating water pumps and outfall) No binding stipulation of F3 subdivision. Those given herein are simply recommendations. </t>
  </si>
  <si>
    <t>UR</t>
  </si>
  <si>
    <t xml:space="preserve">Structures for circulating (cooling) water systems (e.g. recirculation cooling) No binding stipulation of F3 subdivision. Those given herein are simply recommendations. </t>
  </si>
  <si>
    <t xml:space="preserve">Area / Building </t>
  </si>
  <si>
    <t>UT</t>
  </si>
  <si>
    <t xml:space="preserve">Structures for auxiliary systems No binding stipulation of F3 subdivision. Those given herein are simply recommendations. </t>
  </si>
  <si>
    <t>UU</t>
  </si>
  <si>
    <t xml:space="preserve">Shaft structures No binding stipulation of F3 subdivision. Those given herein are simply recommendations. </t>
  </si>
  <si>
    <t>UV</t>
  </si>
  <si>
    <t xml:space="preserve">Structures for chemical flue gas treatment incl. residues removal </t>
  </si>
  <si>
    <t>UX</t>
  </si>
  <si>
    <t xml:space="preserve">Structures for external systems (power plant-specific) No binding stipulation of F3 subdivision. Those given herein are simply recommendations. </t>
  </si>
  <si>
    <t>UY</t>
  </si>
  <si>
    <t xml:space="preserve">General service structures These F3 subdivisions are binding. </t>
  </si>
  <si>
    <t>UZ</t>
  </si>
  <si>
    <t xml:space="preserve">Structures for transport, traffic, fencing, gardens and other purposes These F3 subdivisions are binding. </t>
  </si>
  <si>
    <t>UAA</t>
  </si>
  <si>
    <t xml:space="preserve">Switchyard structure </t>
  </si>
  <si>
    <t>UAB</t>
  </si>
  <si>
    <t xml:space="preserve">Grid systems switchgear building / area </t>
  </si>
  <si>
    <t>UAC</t>
  </si>
  <si>
    <t xml:space="preserve">Grid systems control building </t>
  </si>
  <si>
    <t>UAD</t>
  </si>
  <si>
    <t xml:space="preserve">Structures for grid and distribution systems (free for use) </t>
  </si>
  <si>
    <t>UAE</t>
  </si>
  <si>
    <t xml:space="preserve">Structure for pneumatic control system </t>
  </si>
  <si>
    <t>UAF</t>
  </si>
  <si>
    <t>UAG</t>
  </si>
  <si>
    <t xml:space="preserve">Structure for transformers </t>
  </si>
  <si>
    <t>UAH</t>
  </si>
  <si>
    <t xml:space="preserve">Structure for supports and equipment </t>
  </si>
  <si>
    <t>UAJ</t>
  </si>
  <si>
    <t xml:space="preserve">Structure for grid and distribution systems (free for use) </t>
  </si>
  <si>
    <t>UAK</t>
  </si>
  <si>
    <t>UAL</t>
  </si>
  <si>
    <t>UAM</t>
  </si>
  <si>
    <t>UAN</t>
  </si>
  <si>
    <t>UAP</t>
  </si>
  <si>
    <t>UAQ</t>
  </si>
  <si>
    <t>UAR</t>
  </si>
  <si>
    <t>UAS</t>
  </si>
  <si>
    <t>UAT</t>
  </si>
  <si>
    <t>UAU</t>
  </si>
  <si>
    <t>UAV</t>
  </si>
  <si>
    <t>UAW</t>
  </si>
  <si>
    <t>UAX</t>
  </si>
  <si>
    <t xml:space="preserve">Special structure (plant-specific) </t>
  </si>
  <si>
    <t>UAY</t>
  </si>
  <si>
    <t xml:space="preserve">Bridge structure </t>
  </si>
  <si>
    <t>UAZ</t>
  </si>
  <si>
    <t xml:space="preserve">Ducting structure </t>
  </si>
  <si>
    <t>UBA</t>
  </si>
  <si>
    <t xml:space="preserve">Switchgear building </t>
  </si>
  <si>
    <t>UBB</t>
  </si>
  <si>
    <t xml:space="preserve">Structure for power transmission and auxiliary power supply (free for use) </t>
  </si>
  <si>
    <t>UBC</t>
  </si>
  <si>
    <t xml:space="preserve">Structure for offsite system transformers </t>
  </si>
  <si>
    <t>UBD</t>
  </si>
  <si>
    <t xml:space="preserve">Structure for low-voltage auxiliary power transformers </t>
  </si>
  <si>
    <t>UBE</t>
  </si>
  <si>
    <t xml:space="preserve">Structure for medium-voltage auxiliary power transformers </t>
  </si>
  <si>
    <t>UBF</t>
  </si>
  <si>
    <t xml:space="preserve">Structure for generator transformers </t>
  </si>
  <si>
    <t>UBG</t>
  </si>
  <si>
    <t xml:space="preserve">Structure for start-up transformers </t>
  </si>
  <si>
    <t>UBH</t>
  </si>
  <si>
    <t xml:space="preserve">Structure for oil collecting pits </t>
  </si>
  <si>
    <t>UBJ</t>
  </si>
  <si>
    <t xml:space="preserve">Structure for transformer tracks </t>
  </si>
  <si>
    <t>UBK</t>
  </si>
  <si>
    <t xml:space="preserve">Transformer assembly building </t>
  </si>
  <si>
    <t>UBL</t>
  </si>
  <si>
    <t xml:space="preserve">Structure for busbars </t>
  </si>
  <si>
    <t>UBM</t>
  </si>
  <si>
    <t xml:space="preserve">Structure for transformer cooling systems </t>
  </si>
  <si>
    <t>UBN</t>
  </si>
  <si>
    <t xml:space="preserve">Structure for emergency power generating sets (without central water chiller) </t>
  </si>
  <si>
    <t>UBP</t>
  </si>
  <si>
    <t xml:space="preserve">Emergency power generating and central water chiller building </t>
  </si>
  <si>
    <t>UBQ</t>
  </si>
  <si>
    <t xml:space="preserve">Structure for emergency power generator fuel supply system </t>
  </si>
  <si>
    <t>UBR</t>
  </si>
  <si>
    <t>UBS</t>
  </si>
  <si>
    <t>UBT</t>
  </si>
  <si>
    <t>UBU</t>
  </si>
  <si>
    <t>UBV</t>
  </si>
  <si>
    <t>UBW</t>
  </si>
  <si>
    <t>UBX</t>
  </si>
  <si>
    <t>UBY</t>
  </si>
  <si>
    <t>UBZ</t>
  </si>
  <si>
    <t>UCA</t>
  </si>
  <si>
    <t xml:space="preserve">Unit control room building </t>
  </si>
  <si>
    <t>UCB</t>
  </si>
  <si>
    <t xml:space="preserve">Control station building </t>
  </si>
  <si>
    <t>UCC</t>
  </si>
  <si>
    <t xml:space="preserve">Structure for instrumentation and control (free for use) </t>
  </si>
  <si>
    <t>UCD</t>
  </si>
  <si>
    <t>UCE</t>
  </si>
  <si>
    <t>UCF</t>
  </si>
  <si>
    <t>UCG</t>
  </si>
  <si>
    <t>UCH</t>
  </si>
  <si>
    <t>UCJ</t>
  </si>
  <si>
    <t>UCK</t>
  </si>
  <si>
    <t>UCL</t>
  </si>
  <si>
    <t xml:space="preserve">Structure for measuring equipment </t>
  </si>
  <si>
    <t>UCM</t>
  </si>
  <si>
    <t>UCN</t>
  </si>
  <si>
    <t>UCP</t>
  </si>
  <si>
    <t xml:space="preserve">Cooling water monitoring structure </t>
  </si>
  <si>
    <t>UCQ</t>
  </si>
  <si>
    <t>UCR</t>
  </si>
  <si>
    <t>UCS</t>
  </si>
  <si>
    <t>UCT</t>
  </si>
  <si>
    <t>UCU</t>
  </si>
  <si>
    <t>UCV</t>
  </si>
  <si>
    <t>UCW</t>
  </si>
  <si>
    <t>UCX</t>
  </si>
  <si>
    <t>UCY</t>
  </si>
  <si>
    <t>UCZ</t>
  </si>
  <si>
    <t>UEA</t>
  </si>
  <si>
    <t xml:space="preserve">Structure for unloading of solid fuels </t>
  </si>
  <si>
    <t>UEB</t>
  </si>
  <si>
    <t xml:space="preserve">Structure for storage of solid fuels </t>
  </si>
  <si>
    <t>UEC</t>
  </si>
  <si>
    <t xml:space="preserve">Structure for conventional fuel supply and residues disposal (free for use) </t>
  </si>
  <si>
    <t>UED</t>
  </si>
  <si>
    <t xml:space="preserve">Structure for transport of solid fuels </t>
  </si>
  <si>
    <t>UEE</t>
  </si>
  <si>
    <t xml:space="preserve">Structure for treatment of solid fuels </t>
  </si>
  <si>
    <t>UEF</t>
  </si>
  <si>
    <t xml:space="preserve">Structure for transfer (e.g. junction tower) </t>
  </si>
  <si>
    <t>UEG</t>
  </si>
  <si>
    <t xml:space="preserve">Structure for conversion of solid fuels </t>
  </si>
  <si>
    <t>UEH</t>
  </si>
  <si>
    <t xml:space="preserve">Structure for unloading and reception of liquid fuels </t>
  </si>
  <si>
    <t>UEJ</t>
  </si>
  <si>
    <t xml:space="preserve">Structure for storage of liquid fuels </t>
  </si>
  <si>
    <t>UEK</t>
  </si>
  <si>
    <t>UEL</t>
  </si>
  <si>
    <t xml:space="preserve">Structure for forwarding of liquid fuels (e.g. pump house) </t>
  </si>
  <si>
    <t>UEM</t>
  </si>
  <si>
    <t xml:space="preserve">Structure for treatment and handling of liquid fuels </t>
  </si>
  <si>
    <t>UEN</t>
  </si>
  <si>
    <t xml:space="preserve">Structure for transfer, conversion, storage of gaseous fuels </t>
  </si>
  <si>
    <t>UEP</t>
  </si>
  <si>
    <t>UEQ</t>
  </si>
  <si>
    <t>UER</t>
  </si>
  <si>
    <t xml:space="preserve">Structure for forwarding of gaseous fuels </t>
  </si>
  <si>
    <t>UES</t>
  </si>
  <si>
    <t>UET</t>
  </si>
  <si>
    <t xml:space="preserve">Structure for ash storage </t>
  </si>
  <si>
    <t>UEU</t>
  </si>
  <si>
    <t xml:space="preserve">Structure for ash transport </t>
  </si>
  <si>
    <t>UEV</t>
  </si>
  <si>
    <t xml:space="preserve">Structure for ash settling pond </t>
  </si>
  <si>
    <t>UEW</t>
  </si>
  <si>
    <t xml:space="preserve">Structure for combustion residues handling </t>
  </si>
  <si>
    <t>UEX</t>
  </si>
  <si>
    <t>UEY</t>
  </si>
  <si>
    <t>UEZ</t>
  </si>
  <si>
    <t>UFA</t>
  </si>
  <si>
    <t xml:space="preserve">Fuel pool building </t>
  </si>
  <si>
    <t>UFB</t>
  </si>
  <si>
    <t xml:space="preserve">Fuel handling building </t>
  </si>
  <si>
    <t>UFC</t>
  </si>
  <si>
    <t xml:space="preserve">Fuel storage building </t>
  </si>
  <si>
    <t>UFD</t>
  </si>
  <si>
    <t xml:space="preserve">Structure for the handling of nuclear equipment (free for use) </t>
  </si>
  <si>
    <t>UFE</t>
  </si>
  <si>
    <t>UFF</t>
  </si>
  <si>
    <t>UFG</t>
  </si>
  <si>
    <t>UFH</t>
  </si>
  <si>
    <t>UFJ</t>
  </si>
  <si>
    <t xml:space="preserve">Structure for hot cell </t>
  </si>
  <si>
    <t>UFK</t>
  </si>
  <si>
    <t>UFL</t>
  </si>
  <si>
    <t>UFM</t>
  </si>
  <si>
    <t>UFN</t>
  </si>
  <si>
    <t>UFP</t>
  </si>
  <si>
    <t>UFQ</t>
  </si>
  <si>
    <t>UFR</t>
  </si>
  <si>
    <t>UFS</t>
  </si>
  <si>
    <t>UFT</t>
  </si>
  <si>
    <t>UFU</t>
  </si>
  <si>
    <t>UFV</t>
  </si>
  <si>
    <t>UFW</t>
  </si>
  <si>
    <t>UFX</t>
  </si>
  <si>
    <t>UFY</t>
  </si>
  <si>
    <t>UFZ</t>
  </si>
  <si>
    <t>UGA</t>
  </si>
  <si>
    <t xml:space="preserve">Structure for raw water supply </t>
  </si>
  <si>
    <t>UGB</t>
  </si>
  <si>
    <t xml:space="preserve">Structure for water supply and disposal (free for use) </t>
  </si>
  <si>
    <t>UGC</t>
  </si>
  <si>
    <t>UGD</t>
  </si>
  <si>
    <t xml:space="preserve">Structure for demineralization system </t>
  </si>
  <si>
    <t>UGE</t>
  </si>
  <si>
    <t xml:space="preserve">Structure for neutralization system </t>
  </si>
  <si>
    <t>UGF</t>
  </si>
  <si>
    <t xml:space="preserve">Structure for fire water supply </t>
  </si>
  <si>
    <t>UGG</t>
  </si>
  <si>
    <t xml:space="preserve">Structure for drinking water supply </t>
  </si>
  <si>
    <t>UGH</t>
  </si>
  <si>
    <t xml:space="preserve">Structure for rainwater </t>
  </si>
  <si>
    <t>UGJ</t>
  </si>
  <si>
    <t>UGK</t>
  </si>
  <si>
    <t xml:space="preserve">Flocculant mixing chamber </t>
  </si>
  <si>
    <t>UGL</t>
  </si>
  <si>
    <t xml:space="preserve">Flocculator structure, flocculator </t>
  </si>
  <si>
    <t>UGM</t>
  </si>
  <si>
    <t>UGN</t>
  </si>
  <si>
    <t xml:space="preserve">Treated water basin </t>
  </si>
  <si>
    <t>UGP</t>
  </si>
  <si>
    <t xml:space="preserve">Sludge thickener </t>
  </si>
  <si>
    <t>UGQ</t>
  </si>
  <si>
    <t xml:space="preserve">Sludge dewatering building </t>
  </si>
  <si>
    <t>UGR</t>
  </si>
  <si>
    <t xml:space="preserve">Sludge storage structure </t>
  </si>
  <si>
    <t>UGS</t>
  </si>
  <si>
    <t>UGT</t>
  </si>
  <si>
    <t>UGU</t>
  </si>
  <si>
    <t xml:space="preserve">Structure for effluent disposal </t>
  </si>
  <si>
    <t>UGV</t>
  </si>
  <si>
    <t xml:space="preserve">Structure for sewerage plant </t>
  </si>
  <si>
    <t>UGW</t>
  </si>
  <si>
    <t>UGX</t>
  </si>
  <si>
    <t>UGY</t>
  </si>
  <si>
    <t>UGZ</t>
  </si>
  <si>
    <t>UHA</t>
  </si>
  <si>
    <t xml:space="preserve">Steam generator enclosure, steam generator building (boiler house) </t>
  </si>
  <si>
    <t>UHB</t>
  </si>
  <si>
    <t xml:space="preserve">Structure for conventional heat generation (free for use) </t>
  </si>
  <si>
    <t>UHC</t>
  </si>
  <si>
    <t>UHD</t>
  </si>
  <si>
    <t>UHE</t>
  </si>
  <si>
    <t>UHF</t>
  </si>
  <si>
    <t xml:space="preserve">Bunker bay </t>
  </si>
  <si>
    <t>UHG</t>
  </si>
  <si>
    <t>UHH</t>
  </si>
  <si>
    <t>UHJ</t>
  </si>
  <si>
    <t>UHK</t>
  </si>
  <si>
    <t>UHL</t>
  </si>
  <si>
    <t xml:space="preserve">Structure for boiler compressed air supply </t>
  </si>
  <si>
    <t>UHM</t>
  </si>
  <si>
    <t>UHN</t>
  </si>
  <si>
    <t xml:space="preserve">Smoke stack, incl. structure for flue gas circulation (e.g. for induced draft fan) </t>
  </si>
  <si>
    <t>UHP</t>
  </si>
  <si>
    <t>UHQ</t>
  </si>
  <si>
    <t xml:space="preserve">Structure for flue gas filtering system </t>
  </si>
  <si>
    <t>UHR</t>
  </si>
  <si>
    <t>UHS</t>
  </si>
  <si>
    <t>UHT</t>
  </si>
  <si>
    <t>UHU</t>
  </si>
  <si>
    <t xml:space="preserve">Structure for flue gas reheating system </t>
  </si>
  <si>
    <t>UHV</t>
  </si>
  <si>
    <t xml:space="preserve">Structure for combustion air circulation (e.g. for forced draft fan) </t>
  </si>
  <si>
    <t>UHW</t>
  </si>
  <si>
    <t xml:space="preserve">Boiler blowdown structure </t>
  </si>
  <si>
    <t>UHX</t>
  </si>
  <si>
    <t>UHY</t>
  </si>
  <si>
    <t>UHZ</t>
  </si>
  <si>
    <t>UJA</t>
  </si>
  <si>
    <t xml:space="preserve">Reactor building, containment interior </t>
  </si>
  <si>
    <t>UJB</t>
  </si>
  <si>
    <t xml:space="preserve">Reactor building annulus </t>
  </si>
  <si>
    <t>UJC</t>
  </si>
  <si>
    <t xml:space="preserve">Heat exchanger building </t>
  </si>
  <si>
    <t>UJD</t>
  </si>
  <si>
    <t xml:space="preserve">Steam generator building </t>
  </si>
  <si>
    <t>UJE</t>
  </si>
  <si>
    <t xml:space="preserve">Main steam and feedwater valve compartment </t>
  </si>
  <si>
    <t>UJF</t>
  </si>
  <si>
    <t xml:space="preserve">Equipment air lock enclosure </t>
  </si>
  <si>
    <t>UJG</t>
  </si>
  <si>
    <t xml:space="preserve">Gantry (reactor building) </t>
  </si>
  <si>
    <t>UJH</t>
  </si>
  <si>
    <t xml:space="preserve">Structure for nuclear heat generation (free for use) </t>
  </si>
  <si>
    <t>UJJ</t>
  </si>
  <si>
    <t>UJK</t>
  </si>
  <si>
    <t>UJL</t>
  </si>
  <si>
    <t>UJM</t>
  </si>
  <si>
    <t>UJN</t>
  </si>
  <si>
    <t>UJP</t>
  </si>
  <si>
    <t>UJQ</t>
  </si>
  <si>
    <t>UJR</t>
  </si>
  <si>
    <t>UJS</t>
  </si>
  <si>
    <t>UJT</t>
  </si>
  <si>
    <t>UJU</t>
  </si>
  <si>
    <t>UJV</t>
  </si>
  <si>
    <t>UJW</t>
  </si>
  <si>
    <t>UJX</t>
  </si>
  <si>
    <t>UJY</t>
  </si>
  <si>
    <t>UJZ</t>
  </si>
  <si>
    <t>UKA</t>
  </si>
  <si>
    <t xml:space="preserve">Reactor auxiliary building </t>
  </si>
  <si>
    <t>UKB</t>
  </si>
  <si>
    <t xml:space="preserve">Reactor ancillary systems building </t>
  </si>
  <si>
    <t>UKC</t>
  </si>
  <si>
    <t xml:space="preserve">Nuclear services building </t>
  </si>
  <si>
    <t>UKD</t>
  </si>
  <si>
    <t xml:space="preserve">Emergency standby structure </t>
  </si>
  <si>
    <t>UKE</t>
  </si>
  <si>
    <t xml:space="preserve">Structure for reactor auxiliary systems (free for use) </t>
  </si>
  <si>
    <t>UKF</t>
  </si>
  <si>
    <t>UKG</t>
  </si>
  <si>
    <t>UKH</t>
  </si>
  <si>
    <t xml:space="preserve">Structure for air exhaust (vent stack) </t>
  </si>
  <si>
    <t>UKJ</t>
  </si>
  <si>
    <t xml:space="preserve">Tritium extraction system building </t>
  </si>
  <si>
    <t>UKK</t>
  </si>
  <si>
    <t>UKL</t>
  </si>
  <si>
    <t>UKM</t>
  </si>
  <si>
    <t>UKN</t>
  </si>
  <si>
    <t>UKP</t>
  </si>
  <si>
    <t>UKQ</t>
  </si>
  <si>
    <t>UKR</t>
  </si>
  <si>
    <t>UKS</t>
  </si>
  <si>
    <t xml:space="preserve">Radioactive waste processing building </t>
  </si>
  <si>
    <t>UKT</t>
  </si>
  <si>
    <t xml:space="preserve">Structure for radioactive waste storage </t>
  </si>
  <si>
    <t>UKU</t>
  </si>
  <si>
    <t>UKV</t>
  </si>
  <si>
    <t>UKW</t>
  </si>
  <si>
    <t>UKX</t>
  </si>
  <si>
    <t>UKY</t>
  </si>
  <si>
    <t>UKZ</t>
  </si>
  <si>
    <t>ULA</t>
  </si>
  <si>
    <t xml:space="preserve">Feedwater pump house </t>
  </si>
  <si>
    <t>ULB</t>
  </si>
  <si>
    <t xml:space="preserve">Emergency feed building </t>
  </si>
  <si>
    <t>ULC</t>
  </si>
  <si>
    <t xml:space="preserve">Structure for condensate system </t>
  </si>
  <si>
    <t>ULD</t>
  </si>
  <si>
    <t xml:space="preserve">Structure for condensate polishing plant </t>
  </si>
  <si>
    <t>ULE</t>
  </si>
  <si>
    <t xml:space="preserve">Structure for emergency supply systems </t>
  </si>
  <si>
    <t>ULF</t>
  </si>
  <si>
    <t xml:space="preserve">Structure for steam-, water-, gas-cycles (free for use) </t>
  </si>
  <si>
    <t>ULG</t>
  </si>
  <si>
    <t>ULH</t>
  </si>
  <si>
    <t>ULJ</t>
  </si>
  <si>
    <t>ULK</t>
  </si>
  <si>
    <t>ULL</t>
  </si>
  <si>
    <t>ULM</t>
  </si>
  <si>
    <t>ULN</t>
  </si>
  <si>
    <t xml:space="preserve">Structure for hydroelectric power plant water impounding works </t>
  </si>
  <si>
    <t>ULP</t>
  </si>
  <si>
    <t xml:space="preserve">Structure for hydroelectric power plant intake systems </t>
  </si>
  <si>
    <t>ULQ</t>
  </si>
  <si>
    <t xml:space="preserve">Structure for hydroelectric power plant tail-race systems </t>
  </si>
  <si>
    <t>ULR</t>
  </si>
  <si>
    <t>ULS</t>
  </si>
  <si>
    <t>ULT</t>
  </si>
  <si>
    <t>ULU</t>
  </si>
  <si>
    <t>ULV</t>
  </si>
  <si>
    <t>ULW</t>
  </si>
  <si>
    <t>ULX</t>
  </si>
  <si>
    <t>ULY</t>
  </si>
  <si>
    <t>ULZ</t>
  </si>
  <si>
    <t>UMA</t>
  </si>
  <si>
    <t xml:space="preserve">Steam turbine building </t>
  </si>
  <si>
    <t>UMB</t>
  </si>
  <si>
    <t xml:space="preserve">Gas turbine building </t>
  </si>
  <si>
    <t>UMC</t>
  </si>
  <si>
    <t xml:space="preserve">Structure for main machine sets (free for use) </t>
  </si>
  <si>
    <t>UMD</t>
  </si>
  <si>
    <t>UME</t>
  </si>
  <si>
    <t xml:space="preserve">Hydraulic turbine building </t>
  </si>
  <si>
    <t>UMF</t>
  </si>
  <si>
    <t>UMG</t>
  </si>
  <si>
    <t xml:space="preserve">Pumped storage turbine building </t>
  </si>
  <si>
    <t>UMH</t>
  </si>
  <si>
    <t>UMJ</t>
  </si>
  <si>
    <t xml:space="preserve">Diesel engine building </t>
  </si>
  <si>
    <t>UMK</t>
  </si>
  <si>
    <t>UML</t>
  </si>
  <si>
    <t>UMM</t>
  </si>
  <si>
    <t xml:space="preserve">Compressor system building </t>
  </si>
  <si>
    <t>UMN</t>
  </si>
  <si>
    <t>UMP</t>
  </si>
  <si>
    <t>UMQ</t>
  </si>
  <si>
    <t>UMR</t>
  </si>
  <si>
    <t>Gas engine and combustion engine plant building</t>
  </si>
  <si>
    <t>UMS</t>
  </si>
  <si>
    <t>UMT</t>
  </si>
  <si>
    <t>UMU</t>
  </si>
  <si>
    <t>UMV</t>
  </si>
  <si>
    <t>UMW</t>
  </si>
  <si>
    <t>UMX</t>
  </si>
  <si>
    <t>UMY</t>
  </si>
  <si>
    <t>UMZ</t>
  </si>
  <si>
    <t>UNA</t>
  </si>
  <si>
    <t xml:space="preserve">Structure for process energy supply (free for use) </t>
  </si>
  <si>
    <t>UNB</t>
  </si>
  <si>
    <t>UNC</t>
  </si>
  <si>
    <t>UND</t>
  </si>
  <si>
    <t>UNE</t>
  </si>
  <si>
    <t>UNG</t>
  </si>
  <si>
    <t>UNH</t>
  </si>
  <si>
    <t>UNJ</t>
  </si>
  <si>
    <t>UNK</t>
  </si>
  <si>
    <t>UNL</t>
  </si>
  <si>
    <t>UNM</t>
  </si>
  <si>
    <t>UNN</t>
  </si>
  <si>
    <t>UNP</t>
  </si>
  <si>
    <t>UNQ</t>
  </si>
  <si>
    <t>UNR</t>
  </si>
  <si>
    <t>UNS</t>
  </si>
  <si>
    <t>UNT</t>
  </si>
  <si>
    <t>UNU</t>
  </si>
  <si>
    <t>UNV</t>
  </si>
  <si>
    <t>UNW</t>
  </si>
  <si>
    <t>UNX</t>
  </si>
  <si>
    <t>UNY</t>
  </si>
  <si>
    <t>UNZ</t>
  </si>
  <si>
    <t>UPA</t>
  </si>
  <si>
    <t xml:space="preserve">Circulating (cooling) water intake culvert </t>
  </si>
  <si>
    <t>UPB</t>
  </si>
  <si>
    <t xml:space="preserve">Service (secondary cooling) water intake culvert </t>
  </si>
  <si>
    <t>UPC</t>
  </si>
  <si>
    <t xml:space="preserve">Circulating (cooling) water intake structure </t>
  </si>
  <si>
    <t>UPD</t>
  </si>
  <si>
    <t xml:space="preserve">Service (secondary cooling) water intake structure </t>
  </si>
  <si>
    <t>UPE</t>
  </si>
  <si>
    <t xml:space="preserve">Structures for circulating (cooling) water systems (e.g. circulating water intake) (free for use) </t>
  </si>
  <si>
    <t>UPF</t>
  </si>
  <si>
    <t>UPG</t>
  </si>
  <si>
    <t>UPH</t>
  </si>
  <si>
    <t xml:space="preserve">Circulating (cooling) water treatment structure </t>
  </si>
  <si>
    <t>UPJ</t>
  </si>
  <si>
    <t xml:space="preserve">Service (secondary cooling) water treatment structure </t>
  </si>
  <si>
    <t>UPK</t>
  </si>
  <si>
    <t>UPL</t>
  </si>
  <si>
    <t>UPM</t>
  </si>
  <si>
    <t>UPN</t>
  </si>
  <si>
    <t xml:space="preserve">Circulating (cooling) water inlet culvert </t>
  </si>
  <si>
    <t>UPP</t>
  </si>
  <si>
    <t xml:space="preserve">Service (secondary cooling) water inlet culvert </t>
  </si>
  <si>
    <t>UPQ</t>
  </si>
  <si>
    <t xml:space="preserve">Biocide treatment building </t>
  </si>
  <si>
    <t>UPR</t>
  </si>
  <si>
    <t>UPS</t>
  </si>
  <si>
    <t xml:space="preserve">Debris trough </t>
  </si>
  <si>
    <t>UPT</t>
  </si>
  <si>
    <t xml:space="preserve">Screen wash water cleaning structure </t>
  </si>
  <si>
    <t>UPU</t>
  </si>
  <si>
    <t>UPV</t>
  </si>
  <si>
    <t>UPW</t>
  </si>
  <si>
    <t>UPX</t>
  </si>
  <si>
    <t>UPY</t>
  </si>
  <si>
    <t>UPZ</t>
  </si>
  <si>
    <t>UQA</t>
  </si>
  <si>
    <t xml:space="preserve">Circulating (cooling) water pump building </t>
  </si>
  <si>
    <t>UQB</t>
  </si>
  <si>
    <t xml:space="preserve">Service (secondary cooling) water pump building </t>
  </si>
  <si>
    <t>UQC</t>
  </si>
  <si>
    <t xml:space="preserve">Structure for circulating (cooling) water systems (e.g. circulating water pumps and outfall) (free for use) </t>
  </si>
  <si>
    <t>UQD</t>
  </si>
  <si>
    <t>UQE</t>
  </si>
  <si>
    <t>UQF</t>
  </si>
  <si>
    <t xml:space="preserve">Structures for circulating (cooling) water systems (e.g. circulating water pumps and outfall) (free for use) </t>
  </si>
  <si>
    <t>UQG</t>
  </si>
  <si>
    <t xml:space="preserve">Circulating (cooling) water overflow structure, surge tank </t>
  </si>
  <si>
    <t>UQH</t>
  </si>
  <si>
    <t xml:space="preserve">Screen wash water discharge culvert </t>
  </si>
  <si>
    <t>UQJ</t>
  </si>
  <si>
    <t xml:space="preserve">Circulating (cooling) water seal pit, incl. circulating (cooling) water aeration structure </t>
  </si>
  <si>
    <t>UQK</t>
  </si>
  <si>
    <t xml:space="preserve">Circulating (cooling) water venting structure </t>
  </si>
  <si>
    <t>UQL</t>
  </si>
  <si>
    <t xml:space="preserve">Service (secondary cooling) water surge pond </t>
  </si>
  <si>
    <t>UQM</t>
  </si>
  <si>
    <t xml:space="preserve">Service (secondary cooling) water collecting pond </t>
  </si>
  <si>
    <t>UQN</t>
  </si>
  <si>
    <t xml:space="preserve">Circulating (cooling) water outfall culvert </t>
  </si>
  <si>
    <t>UQP</t>
  </si>
  <si>
    <t xml:space="preserve">Service (secondary cooling) water outfall culvert </t>
  </si>
  <si>
    <t>UQQ</t>
  </si>
  <si>
    <t xml:space="preserve">Circulating (cooling) water outfall structure </t>
  </si>
  <si>
    <t>UQR</t>
  </si>
  <si>
    <t xml:space="preserve">Service (secondary cooling) water outfall structure </t>
  </si>
  <si>
    <t>UQS</t>
  </si>
  <si>
    <t xml:space="preserve">Circulating (cooling) water discharge culvert </t>
  </si>
  <si>
    <t>UQT</t>
  </si>
  <si>
    <t xml:space="preserve">Service (secondary cooling) water discharge culvert </t>
  </si>
  <si>
    <t>UQU</t>
  </si>
  <si>
    <t xml:space="preserve">Circulating (cooling) water spillway structure, incl. circulating (cooling) water aeration structure </t>
  </si>
  <si>
    <t>UQV</t>
  </si>
  <si>
    <t xml:space="preserve">Structure for artificial circulating (cooling) water aeration </t>
  </si>
  <si>
    <t>UQW</t>
  </si>
  <si>
    <t xml:space="preserve">Routing structure for circulating (cooling) water discharge </t>
  </si>
  <si>
    <t>UQX</t>
  </si>
  <si>
    <t>UQY</t>
  </si>
  <si>
    <t>UQZ</t>
  </si>
  <si>
    <t>URA</t>
  </si>
  <si>
    <t xml:space="preserve">Cooling tower structure (circulating/main cooling water) </t>
  </si>
  <si>
    <t>URB</t>
  </si>
  <si>
    <t xml:space="preserve">Cooling tower structure (service/secondary cooling water) </t>
  </si>
  <si>
    <t>URC</t>
  </si>
  <si>
    <t xml:space="preserve">Structure for circulating (cooling) water systems (e.g. recirculation cooling) (free for use) </t>
  </si>
  <si>
    <t>URD</t>
  </si>
  <si>
    <t xml:space="preserve">Cooling tower pump building (circulating/main cooling water) </t>
  </si>
  <si>
    <t>URE</t>
  </si>
  <si>
    <t xml:space="preserve">Cooling tower pump building (service/secondary cooling water) </t>
  </si>
  <si>
    <t>URF</t>
  </si>
  <si>
    <t>URG</t>
  </si>
  <si>
    <t xml:space="preserve">Cooling tower connecting structure </t>
  </si>
  <si>
    <t>URH</t>
  </si>
  <si>
    <t xml:space="preserve">Cooling tower outlet structure </t>
  </si>
  <si>
    <t>URJ</t>
  </si>
  <si>
    <t xml:space="preserve">Cooling tower outfall culvert </t>
  </si>
  <si>
    <t>URK</t>
  </si>
  <si>
    <t xml:space="preserve">Cooling tower return structure </t>
  </si>
  <si>
    <t>URL</t>
  </si>
  <si>
    <t xml:space="preserve">Cooling tower return culvert </t>
  </si>
  <si>
    <t>URM</t>
  </si>
  <si>
    <t xml:space="preserve">Circulating (cooling) water distribution building </t>
  </si>
  <si>
    <t>URN</t>
  </si>
  <si>
    <t xml:space="preserve">Cooling tower bypass structure </t>
  </si>
  <si>
    <t>URP</t>
  </si>
  <si>
    <t xml:space="preserve">Cooling tower blowdown structure </t>
  </si>
  <si>
    <t>URQ</t>
  </si>
  <si>
    <t xml:space="preserve">Cooling tower blowdown culvert </t>
  </si>
  <si>
    <t>URR</t>
  </si>
  <si>
    <t>URS</t>
  </si>
  <si>
    <t>URT</t>
  </si>
  <si>
    <t>URU</t>
  </si>
  <si>
    <t>URV</t>
  </si>
  <si>
    <t>URW</t>
  </si>
  <si>
    <t>URX</t>
  </si>
  <si>
    <t>URY</t>
  </si>
  <si>
    <t>URZ</t>
  </si>
  <si>
    <t>USA</t>
  </si>
  <si>
    <t xml:space="preserve">Structure for heating, ventilation, air-conditioning (HVAC) systems </t>
  </si>
  <si>
    <t>USB</t>
  </si>
  <si>
    <t xml:space="preserve">Structure for space heating systems </t>
  </si>
  <si>
    <t>USC</t>
  </si>
  <si>
    <t xml:space="preserve">Structure for stationary compressed air supply system </t>
  </si>
  <si>
    <t>USD</t>
  </si>
  <si>
    <t xml:space="preserve">Structure for ancillary systems (free for use) </t>
  </si>
  <si>
    <t>USE</t>
  </si>
  <si>
    <t>USF</t>
  </si>
  <si>
    <t>USG</t>
  </si>
  <si>
    <t xml:space="preserve">Fire pump house </t>
  </si>
  <si>
    <t>USH</t>
  </si>
  <si>
    <t xml:space="preserve">Structure for waterway facilities </t>
  </si>
  <si>
    <t>USJ</t>
  </si>
  <si>
    <t>USK</t>
  </si>
  <si>
    <t>USL</t>
  </si>
  <si>
    <t>USM</t>
  </si>
  <si>
    <t>USN</t>
  </si>
  <si>
    <t>USP</t>
  </si>
  <si>
    <t>USQ</t>
  </si>
  <si>
    <t>USR</t>
  </si>
  <si>
    <t>USS</t>
  </si>
  <si>
    <t>UST</t>
  </si>
  <si>
    <t xml:space="preserve">Workshop </t>
  </si>
  <si>
    <t>USU</t>
  </si>
  <si>
    <t xml:space="preserve">Storage building </t>
  </si>
  <si>
    <t>USV</t>
  </si>
  <si>
    <t xml:space="preserve">Laboratory building </t>
  </si>
  <si>
    <t>USW</t>
  </si>
  <si>
    <t>USX</t>
  </si>
  <si>
    <t>USY</t>
  </si>
  <si>
    <t>USZ</t>
  </si>
  <si>
    <t>UTA</t>
  </si>
  <si>
    <t xml:space="preserve">Supply systems building </t>
  </si>
  <si>
    <t>UTB</t>
  </si>
  <si>
    <t xml:space="preserve">Central water chiller building, conventional area </t>
  </si>
  <si>
    <t>UTC</t>
  </si>
  <si>
    <t xml:space="preserve">Central water chiller building, nuclear area </t>
  </si>
  <si>
    <t>UTD</t>
  </si>
  <si>
    <t xml:space="preserve">Structure for auxiliary systems (free for use) </t>
  </si>
  <si>
    <t>UTE</t>
  </si>
  <si>
    <t>UTF</t>
  </si>
  <si>
    <t xml:space="preserve">Compressed air system building </t>
  </si>
  <si>
    <t>UTG</t>
  </si>
  <si>
    <t xml:space="preserve">Central gas supply systems building (no fuel supply) </t>
  </si>
  <si>
    <t>UTH</t>
  </si>
  <si>
    <t xml:space="preserve">Auxiliary steam generator building </t>
  </si>
  <si>
    <t>UTJ</t>
  </si>
  <si>
    <t xml:space="preserve">Smoke stack </t>
  </si>
  <si>
    <t>UTK</t>
  </si>
  <si>
    <t>UTL</t>
  </si>
  <si>
    <t>UTM</t>
  </si>
  <si>
    <t>UTN</t>
  </si>
  <si>
    <t>UTP</t>
  </si>
  <si>
    <t>UTQ</t>
  </si>
  <si>
    <t>UTR</t>
  </si>
  <si>
    <t>UTS</t>
  </si>
  <si>
    <t xml:space="preserve">Chemical storage tank pit </t>
  </si>
  <si>
    <t>UTT</t>
  </si>
  <si>
    <t>UTU</t>
  </si>
  <si>
    <t>UTV</t>
  </si>
  <si>
    <t>UTW</t>
  </si>
  <si>
    <t>UTX</t>
  </si>
  <si>
    <t>UTY</t>
  </si>
  <si>
    <t>UTZ</t>
  </si>
  <si>
    <t>UUA</t>
  </si>
  <si>
    <t xml:space="preserve">Shaft structures (free for use) </t>
  </si>
  <si>
    <t>UUB</t>
  </si>
  <si>
    <t>UUC</t>
  </si>
  <si>
    <t>UUD</t>
  </si>
  <si>
    <t>UUE</t>
  </si>
  <si>
    <t>UUF</t>
  </si>
  <si>
    <t>UUG</t>
  </si>
  <si>
    <t>UUH</t>
  </si>
  <si>
    <t>UUJ</t>
  </si>
  <si>
    <t>UUK</t>
  </si>
  <si>
    <t>UUL</t>
  </si>
  <si>
    <t>UUM</t>
  </si>
  <si>
    <t>UUN</t>
  </si>
  <si>
    <t>UUP</t>
  </si>
  <si>
    <t>UUQ</t>
  </si>
  <si>
    <t>UUR</t>
  </si>
  <si>
    <t>UUS</t>
  </si>
  <si>
    <t>UUT</t>
  </si>
  <si>
    <t>UUU</t>
  </si>
  <si>
    <t>UUV</t>
  </si>
  <si>
    <t>UUW</t>
  </si>
  <si>
    <t>UUX</t>
  </si>
  <si>
    <t>UUY</t>
  </si>
  <si>
    <t>UUZ</t>
  </si>
  <si>
    <t>UVA</t>
  </si>
  <si>
    <t xml:space="preserve">Structure for flue gas-side heat exchanger </t>
  </si>
  <si>
    <t>UVB</t>
  </si>
  <si>
    <t xml:space="preserve">Structure for flue gas fan system </t>
  </si>
  <si>
    <t>UVC</t>
  </si>
  <si>
    <t xml:space="preserve">Structure for flue gas scrubber, reactor </t>
  </si>
  <si>
    <t>UVD</t>
  </si>
  <si>
    <t xml:space="preserve">Structure for adsorbent/absorbent circuit </t>
  </si>
  <si>
    <t>UVE</t>
  </si>
  <si>
    <t xml:space="preserve">Structure for reagent supply, incl. preparation/treatment, storage, forwarding </t>
  </si>
  <si>
    <t>UVF</t>
  </si>
  <si>
    <t xml:space="preserve">Structure for thickening and solids dewatering, solids drying and compacting system </t>
  </si>
  <si>
    <t>UVG</t>
  </si>
  <si>
    <t xml:space="preserve">Structure for chemical flue gas treatment </t>
  </si>
  <si>
    <t>UVH</t>
  </si>
  <si>
    <t xml:space="preserve">Structure for (solids/product) forwarding, storage, loading </t>
  </si>
  <si>
    <t>UVJ</t>
  </si>
  <si>
    <t xml:space="preserve">Structure for chemical flue gas treatment incl. residues removal ( for *HR*, *HS*, *HT*) (free for use) </t>
  </si>
  <si>
    <t>UVK</t>
  </si>
  <si>
    <t>UVL</t>
  </si>
  <si>
    <t>UVM</t>
  </si>
  <si>
    <t xml:space="preserve">Structure for catalyst handling and storage </t>
  </si>
  <si>
    <t>UVN</t>
  </si>
  <si>
    <t>UVP</t>
  </si>
  <si>
    <t>UVQ</t>
  </si>
  <si>
    <t>UVR</t>
  </si>
  <si>
    <t>UVS</t>
  </si>
  <si>
    <t>UVT</t>
  </si>
  <si>
    <t>UVU</t>
  </si>
  <si>
    <t>UVV</t>
  </si>
  <si>
    <t>UVW</t>
  </si>
  <si>
    <t>UVX</t>
  </si>
  <si>
    <t>UVY</t>
  </si>
  <si>
    <t>UVZ</t>
  </si>
  <si>
    <t>UXA</t>
  </si>
  <si>
    <t xml:space="preserve">Structures for seawater desalination plant </t>
  </si>
  <si>
    <t>UXB</t>
  </si>
  <si>
    <t xml:space="preserve">Structures for external systems (power plant-specific) (free for use) </t>
  </si>
  <si>
    <t>UXC</t>
  </si>
  <si>
    <t>UXD</t>
  </si>
  <si>
    <t>UXE</t>
  </si>
  <si>
    <t>UXF</t>
  </si>
  <si>
    <t>UXG</t>
  </si>
  <si>
    <t>UXH</t>
  </si>
  <si>
    <t>UXJ</t>
  </si>
  <si>
    <t>UXK</t>
  </si>
  <si>
    <t>UXL</t>
  </si>
  <si>
    <t>UXM</t>
  </si>
  <si>
    <t>UXN</t>
  </si>
  <si>
    <t>UXP</t>
  </si>
  <si>
    <t>UXQ</t>
  </si>
  <si>
    <t>UXR</t>
  </si>
  <si>
    <t>UXS</t>
  </si>
  <si>
    <t>UXT</t>
  </si>
  <si>
    <t>UXU</t>
  </si>
  <si>
    <t>UXV</t>
  </si>
  <si>
    <t>UXW</t>
  </si>
  <si>
    <t>UXX</t>
  </si>
  <si>
    <t>UXY</t>
  </si>
  <si>
    <t>UXZ</t>
  </si>
  <si>
    <t>UYA</t>
  </si>
  <si>
    <t xml:space="preserve">Office and staff amenities building </t>
  </si>
  <si>
    <t>UYB</t>
  </si>
  <si>
    <t xml:space="preserve">Staff amenities building </t>
  </si>
  <si>
    <t>UYC</t>
  </si>
  <si>
    <t xml:space="preserve">Administration building </t>
  </si>
  <si>
    <t>UYD</t>
  </si>
  <si>
    <t xml:space="preserve">Canteen </t>
  </si>
  <si>
    <t>UYE</t>
  </si>
  <si>
    <t xml:space="preserve">Gate house </t>
  </si>
  <si>
    <t>UYF</t>
  </si>
  <si>
    <t xml:space="preserve">Security gate house </t>
  </si>
  <si>
    <t>UYG</t>
  </si>
  <si>
    <t xml:space="preserve">Information center </t>
  </si>
  <si>
    <t>UYH</t>
  </si>
  <si>
    <t xml:space="preserve">Training facilities </t>
  </si>
  <si>
    <t>UYJ</t>
  </si>
  <si>
    <t xml:space="preserve">Medical center </t>
  </si>
  <si>
    <t>UYN</t>
  </si>
  <si>
    <t xml:space="preserve">Railway engine shed </t>
  </si>
  <si>
    <t>UYP</t>
  </si>
  <si>
    <t xml:space="preserve">Fire station </t>
  </si>
  <si>
    <t>UYQ</t>
  </si>
  <si>
    <t xml:space="preserve">Garage </t>
  </si>
  <si>
    <t>UYR</t>
  </si>
  <si>
    <t xml:space="preserve">Automobile workshop </t>
  </si>
  <si>
    <t>UYS</t>
  </si>
  <si>
    <t xml:space="preserve">Filling station </t>
  </si>
  <si>
    <t>UYX</t>
  </si>
  <si>
    <t>UYY</t>
  </si>
  <si>
    <t>UYZ</t>
  </si>
  <si>
    <t>UZA</t>
  </si>
  <si>
    <t xml:space="preserve">Works roadways, paths, incl. associated structures </t>
  </si>
  <si>
    <t>UZC</t>
  </si>
  <si>
    <t xml:space="preserve">Yards </t>
  </si>
  <si>
    <t>UZD</t>
  </si>
  <si>
    <t xml:space="preserve">Parking areas, incl. associated structures </t>
  </si>
  <si>
    <t>UZE</t>
  </si>
  <si>
    <t xml:space="preserve">Railway structures </t>
  </si>
  <si>
    <t>UZF</t>
  </si>
  <si>
    <t xml:space="preserve">Lifting gear structures </t>
  </si>
  <si>
    <t>UZJ</t>
  </si>
  <si>
    <t xml:space="preserve">Fencing and gates </t>
  </si>
  <si>
    <t>UZK</t>
  </si>
  <si>
    <t xml:space="preserve">Gardens, incl. structures </t>
  </si>
  <si>
    <t>UZL</t>
  </si>
  <si>
    <t xml:space="preserve">Noise abatement structures </t>
  </si>
  <si>
    <t>UZM</t>
  </si>
  <si>
    <t xml:space="preserve">Protective structures against external impact </t>
  </si>
  <si>
    <t>UZN</t>
  </si>
  <si>
    <t xml:space="preserve">Structure for flood protection </t>
  </si>
  <si>
    <t>UZP</t>
  </si>
  <si>
    <t xml:space="preserve">Structure for bank/shoreline stabilization </t>
  </si>
  <si>
    <t>UZQ</t>
  </si>
  <si>
    <t xml:space="preserve">Structure for river regulation </t>
  </si>
  <si>
    <t>UZR</t>
  </si>
  <si>
    <t xml:space="preserve">Jetty, quay </t>
  </si>
  <si>
    <t>UZS</t>
  </si>
  <si>
    <t xml:space="preserve">Breakwaters </t>
  </si>
  <si>
    <t>UZT</t>
  </si>
  <si>
    <t xml:space="preserve">Outdoor area, plots of land and land rights </t>
  </si>
  <si>
    <t>UZU</t>
  </si>
  <si>
    <t xml:space="preserve">Site security structure </t>
  </si>
  <si>
    <t>UZW</t>
  </si>
  <si>
    <t xml:space="preserve">Residential buildings, residential area </t>
  </si>
  <si>
    <t>UZX</t>
  </si>
  <si>
    <t>UZY</t>
  </si>
  <si>
    <t>UZZ</t>
  </si>
  <si>
    <t>WA</t>
  </si>
  <si>
    <t xml:space="preserve">Solar systems (free for use for coordinates) </t>
  </si>
  <si>
    <t>WB</t>
  </si>
  <si>
    <t>WC</t>
  </si>
  <si>
    <t>WD</t>
  </si>
  <si>
    <t>WE</t>
  </si>
  <si>
    <t>WF</t>
  </si>
  <si>
    <t>WG</t>
  </si>
  <si>
    <t>WH</t>
  </si>
  <si>
    <t>WJ</t>
  </si>
  <si>
    <t>WK</t>
  </si>
  <si>
    <t>WL</t>
  </si>
  <si>
    <t>WM</t>
  </si>
  <si>
    <t>WN</t>
  </si>
  <si>
    <t>WQ</t>
  </si>
  <si>
    <t>WR</t>
  </si>
  <si>
    <t>WS</t>
  </si>
  <si>
    <t>WT</t>
  </si>
  <si>
    <t xml:space="preserve">Solar heating systems </t>
  </si>
  <si>
    <t>WV</t>
  </si>
  <si>
    <t>WW</t>
  </si>
  <si>
    <t>WX</t>
  </si>
  <si>
    <t>WY</t>
  </si>
  <si>
    <t>WAA</t>
  </si>
  <si>
    <t>WAB</t>
  </si>
  <si>
    <t>WAC</t>
  </si>
  <si>
    <t>WAD</t>
  </si>
  <si>
    <t>WAE</t>
  </si>
  <si>
    <t>WAF</t>
  </si>
  <si>
    <t>WAG</t>
  </si>
  <si>
    <t>WAH</t>
  </si>
  <si>
    <t>WAJ</t>
  </si>
  <si>
    <t>WAK</t>
  </si>
  <si>
    <t>WAL</t>
  </si>
  <si>
    <t>WAM</t>
  </si>
  <si>
    <t>WAN</t>
  </si>
  <si>
    <t>WAP</t>
  </si>
  <si>
    <t>WAQ</t>
  </si>
  <si>
    <t>WAR</t>
  </si>
  <si>
    <t>WAS</t>
  </si>
  <si>
    <t>WAT</t>
  </si>
  <si>
    <t>WAU</t>
  </si>
  <si>
    <t>WAV</t>
  </si>
  <si>
    <t>WAW</t>
  </si>
  <si>
    <t>WAX</t>
  </si>
  <si>
    <t>WAY</t>
  </si>
  <si>
    <t>WAZ</t>
  </si>
  <si>
    <t>WBA</t>
  </si>
  <si>
    <t>WBB</t>
  </si>
  <si>
    <t>WBC</t>
  </si>
  <si>
    <t>WBD</t>
  </si>
  <si>
    <t>WBE</t>
  </si>
  <si>
    <t>WBF</t>
  </si>
  <si>
    <t>WBG</t>
  </si>
  <si>
    <t>WBH</t>
  </si>
  <si>
    <t>WBJ</t>
  </si>
  <si>
    <t>WBK</t>
  </si>
  <si>
    <t>WBL</t>
  </si>
  <si>
    <t>WBM</t>
  </si>
  <si>
    <t>WBN</t>
  </si>
  <si>
    <t>WBP</t>
  </si>
  <si>
    <t>WBQ</t>
  </si>
  <si>
    <t>WBR</t>
  </si>
  <si>
    <t>WBS</t>
  </si>
  <si>
    <t>WBT</t>
  </si>
  <si>
    <t>WBU</t>
  </si>
  <si>
    <t>WBV</t>
  </si>
  <si>
    <t>WBW</t>
  </si>
  <si>
    <t>WBX</t>
  </si>
  <si>
    <t>WBY</t>
  </si>
  <si>
    <t>WBZ</t>
  </si>
  <si>
    <t>WCA</t>
  </si>
  <si>
    <t>WCB</t>
  </si>
  <si>
    <t>WCC</t>
  </si>
  <si>
    <t>WCD</t>
  </si>
  <si>
    <t>WCE</t>
  </si>
  <si>
    <t>WCF</t>
  </si>
  <si>
    <t>WCG</t>
  </si>
  <si>
    <t>WCH</t>
  </si>
  <si>
    <t>WCJ</t>
  </si>
  <si>
    <t>WCK</t>
  </si>
  <si>
    <t>WCL</t>
  </si>
  <si>
    <t>WCN</t>
  </si>
  <si>
    <t>WCP</t>
  </si>
  <si>
    <t>WCQ</t>
  </si>
  <si>
    <t>WCR</t>
  </si>
  <si>
    <t>WCS</t>
  </si>
  <si>
    <t>WCT</t>
  </si>
  <si>
    <t>WCU</t>
  </si>
  <si>
    <t>WCV</t>
  </si>
  <si>
    <t>WCW</t>
  </si>
  <si>
    <t>WCX</t>
  </si>
  <si>
    <t>WCY</t>
  </si>
  <si>
    <t>WCZ</t>
  </si>
  <si>
    <t>WDA</t>
  </si>
  <si>
    <t>WDB</t>
  </si>
  <si>
    <t>WDC</t>
  </si>
  <si>
    <t>WDD</t>
  </si>
  <si>
    <t>WDE</t>
  </si>
  <si>
    <t>WDF</t>
  </si>
  <si>
    <t>WDG</t>
  </si>
  <si>
    <t>WDH</t>
  </si>
  <si>
    <t>WDJ</t>
  </si>
  <si>
    <t>WDK</t>
  </si>
  <si>
    <t>WDL</t>
  </si>
  <si>
    <t>WDM</t>
  </si>
  <si>
    <t>WDN</t>
  </si>
  <si>
    <t>WDP</t>
  </si>
  <si>
    <t>WDQ</t>
  </si>
  <si>
    <t>WDR</t>
  </si>
  <si>
    <t>WDS</t>
  </si>
  <si>
    <t>WDT</t>
  </si>
  <si>
    <t>WDU</t>
  </si>
  <si>
    <t>WDV</t>
  </si>
  <si>
    <t>WDW</t>
  </si>
  <si>
    <t>WDX</t>
  </si>
  <si>
    <t>WDY</t>
  </si>
  <si>
    <t>WDZ</t>
  </si>
  <si>
    <t>WEA</t>
  </si>
  <si>
    <t>WEB</t>
  </si>
  <si>
    <t>WEC</t>
  </si>
  <si>
    <t>WED</t>
  </si>
  <si>
    <t>WEE</t>
  </si>
  <si>
    <t>WEF</t>
  </si>
  <si>
    <t>WEG</t>
  </si>
  <si>
    <t>WEH</t>
  </si>
  <si>
    <t>WEJ</t>
  </si>
  <si>
    <t>WEK</t>
  </si>
  <si>
    <t>WEL</t>
  </si>
  <si>
    <t>WEM</t>
  </si>
  <si>
    <t>WEN</t>
  </si>
  <si>
    <t>WEP</t>
  </si>
  <si>
    <t>WEQ</t>
  </si>
  <si>
    <t>WER</t>
  </si>
  <si>
    <t>WES</t>
  </si>
  <si>
    <t>WET</t>
  </si>
  <si>
    <t>WEU</t>
  </si>
  <si>
    <t>WEV</t>
  </si>
  <si>
    <t>WEW</t>
  </si>
  <si>
    <t>WEX</t>
  </si>
  <si>
    <t>WEY</t>
  </si>
  <si>
    <t>WEZ</t>
  </si>
  <si>
    <t>WFA</t>
  </si>
  <si>
    <t>WFB</t>
  </si>
  <si>
    <t>WFC</t>
  </si>
  <si>
    <t>WFD</t>
  </si>
  <si>
    <t>WFE</t>
  </si>
  <si>
    <t>WFF</t>
  </si>
  <si>
    <t>WFG</t>
  </si>
  <si>
    <t>WFH</t>
  </si>
  <si>
    <t>WFJ</t>
  </si>
  <si>
    <t>WFK</t>
  </si>
  <si>
    <t>WFL</t>
  </si>
  <si>
    <t>WFM</t>
  </si>
  <si>
    <t>WFN</t>
  </si>
  <si>
    <t>WFP</t>
  </si>
  <si>
    <t>WFQ</t>
  </si>
  <si>
    <t>WFR</t>
  </si>
  <si>
    <t>WFS</t>
  </si>
  <si>
    <t>WFT</t>
  </si>
  <si>
    <t>WFU</t>
  </si>
  <si>
    <t>WFV</t>
  </si>
  <si>
    <t>WFW</t>
  </si>
  <si>
    <t>WFX</t>
  </si>
  <si>
    <t>WFY</t>
  </si>
  <si>
    <t>WFZ</t>
  </si>
  <si>
    <t>WGA</t>
  </si>
  <si>
    <t>WGB</t>
  </si>
  <si>
    <t>WGC</t>
  </si>
  <si>
    <t>WGD</t>
  </si>
  <si>
    <t>WGE</t>
  </si>
  <si>
    <t>WGF</t>
  </si>
  <si>
    <t>WGG</t>
  </si>
  <si>
    <t>WGH</t>
  </si>
  <si>
    <t>WGJ</t>
  </si>
  <si>
    <t>WGK</t>
  </si>
  <si>
    <t>WGL</t>
  </si>
  <si>
    <t>WGM</t>
  </si>
  <si>
    <t>WGN</t>
  </si>
  <si>
    <t>WGP</t>
  </si>
  <si>
    <t>WGQ</t>
  </si>
  <si>
    <t>WGR</t>
  </si>
  <si>
    <t>WGS</t>
  </si>
  <si>
    <t>WGT</t>
  </si>
  <si>
    <t>WGU</t>
  </si>
  <si>
    <t>WGV</t>
  </si>
  <si>
    <t>WGW</t>
  </si>
  <si>
    <t>WGX</t>
  </si>
  <si>
    <t>WGY</t>
  </si>
  <si>
    <t>WGZ</t>
  </si>
  <si>
    <t>WHA</t>
  </si>
  <si>
    <t>WHB</t>
  </si>
  <si>
    <t>WHC</t>
  </si>
  <si>
    <t>WHD</t>
  </si>
  <si>
    <t>WHE</t>
  </si>
  <si>
    <t>WHF</t>
  </si>
  <si>
    <t>WHG</t>
  </si>
  <si>
    <t>WHH</t>
  </si>
  <si>
    <t>WHJ</t>
  </si>
  <si>
    <t>WHK</t>
  </si>
  <si>
    <t>WHL</t>
  </si>
  <si>
    <t>WHM</t>
  </si>
  <si>
    <t>WHN</t>
  </si>
  <si>
    <t>WHP</t>
  </si>
  <si>
    <t>WHQ</t>
  </si>
  <si>
    <t>WHR</t>
  </si>
  <si>
    <t>WHS</t>
  </si>
  <si>
    <t>WHT</t>
  </si>
  <si>
    <t>WHU</t>
  </si>
  <si>
    <t>WHV</t>
  </si>
  <si>
    <t>WHW</t>
  </si>
  <si>
    <t>WHX</t>
  </si>
  <si>
    <t>WHY</t>
  </si>
  <si>
    <t>WHZ</t>
  </si>
  <si>
    <t>WJA</t>
  </si>
  <si>
    <t>WJB</t>
  </si>
  <si>
    <t>WJC</t>
  </si>
  <si>
    <t>WJD</t>
  </si>
  <si>
    <t>WJE</t>
  </si>
  <si>
    <t>WJF</t>
  </si>
  <si>
    <t>WJG</t>
  </si>
  <si>
    <t>WJH</t>
  </si>
  <si>
    <t>WJJ</t>
  </si>
  <si>
    <t>WJK</t>
  </si>
  <si>
    <t>WJL</t>
  </si>
  <si>
    <t>WJM</t>
  </si>
  <si>
    <t>WJN</t>
  </si>
  <si>
    <t>WJP</t>
  </si>
  <si>
    <t>WJQ</t>
  </si>
  <si>
    <t>WJR</t>
  </si>
  <si>
    <t>WJS</t>
  </si>
  <si>
    <t>WJT</t>
  </si>
  <si>
    <t>WJU</t>
  </si>
  <si>
    <t>WJV</t>
  </si>
  <si>
    <t>WJW</t>
  </si>
  <si>
    <t>WJX</t>
  </si>
  <si>
    <t>WJY</t>
  </si>
  <si>
    <t>WJZ</t>
  </si>
  <si>
    <t>WKA</t>
  </si>
  <si>
    <t>WKB</t>
  </si>
  <si>
    <t>WKC</t>
  </si>
  <si>
    <t>WKD</t>
  </si>
  <si>
    <t>WKE</t>
  </si>
  <si>
    <t>WKF</t>
  </si>
  <si>
    <t>WKG</t>
  </si>
  <si>
    <t>WKH</t>
  </si>
  <si>
    <t>WKJ</t>
  </si>
  <si>
    <t>WKK</t>
  </si>
  <si>
    <t>WKL</t>
  </si>
  <si>
    <t>WKM</t>
  </si>
  <si>
    <t>WKN</t>
  </si>
  <si>
    <t>WKP</t>
  </si>
  <si>
    <t>WKQ</t>
  </si>
  <si>
    <t>WKR</t>
  </si>
  <si>
    <t>WKS</t>
  </si>
  <si>
    <t>WKT</t>
  </si>
  <si>
    <t>WKU</t>
  </si>
  <si>
    <t>WKV</t>
  </si>
  <si>
    <t>WKW</t>
  </si>
  <si>
    <t>WKX</t>
  </si>
  <si>
    <t>WKY</t>
  </si>
  <si>
    <t>WKZ</t>
  </si>
  <si>
    <t>WLA</t>
  </si>
  <si>
    <t>WLB</t>
  </si>
  <si>
    <t>WLC</t>
  </si>
  <si>
    <t>WLD</t>
  </si>
  <si>
    <t>WLE</t>
  </si>
  <si>
    <t>WLF</t>
  </si>
  <si>
    <t>WLG</t>
  </si>
  <si>
    <t>WLH</t>
  </si>
  <si>
    <t>WLJ</t>
  </si>
  <si>
    <t>WLK</t>
  </si>
  <si>
    <t>WLL</t>
  </si>
  <si>
    <t>WLM</t>
  </si>
  <si>
    <t>WLN</t>
  </si>
  <si>
    <t>WLP</t>
  </si>
  <si>
    <t>WLQ</t>
  </si>
  <si>
    <t>WLR</t>
  </si>
  <si>
    <t>WLS</t>
  </si>
  <si>
    <t>WLT</t>
  </si>
  <si>
    <t>WLU</t>
  </si>
  <si>
    <t>WLV</t>
  </si>
  <si>
    <t>WLW</t>
  </si>
  <si>
    <t>WLX</t>
  </si>
  <si>
    <t>WLY</t>
  </si>
  <si>
    <t>WLZ</t>
  </si>
  <si>
    <t>WMA</t>
  </si>
  <si>
    <t>WMB</t>
  </si>
  <si>
    <t>WMC</t>
  </si>
  <si>
    <t>WMD</t>
  </si>
  <si>
    <t>WME</t>
  </si>
  <si>
    <t>WMF</t>
  </si>
  <si>
    <t>WMG</t>
  </si>
  <si>
    <t>WMH</t>
  </si>
  <si>
    <t>WMJ</t>
  </si>
  <si>
    <t>WMK</t>
  </si>
  <si>
    <t>WML</t>
  </si>
  <si>
    <t>WMM</t>
  </si>
  <si>
    <t>WMN</t>
  </si>
  <si>
    <t>WMP</t>
  </si>
  <si>
    <t>WMQ</t>
  </si>
  <si>
    <t>WMR</t>
  </si>
  <si>
    <t>WMS</t>
  </si>
  <si>
    <t>WMT</t>
  </si>
  <si>
    <t>WMU</t>
  </si>
  <si>
    <t>WMV</t>
  </si>
  <si>
    <t>WMW</t>
  </si>
  <si>
    <t>WMX</t>
  </si>
  <si>
    <t>WMY</t>
  </si>
  <si>
    <t>WMZ</t>
  </si>
  <si>
    <t>WNA</t>
  </si>
  <si>
    <t>WNB</t>
  </si>
  <si>
    <t>WNC</t>
  </si>
  <si>
    <t>WND</t>
  </si>
  <si>
    <t>WNE</t>
  </si>
  <si>
    <t>WNF</t>
  </si>
  <si>
    <t>WNG</t>
  </si>
  <si>
    <t>WNH</t>
  </si>
  <si>
    <t>WNJ</t>
  </si>
  <si>
    <t>WNK</t>
  </si>
  <si>
    <t>WNL</t>
  </si>
  <si>
    <t>WNM</t>
  </si>
  <si>
    <t>WNN</t>
  </si>
  <si>
    <t>WNP</t>
  </si>
  <si>
    <t>WNQ</t>
  </si>
  <si>
    <t>WNR</t>
  </si>
  <si>
    <t>WNS</t>
  </si>
  <si>
    <t>WNT</t>
  </si>
  <si>
    <t>WNU</t>
  </si>
  <si>
    <t>WNV</t>
  </si>
  <si>
    <t>WNW</t>
  </si>
  <si>
    <t>WNX</t>
  </si>
  <si>
    <t>WNY</t>
  </si>
  <si>
    <t>WNZ</t>
  </si>
  <si>
    <t>WPA</t>
  </si>
  <si>
    <t>WPB</t>
  </si>
  <si>
    <t>WPC</t>
  </si>
  <si>
    <t>WPD</t>
  </si>
  <si>
    <t>WPE</t>
  </si>
  <si>
    <t>WPF</t>
  </si>
  <si>
    <t>WPG</t>
  </si>
  <si>
    <t>WPH</t>
  </si>
  <si>
    <t>WPJ</t>
  </si>
  <si>
    <t>WPK</t>
  </si>
  <si>
    <t>WPL</t>
  </si>
  <si>
    <t>WPM</t>
  </si>
  <si>
    <t>WPN</t>
  </si>
  <si>
    <t>WPP</t>
  </si>
  <si>
    <t>WPQ</t>
  </si>
  <si>
    <t>WPR</t>
  </si>
  <si>
    <t>WPS</t>
  </si>
  <si>
    <t>WPT</t>
  </si>
  <si>
    <t>WPU</t>
  </si>
  <si>
    <t>WPV</t>
  </si>
  <si>
    <t>WPW</t>
  </si>
  <si>
    <t>WPX</t>
  </si>
  <si>
    <t>WPY</t>
  </si>
  <si>
    <t>WPZ</t>
  </si>
  <si>
    <t>WQA</t>
  </si>
  <si>
    <t>WQB</t>
  </si>
  <si>
    <t>WQC</t>
  </si>
  <si>
    <t>WQD</t>
  </si>
  <si>
    <t>WQE</t>
  </si>
  <si>
    <t>WQF</t>
  </si>
  <si>
    <t>WQG</t>
  </si>
  <si>
    <t>WQH</t>
  </si>
  <si>
    <t>WQJ</t>
  </si>
  <si>
    <t>WQK</t>
  </si>
  <si>
    <t>WQL</t>
  </si>
  <si>
    <t>WQM</t>
  </si>
  <si>
    <t>WQN</t>
  </si>
  <si>
    <t>WQP</t>
  </si>
  <si>
    <t>WQQ</t>
  </si>
  <si>
    <t>WQR</t>
  </si>
  <si>
    <t>WQS</t>
  </si>
  <si>
    <t>WQT</t>
  </si>
  <si>
    <t>WQU</t>
  </si>
  <si>
    <t>WQV</t>
  </si>
  <si>
    <t>WQW</t>
  </si>
  <si>
    <t>WQX</t>
  </si>
  <si>
    <t>WQY</t>
  </si>
  <si>
    <t>WQZ</t>
  </si>
  <si>
    <t>WRA</t>
  </si>
  <si>
    <t>WRB</t>
  </si>
  <si>
    <t>WRC</t>
  </si>
  <si>
    <t>WRD</t>
  </si>
  <si>
    <t>WRE</t>
  </si>
  <si>
    <t>WRF</t>
  </si>
  <si>
    <t>WRG</t>
  </si>
  <si>
    <t>WRH</t>
  </si>
  <si>
    <t>WRJ</t>
  </si>
  <si>
    <t>WRK</t>
  </si>
  <si>
    <t>WRL</t>
  </si>
  <si>
    <t>WRM</t>
  </si>
  <si>
    <t>WRN</t>
  </si>
  <si>
    <t>WRP</t>
  </si>
  <si>
    <t>WRQ</t>
  </si>
  <si>
    <t>WRR</t>
  </si>
  <si>
    <t>WRS</t>
  </si>
  <si>
    <t>WRT</t>
  </si>
  <si>
    <t>WRU</t>
  </si>
  <si>
    <t>WRV</t>
  </si>
  <si>
    <t>WRW</t>
  </si>
  <si>
    <t>WRX</t>
  </si>
  <si>
    <t>WRY</t>
  </si>
  <si>
    <t>WRZ</t>
  </si>
  <si>
    <t>WSA</t>
  </si>
  <si>
    <t>WSB</t>
  </si>
  <si>
    <t>WSC</t>
  </si>
  <si>
    <t>WSD</t>
  </si>
  <si>
    <t>WSE</t>
  </si>
  <si>
    <t>WSF</t>
  </si>
  <si>
    <t>WSG</t>
  </si>
  <si>
    <t>WSH</t>
  </si>
  <si>
    <t>WSJ</t>
  </si>
  <si>
    <t>WSK</t>
  </si>
  <si>
    <t>WSL</t>
  </si>
  <si>
    <t>WSM</t>
  </si>
  <si>
    <t>WSN</t>
  </si>
  <si>
    <t>WSP</t>
  </si>
  <si>
    <t>WSQ</t>
  </si>
  <si>
    <t>WSR</t>
  </si>
  <si>
    <t>WSS</t>
  </si>
  <si>
    <t>WST</t>
  </si>
  <si>
    <t>WSU</t>
  </si>
  <si>
    <t>WSV</t>
  </si>
  <si>
    <t>WSW</t>
  </si>
  <si>
    <t>WSX</t>
  </si>
  <si>
    <t>WSY</t>
  </si>
  <si>
    <t>WSZ</t>
  </si>
  <si>
    <t>WTA</t>
  </si>
  <si>
    <t xml:space="preserve">Solar heating systems (free for use) </t>
  </si>
  <si>
    <t>WTB</t>
  </si>
  <si>
    <t>WTC</t>
  </si>
  <si>
    <t>WTD</t>
  </si>
  <si>
    <t>WTE</t>
  </si>
  <si>
    <t>WTF</t>
  </si>
  <si>
    <t>WTG</t>
  </si>
  <si>
    <t>WTH</t>
  </si>
  <si>
    <t>WTJ</t>
  </si>
  <si>
    <t>WTK</t>
  </si>
  <si>
    <t>WTL</t>
  </si>
  <si>
    <t>WTM</t>
  </si>
  <si>
    <t>WTN</t>
  </si>
  <si>
    <t>WTP</t>
  </si>
  <si>
    <t>WTQ</t>
  </si>
  <si>
    <t>WTR</t>
  </si>
  <si>
    <t>WTS</t>
  </si>
  <si>
    <t>WTT</t>
  </si>
  <si>
    <t>WTU</t>
  </si>
  <si>
    <t>WTX</t>
  </si>
  <si>
    <t>WTY</t>
  </si>
  <si>
    <t>WVA</t>
  </si>
  <si>
    <t>WVB</t>
  </si>
  <si>
    <t>WVC</t>
  </si>
  <si>
    <t>WVD</t>
  </si>
  <si>
    <t>WVE</t>
  </si>
  <si>
    <t>WVF</t>
  </si>
  <si>
    <t>WVG</t>
  </si>
  <si>
    <t>WVH</t>
  </si>
  <si>
    <t>WVJ</t>
  </si>
  <si>
    <t>WVK</t>
  </si>
  <si>
    <t>WVL</t>
  </si>
  <si>
    <t>WVM</t>
  </si>
  <si>
    <t>WVN</t>
  </si>
  <si>
    <t>WVP</t>
  </si>
  <si>
    <t>WVQ</t>
  </si>
  <si>
    <t>WVR</t>
  </si>
  <si>
    <t>WVS</t>
  </si>
  <si>
    <t>WVT</t>
  </si>
  <si>
    <t>WVU</t>
  </si>
  <si>
    <t>WWA</t>
  </si>
  <si>
    <t>WWB</t>
  </si>
  <si>
    <t>WWC</t>
  </si>
  <si>
    <t>WWD</t>
  </si>
  <si>
    <t>WWE</t>
  </si>
  <si>
    <t>WWF</t>
  </si>
  <si>
    <t>WWG</t>
  </si>
  <si>
    <t>WWH</t>
  </si>
  <si>
    <t>WWJ</t>
  </si>
  <si>
    <t>WWK</t>
  </si>
  <si>
    <t>WWL</t>
  </si>
  <si>
    <t>WWM</t>
  </si>
  <si>
    <t>WWN</t>
  </si>
  <si>
    <t>WWP</t>
  </si>
  <si>
    <t>WWQ</t>
  </si>
  <si>
    <t>WWR</t>
  </si>
  <si>
    <t>WWS</t>
  </si>
  <si>
    <t>WWT</t>
  </si>
  <si>
    <t>WWU</t>
  </si>
  <si>
    <t>WXA</t>
  </si>
  <si>
    <t>WXB</t>
  </si>
  <si>
    <t>WXC</t>
  </si>
  <si>
    <t>WXD</t>
  </si>
  <si>
    <t>WXE</t>
  </si>
  <si>
    <t>WXF</t>
  </si>
  <si>
    <t>WXG</t>
  </si>
  <si>
    <t>WXH</t>
  </si>
  <si>
    <t>WXJ</t>
  </si>
  <si>
    <t>WXK</t>
  </si>
  <si>
    <t>WXL</t>
  </si>
  <si>
    <t>WXM</t>
  </si>
  <si>
    <t>WXN</t>
  </si>
  <si>
    <t>WXP</t>
  </si>
  <si>
    <t>WXQ</t>
  </si>
  <si>
    <t>WXR</t>
  </si>
  <si>
    <t>WXS</t>
  </si>
  <si>
    <t>WXT</t>
  </si>
  <si>
    <t>WXU</t>
  </si>
  <si>
    <t>WYA</t>
  </si>
  <si>
    <t>WYB</t>
  </si>
  <si>
    <t>WYC</t>
  </si>
  <si>
    <t>WYD</t>
  </si>
  <si>
    <t>WYE</t>
  </si>
  <si>
    <t>WYF</t>
  </si>
  <si>
    <t>WYG</t>
  </si>
  <si>
    <t>WYH</t>
  </si>
  <si>
    <t>WYJ</t>
  </si>
  <si>
    <t>WYK</t>
  </si>
  <si>
    <t>WYL</t>
  </si>
  <si>
    <t>WYM</t>
  </si>
  <si>
    <t>WYN</t>
  </si>
  <si>
    <t>WYP</t>
  </si>
  <si>
    <t>WYQ</t>
  </si>
  <si>
    <t>WYR</t>
  </si>
  <si>
    <t>WYS</t>
  </si>
  <si>
    <t>WYT</t>
  </si>
  <si>
    <t>WYU</t>
  </si>
  <si>
    <t xml:space="preserve">Common installations for heavy machinery </t>
  </si>
  <si>
    <t xml:space="preserve">Gas engine plant </t>
  </si>
  <si>
    <t>XAA</t>
  </si>
  <si>
    <t>XAB</t>
  </si>
  <si>
    <t>XAC</t>
  </si>
  <si>
    <t>XAD</t>
  </si>
  <si>
    <t>XAG</t>
  </si>
  <si>
    <t>XAH</t>
  </si>
  <si>
    <t>Motive water system (if separate from *XAJ*)</t>
  </si>
  <si>
    <t>XAJ</t>
  </si>
  <si>
    <t>XAK</t>
  </si>
  <si>
    <t>XAL</t>
  </si>
  <si>
    <t>XAM</t>
  </si>
  <si>
    <t>XAN</t>
  </si>
  <si>
    <t>XAP</t>
  </si>
  <si>
    <t>XAQ</t>
  </si>
  <si>
    <t>Vent system (if separate from *XAL*)</t>
  </si>
  <si>
    <t>XAV</t>
  </si>
  <si>
    <t>XAW</t>
  </si>
  <si>
    <t>XAX</t>
  </si>
  <si>
    <t>XAY</t>
  </si>
  <si>
    <t>XBA</t>
  </si>
  <si>
    <t>XBB</t>
  </si>
  <si>
    <t>XBC</t>
  </si>
  <si>
    <t>XBD</t>
  </si>
  <si>
    <t>XBH</t>
  </si>
  <si>
    <t>XBJ</t>
  </si>
  <si>
    <t>XBK</t>
  </si>
  <si>
    <t>XBL</t>
  </si>
  <si>
    <t>Intake air, cold gas system (open cycle)</t>
  </si>
  <si>
    <t>XBM</t>
  </si>
  <si>
    <t>XBN</t>
  </si>
  <si>
    <t>XBP</t>
  </si>
  <si>
    <t>XBQ</t>
  </si>
  <si>
    <t>XBR</t>
  </si>
  <si>
    <t>XBS</t>
  </si>
  <si>
    <t>XBT</t>
  </si>
  <si>
    <t>XBU</t>
  </si>
  <si>
    <t>XBV</t>
  </si>
  <si>
    <t>XBW</t>
  </si>
  <si>
    <t>Seal oil supply</t>
  </si>
  <si>
    <t>XBX</t>
  </si>
  <si>
    <t>XBY</t>
  </si>
  <si>
    <t>XBZ</t>
  </si>
  <si>
    <t>XEA</t>
  </si>
  <si>
    <t xml:space="preserve">Turbine (casing, shaft, runner, draft tube etc.) </t>
  </si>
  <si>
    <t>XEB</t>
  </si>
  <si>
    <t xml:space="preserve">Isolating valve Task: to isolate headwater from turbine *XEA* and/or to control headwater flow to turbine *XEA* </t>
  </si>
  <si>
    <t>XED</t>
  </si>
  <si>
    <t>XEG</t>
  </si>
  <si>
    <t>XEK</t>
  </si>
  <si>
    <t>XEL</t>
  </si>
  <si>
    <t>XES</t>
  </si>
  <si>
    <t>XEV</t>
  </si>
  <si>
    <t>XEW</t>
  </si>
  <si>
    <t>XEX</t>
  </si>
  <si>
    <t xml:space="preserve">Non-electric control and protection equipment, incl. fluid supply </t>
  </si>
  <si>
    <t>XEY</t>
  </si>
  <si>
    <t>XGA</t>
  </si>
  <si>
    <t>XGB</t>
  </si>
  <si>
    <t xml:space="preserve">Isolating valve Task: to isolate water for storage pump *XGA* and/or to control water for storage pump *XGA* </t>
  </si>
  <si>
    <t>XGD</t>
  </si>
  <si>
    <t>XGK</t>
  </si>
  <si>
    <t>XGL</t>
  </si>
  <si>
    <t>XGM</t>
  </si>
  <si>
    <t>XGS</t>
  </si>
  <si>
    <t>XGV</t>
  </si>
  <si>
    <t>XGW</t>
  </si>
  <si>
    <t>XGX</t>
  </si>
  <si>
    <t>XGY</t>
  </si>
  <si>
    <t>XJA</t>
  </si>
  <si>
    <t>XJB</t>
  </si>
  <si>
    <t>XJG</t>
  </si>
  <si>
    <t>XJH</t>
  </si>
  <si>
    <t>XJK</t>
  </si>
  <si>
    <t>XJN</t>
  </si>
  <si>
    <t>XJP</t>
  </si>
  <si>
    <t xml:space="preserve">Start-up unit, (incl. flywheel) </t>
  </si>
  <si>
    <t>XJQ</t>
  </si>
  <si>
    <t>XJR</t>
  </si>
  <si>
    <t>XJV</t>
  </si>
  <si>
    <t>XJW</t>
  </si>
  <si>
    <t>XJX</t>
  </si>
  <si>
    <t>XJY</t>
  </si>
  <si>
    <t>XKA</t>
  </si>
  <si>
    <t>XKB</t>
  </si>
  <si>
    <t xml:space="preserve">Generator exciter set, incl. set with electrical braking system (use only if *XKC* is not sufficient for identification) </t>
  </si>
  <si>
    <t>XKC</t>
  </si>
  <si>
    <t>XKD</t>
  </si>
  <si>
    <t>XKF</t>
  </si>
  <si>
    <t>Stator/rotor liquid cooling system, incl. coolant supply system (Note: for cooling oil see *XKU*) Task: dissipate heat produced by stator/rotor to coolant</t>
  </si>
  <si>
    <t>XKG</t>
  </si>
  <si>
    <t>XKH</t>
  </si>
  <si>
    <t>XKJ</t>
  </si>
  <si>
    <t>XKQ</t>
  </si>
  <si>
    <t xml:space="preserve">Exhaust gas system (if separate from *XKG* and *XKH*) </t>
  </si>
  <si>
    <t>XKU</t>
  </si>
  <si>
    <t>Stator/rotor cooling oil cooling system, incl. coolant supply system (Note: for other liquid cooling see *XKF*) Task: dissipate heat produced by stator/rotor to coolant</t>
  </si>
  <si>
    <t>XKV</t>
  </si>
  <si>
    <t>XKW</t>
  </si>
  <si>
    <t>XKX</t>
  </si>
  <si>
    <t>XKY</t>
  </si>
  <si>
    <t>XLA</t>
  </si>
  <si>
    <t>Motor frame, motor generator frame</t>
  </si>
  <si>
    <t>XLC</t>
  </si>
  <si>
    <t>XLD</t>
  </si>
  <si>
    <t>XLF</t>
  </si>
  <si>
    <t>Stator/rotor liquid cooling system, incl. coolant supply system (Note: for cooling oil see *XLU) Task: dissipate heat produced by stator/rotor to coolant</t>
  </si>
  <si>
    <t>XLG</t>
  </si>
  <si>
    <t>Stator/rotor gas cooling system, incl. coolant supply system(Note: for nitrogen cooling see *XLH*) Task: dissipate heat produced by stator/rotor to coolant</t>
  </si>
  <si>
    <t>XLH</t>
  </si>
  <si>
    <t>Stator/rotor nitrogen cooling system, incl. coolant supply system (Note: for other gas cooling see *XLG*) Task: dissipate heat produced by stator/rotor to coolant</t>
  </si>
  <si>
    <t>XLQ</t>
  </si>
  <si>
    <t xml:space="preserve">Exhaust gas system (if separate from *XLG* and *XLH*) </t>
  </si>
  <si>
    <t>XLU</t>
  </si>
  <si>
    <t>Stator/rotor cooling oil cooling system, incl. coolant supply system (Note: for other liquid cooling see *XLF*) Task: dissipate heat produced by stator/rotor to coolant</t>
  </si>
  <si>
    <t>XLV</t>
  </si>
  <si>
    <t>XLW</t>
  </si>
  <si>
    <t>XLX</t>
  </si>
  <si>
    <t>XLY</t>
  </si>
  <si>
    <t>XPA</t>
  </si>
  <si>
    <t xml:space="preserve">Foundations </t>
  </si>
  <si>
    <t>XPB</t>
  </si>
  <si>
    <t>XPG</t>
  </si>
  <si>
    <t>XPR</t>
  </si>
  <si>
    <t>XPS</t>
  </si>
  <si>
    <t>XRA</t>
  </si>
  <si>
    <t xml:space="preserve">Gas engine plant (free for use) </t>
  </si>
  <si>
    <t>XRB</t>
  </si>
  <si>
    <t>XRC</t>
  </si>
  <si>
    <t>XRD</t>
  </si>
  <si>
    <t>XRE</t>
  </si>
  <si>
    <t>XRF</t>
  </si>
  <si>
    <t>XRG</t>
  </si>
  <si>
    <t>XRH</t>
  </si>
  <si>
    <t>XRJ</t>
  </si>
  <si>
    <t>XRK</t>
  </si>
  <si>
    <t>XRL</t>
  </si>
  <si>
    <t>XRM</t>
  </si>
  <si>
    <t>XRN</t>
  </si>
  <si>
    <t>XRP</t>
  </si>
  <si>
    <t>XRQ</t>
  </si>
  <si>
    <t>XRR</t>
  </si>
  <si>
    <t>XRS</t>
  </si>
  <si>
    <t>XRT</t>
  </si>
  <si>
    <t>XRU</t>
  </si>
  <si>
    <t>XRV</t>
  </si>
  <si>
    <t>XRW</t>
  </si>
  <si>
    <t>XRX</t>
  </si>
  <si>
    <t>XRY</t>
  </si>
  <si>
    <t>XVA</t>
  </si>
  <si>
    <t>XVB</t>
  </si>
  <si>
    <t>XVC</t>
  </si>
  <si>
    <t>XVD</t>
  </si>
  <si>
    <t>XVE</t>
  </si>
  <si>
    <t>XVF</t>
  </si>
  <si>
    <t>XVG</t>
  </si>
  <si>
    <t>XVH</t>
  </si>
  <si>
    <t>XVJ</t>
  </si>
  <si>
    <t>XVK</t>
  </si>
  <si>
    <t>XVL</t>
  </si>
  <si>
    <t>XVM</t>
  </si>
  <si>
    <t>XVN</t>
  </si>
  <si>
    <t>XVP</t>
  </si>
  <si>
    <t>XVQ</t>
  </si>
  <si>
    <t>XVR</t>
  </si>
  <si>
    <t>XVS</t>
  </si>
  <si>
    <t>XVT</t>
  </si>
  <si>
    <t>XVU</t>
  </si>
  <si>
    <t>XWA</t>
  </si>
  <si>
    <t>XWB</t>
  </si>
  <si>
    <t>XWC</t>
  </si>
  <si>
    <t>XWD</t>
  </si>
  <si>
    <t>XWE</t>
  </si>
  <si>
    <t>XWF</t>
  </si>
  <si>
    <t>XWG</t>
  </si>
  <si>
    <t>XWH</t>
  </si>
  <si>
    <t>XWJ</t>
  </si>
  <si>
    <t>XWK</t>
  </si>
  <si>
    <t>XWL</t>
  </si>
  <si>
    <t>XWM</t>
  </si>
  <si>
    <t>XWN</t>
  </si>
  <si>
    <t>XWP</t>
  </si>
  <si>
    <t>XWQ</t>
  </si>
  <si>
    <t>XWR</t>
  </si>
  <si>
    <t>XWS</t>
  </si>
  <si>
    <t>XWT</t>
  </si>
  <si>
    <t>XWU</t>
  </si>
  <si>
    <t>XXA</t>
  </si>
  <si>
    <t>XXB</t>
  </si>
  <si>
    <t>XXC</t>
  </si>
  <si>
    <t>XXD</t>
  </si>
  <si>
    <t>XXE</t>
  </si>
  <si>
    <t>XXF</t>
  </si>
  <si>
    <t>XXG</t>
  </si>
  <si>
    <t>XXH</t>
  </si>
  <si>
    <t>XXJ</t>
  </si>
  <si>
    <t>XXK</t>
  </si>
  <si>
    <t>XXL</t>
  </si>
  <si>
    <t>XXM</t>
  </si>
  <si>
    <t>XXN</t>
  </si>
  <si>
    <t>XXP</t>
  </si>
  <si>
    <t>XXQ</t>
  </si>
  <si>
    <t>XXR</t>
  </si>
  <si>
    <t>XXS</t>
  </si>
  <si>
    <t>XXT</t>
  </si>
  <si>
    <t>XXU</t>
  </si>
  <si>
    <t>XYA</t>
  </si>
  <si>
    <t>XYB</t>
  </si>
  <si>
    <t>XYC</t>
  </si>
  <si>
    <t>XYD</t>
  </si>
  <si>
    <t>XYE</t>
  </si>
  <si>
    <t>XYF</t>
  </si>
  <si>
    <t>XYG</t>
  </si>
  <si>
    <t>XYH</t>
  </si>
  <si>
    <t>XYJ</t>
  </si>
  <si>
    <t>XYK</t>
  </si>
  <si>
    <t>XYL</t>
  </si>
  <si>
    <t>XYM</t>
  </si>
  <si>
    <t>XYN</t>
  </si>
  <si>
    <t>XYP</t>
  </si>
  <si>
    <t>XYQ</t>
  </si>
  <si>
    <t>XYR</t>
  </si>
  <si>
    <t>XYS</t>
  </si>
  <si>
    <t>XYT</t>
  </si>
  <si>
    <t>XYU</t>
  </si>
  <si>
    <t xml:space="preserve">Workshop and office equipment (free for use) </t>
  </si>
  <si>
    <t>-Z</t>
  </si>
  <si>
    <t>TILPASNINGS- OG UDLIGNINGKOMPONENTER, FILTRE, KABELMUFFER</t>
  </si>
  <si>
    <t>key17</t>
  </si>
  <si>
    <t>Fire Penetration</t>
  </si>
  <si>
    <t>D</t>
  </si>
  <si>
    <t>Fire Door</t>
  </si>
  <si>
    <t>Fire Gate</t>
  </si>
  <si>
    <t>Fire Hatch</t>
  </si>
  <si>
    <t>Door</t>
  </si>
  <si>
    <t>Gate</t>
  </si>
  <si>
    <t>Hatch</t>
  </si>
  <si>
    <t xml:space="preserve">                /app/con[0]/ses[0]/wnd[0]/mbar/menu[0]/menu[2]</t>
  </si>
  <si>
    <t xml:space="preserve">                /app/con[0]/ses[0]/wnd[0]/mbar/menu[0]/menu[3]</t>
  </si>
  <si>
    <t>Change</t>
  </si>
  <si>
    <t xml:space="preserve">                /app/con[0]/ses[0]/wnd[0]/mbar/menu[0]/menu[4]</t>
  </si>
  <si>
    <t xml:space="preserve">                /app/con[0]/ses[0]/wnd[0]/mbar/menu[0]/menu[5]</t>
  </si>
  <si>
    <t xml:space="preserve">                /app/con[0]/ses[0]/wnd[0]/mbar/menu[0]/menu[6]</t>
  </si>
  <si>
    <t>Version Log</t>
  </si>
  <si>
    <t>Generated</t>
  </si>
  <si>
    <t>Date</t>
  </si>
  <si>
    <t>Area</t>
  </si>
  <si>
    <t>Details</t>
  </si>
  <si>
    <t>Impact</t>
  </si>
  <si>
    <t>2026-03</t>
  </si>
  <si>
    <t>SAP GUI</t>
  </si>
  <si>
    <t>Characteristic writer refactor</t>
  </si>
  <si>
    <t>Batch write path and metadata cache for characteristics with cache invalidation per row/page.</t>
  </si>
  <si>
    <t>Faster and more stable characteristic updates</t>
  </si>
  <si>
    <t>Legacy class flow cleanup</t>
  </si>
  <si>
    <t>WCM/TRMNEW paths streamlined and legacy key handling normalized.</t>
  </si>
  <si>
    <t>Lower complexity and fewer regressions</t>
  </si>
  <si>
    <t>Permit popup handling optimization</t>
  </si>
  <si>
    <t>Permit assignment popup handling improved for update/create flows.</t>
  </si>
  <si>
    <t>Fewer manual interventions in SAP</t>
  </si>
  <si>
    <t>Excel UX</t>
  </si>
  <si>
    <t>SCEQ multi-select enabled</t>
  </si>
  <si>
    <t>Safety Critical Equipment converted to multi-choice workflow on class sheets.</t>
  </si>
  <si>
    <t>Users can select multiple SCEQ values</t>
  </si>
  <si>
    <t>SCEQ UserForm introduced</t>
  </si>
  <si>
    <t>Modal multi-select UserForm added with preselection and pipe output.</t>
  </si>
  <si>
    <t>More intuitive than manual text editing</t>
  </si>
  <si>
    <t>Selection-trigger behavior</t>
  </si>
  <si>
    <t>SCEQ selector now opens on cell selection with Functional Location gate in column D.</t>
  </si>
  <si>
    <t>Correct trigger timing and fewer accidental prompts</t>
  </si>
  <si>
    <t>Validation</t>
  </si>
  <si>
    <t>Pipe-delimited validation</t>
  </si>
  <si>
    <t>Validation functions updated so values like A|B|C are validated token-by-token.</t>
  </si>
  <si>
    <t>SCEQ multi-values validated correctly</t>
  </si>
  <si>
    <t>Extract</t>
  </si>
  <si>
    <t>Pipe merge on extract</t>
  </si>
  <si>
    <t>Extract flow merges repeated characteristic values using pipe delimiter.</t>
  </si>
  <si>
    <t>No lost values during extraction</t>
  </si>
  <si>
    <t>SCEQ popup selection logic</t>
  </si>
  <si>
    <t>For multi SCEQ values, popup table is scanned across pages and matching labels are checked.</t>
  </si>
  <si>
    <t>Reliable SAP write for multi SCEQ</t>
  </si>
  <si>
    <t>Superior FL conditional write</t>
  </si>
  <si>
    <t>Superior FL write added for KAB only, only when input is non-empty and differs from SAP value.</t>
  </si>
  <si>
    <t>Avoids unnecessary writes and popups</t>
  </si>
  <si>
    <t>Stability</t>
  </si>
  <si>
    <t>OOM mitigation phase 1</t>
  </si>
  <si>
    <t>UserForm handler lifecycle hardened, release routines added, reentry guards improved.</t>
  </si>
  <si>
    <t>Reduced memory pressure and fewer form loops</t>
  </si>
  <si>
    <t>Batch loop safety guards</t>
  </si>
  <si>
    <t>Hard row guards added to run and extract loops to prevent runaway iterations.</t>
  </si>
  <si>
    <t>Prevents uncontrolled memory growth</t>
  </si>
  <si>
    <t>Recovery</t>
  </si>
  <si>
    <t>Runtime reset hardening</t>
  </si>
  <si>
    <t>Reset routine now unloads open userforms and restores app/workbook guard states.</t>
  </si>
  <si>
    <t>Better recovery after runtime failures</t>
  </si>
  <si>
    <t>Compile/Runtime</t>
  </si>
  <si>
    <t>Cross-module verification fixes</t>
  </si>
  <si>
    <t>HasFLValue call-site and message-join robustness fixes applied.</t>
  </si>
  <si>
    <t>Removed compile/runtime blockers</t>
  </si>
  <si>
    <t>SCEQ source normalization</t>
  </si>
  <si>
    <t>TRMNEW now validates SCEQ against SCEq DataBodyRange values and robust IsInArray typing.</t>
  </si>
  <si>
    <t>Accurate SCEQ validation with pipe values</t>
  </si>
  <si>
    <t>Verification</t>
  </si>
  <si>
    <t>KKS color refresh in scoped verify</t>
  </si>
  <si>
    <t>KKS_Syntax now runs in scoped verification so column D color is always recalculated.</t>
  </si>
  <si>
    <t>Functional Location color stays correct</t>
  </si>
  <si>
    <r>
      <t xml:space="preserve">Can be chosen from a pick list: 
</t>
    </r>
    <r>
      <rPr>
        <b/>
        <sz val="10"/>
        <rFont val="Arial"/>
        <family val="2"/>
      </rPr>
      <t>Alert system</t>
    </r>
    <r>
      <rPr>
        <sz val="10"/>
        <rFont val="Arial"/>
        <family val="2"/>
      </rPr>
      <t xml:space="preserve">
1.1 - Evacuation - alarm/siren (optical and acoustic source)
</t>
    </r>
    <r>
      <rPr>
        <b/>
        <sz val="10"/>
        <rFont val="Arial"/>
        <family val="2"/>
      </rPr>
      <t>Pressure System Safety</t>
    </r>
    <r>
      <rPr>
        <sz val="10"/>
        <rFont val="Arial"/>
        <family val="2"/>
      </rPr>
      <t xml:space="preserve">
2.1 - Safety valves
2.2 - Pressure vessels
2.3 - Pressurised piping
2.4 - Hangers
</t>
    </r>
    <r>
      <rPr>
        <b/>
        <sz val="10"/>
        <rFont val="Arial"/>
        <family val="2"/>
      </rPr>
      <t>Safety Instrumented Systems</t>
    </r>
    <r>
      <rPr>
        <sz val="10"/>
        <rFont val="Arial"/>
        <family val="2"/>
      </rPr>
      <t xml:space="preserve">
3.1 - TRIP-functions in boiler protection
3.2 - TRIP-functions in turbine protection
3.3 - TRIP-functions in generator protection
3.4 - TRIP-functions in ammonia storage protection
3.5 - TRIP-functions in other plant (incl. transformer and Arcing protection etc.)
</t>
    </r>
    <r>
      <rPr>
        <b/>
        <sz val="10"/>
        <rFont val="Arial"/>
        <family val="2"/>
      </rPr>
      <t>Emergency Backup Supplies</t>
    </r>
    <r>
      <rPr>
        <sz val="10"/>
        <rFont val="Arial"/>
        <family val="2"/>
      </rPr>
      <t xml:space="preserve">
4.1 - Emergency power supplies (batteries, Inverters etc.)
4.2 - Emergency generators
4.3 - DC secured pumps/fans – (E.g. turbine lubeoil, generator sealoil and hood sprays, feedpump lubeoil, cooling fans for flame scanner)</t>
    </r>
    <r>
      <rPr>
        <b/>
        <sz val="10"/>
        <rFont val="Arial"/>
        <family val="2"/>
      </rPr>
      <t xml:space="preserve">
Fire/Gas Systems</t>
    </r>
    <r>
      <rPr>
        <sz val="10"/>
        <rFont val="Arial"/>
        <family val="2"/>
      </rPr>
      <t xml:space="preserve">
5.1 - Gas flooding systems
5.2 - Fire water systems (pumps, sprinklers etc)
5.3 - Explosion suppression systems
5.4 - Gas detection systems (gas, ammoniak, CO, O2, H2)
5.5 - Fire detection systems (flames, smoke, heat, sparks) incl. sirenes
5.6 - Explosive flaps (pressure relief)
</t>
    </r>
    <r>
      <rPr>
        <b/>
        <sz val="10"/>
        <rFont val="Arial"/>
        <family val="2"/>
      </rPr>
      <t>IT/OT safety critical components</t>
    </r>
    <r>
      <rPr>
        <sz val="10"/>
        <rFont val="Arial"/>
        <family val="2"/>
      </rPr>
      <t xml:space="preserve">
6.1 - Critical elements in relation to IT/OT safety
</t>
    </r>
    <r>
      <rPr>
        <b/>
        <sz val="10"/>
        <rFont val="Arial"/>
        <family val="2"/>
      </rPr>
      <t>Enviromental constructions</t>
    </r>
    <r>
      <rPr>
        <sz val="10"/>
        <rFont val="Arial"/>
        <family val="2"/>
      </rPr>
      <t xml:space="preserve">
7.1 - Bunds
7.2 - Oil separators
7.3 - Storage vessels/tanks for fuel/hazardous fluids
7.4 - Environmental control measurements, legislation
7.5 - Environmental control measurements, taxing
7.6 - Measurements for settling/billing</t>
    </r>
  </si>
  <si>
    <r>
      <t xml:space="preserve">Vælges ud fra en pick list: 
</t>
    </r>
    <r>
      <rPr>
        <b/>
        <sz val="10"/>
        <rFont val="Arial"/>
        <family val="2"/>
      </rPr>
      <t xml:space="preserve">
Varslingssanlæg
</t>
    </r>
    <r>
      <rPr>
        <sz val="10"/>
        <rFont val="Arial"/>
        <family val="2"/>
      </rPr>
      <t xml:space="preserve">1.1 - Evakuering - alarm/sirene (optisk og akustisk giver)
</t>
    </r>
    <r>
      <rPr>
        <b/>
        <sz val="10"/>
        <rFont val="Arial"/>
        <family val="2"/>
      </rPr>
      <t>Trykbærende anlæg (PED)</t>
    </r>
    <r>
      <rPr>
        <sz val="10"/>
        <rFont val="Arial"/>
        <family val="2"/>
      </rPr>
      <t xml:space="preserve">
2.1 - Sikkerhedsventiler
2.2 - Trykbeholdere
2.3 - Rørledninger
2.4 - Hængere
</t>
    </r>
    <r>
      <rPr>
        <b/>
        <sz val="10"/>
        <rFont val="Arial"/>
        <family val="2"/>
      </rPr>
      <t>Anlægsbeskyttelse</t>
    </r>
    <r>
      <rPr>
        <sz val="10"/>
        <rFont val="Arial"/>
        <family val="2"/>
      </rPr>
      <t xml:space="preserve">
3.1 - TRIP-funktioner i kedelbeskyttelse
3.2 - TRIP-funktioner i turbinebeskyttelse
3.3 - TRIP-funktioner i generatorbeskyttelse
3.4 - TRIP-funktioner i ammoniakbeskyttelse
3.5 - TRIP-funktioner i øvrige anlæg (herunder transformer- og lysbuebeskyttelse mv.)
</t>
    </r>
    <r>
      <rPr>
        <b/>
        <sz val="10"/>
        <rFont val="Arial"/>
        <family val="2"/>
      </rPr>
      <t>Nødforsyning</t>
    </r>
    <r>
      <rPr>
        <sz val="10"/>
        <rFont val="Arial"/>
        <family val="2"/>
      </rPr>
      <t xml:space="preserve">
4.1 - Sikker forsyning (batterianlæg, vekselrettere mv.)
4.2 - Nødgeneratorer
4.3 - DC sikrede pumper/blæsere – (f.eks. turbine smøreolie, generator tætteolie, fødepumpe smøreolie, køleblæser for flammeskanner)</t>
    </r>
    <r>
      <rPr>
        <b/>
        <sz val="10"/>
        <rFont val="Arial"/>
        <family val="2"/>
      </rPr>
      <t xml:space="preserve">
Brand- og gassystemer</t>
    </r>
    <r>
      <rPr>
        <sz val="10"/>
        <rFont val="Arial"/>
        <family val="2"/>
      </rPr>
      <t xml:space="preserve">
5.1 - Brandslukningsanlæg (iltfortrængning) 
5.2 - Brandvandsystemer (pumper, sprinkler, hydranter mv.)
5.3 - Eksplosionshæmmer (på træmøller og i brændselstransportanlæg mv.)
5.4 - Gas detektionssystemer (naturgas, ammoniak, CO, O2, H2)
5.5 - Branddetektorer (flamme, røg, varme, gnister) inkl. sirener
5.6 - Sprængklapper
</t>
    </r>
    <r>
      <rPr>
        <b/>
        <sz val="10"/>
        <rFont val="Arial"/>
        <family val="2"/>
      </rPr>
      <t>IT/OT sikkerhedskritiske komponenter</t>
    </r>
    <r>
      <rPr>
        <sz val="10"/>
        <rFont val="Arial"/>
        <family val="2"/>
      </rPr>
      <t xml:space="preserve">
6.1 - Kritiske komponenter i relation til IT/OT sikkerhed
</t>
    </r>
    <r>
      <rPr>
        <b/>
        <sz val="10"/>
        <rFont val="Arial"/>
        <family val="2"/>
      </rPr>
      <t>Miljøanlæg</t>
    </r>
    <r>
      <rPr>
        <sz val="10"/>
        <rFont val="Arial"/>
        <family val="2"/>
      </rPr>
      <t xml:space="preserve">
7.1 - Tankgårde
7.2 - Olieudskillere
7.3 - Tanke til brændsler/kemikalier
7.4 - Miljømålinger, vilkår
7.5 - Miljømålinger, afregning
7.6 - Afregningsmålere</t>
    </r>
  </si>
  <si>
    <t xml:space="preserve">                /app/con[0]/ses[0]/wnd[0]/mbar/menu[0]/menu[7]</t>
  </si>
  <si>
    <t xml:space="preserve">                /app/con[0]/ses[0]/wnd[0]/mbar/menu[0]/menu[8]</t>
  </si>
  <si>
    <t xml:space="preserve">                /app/con[0]/ses[0]/wnd[0]/mbar/menu[0]/menu[9]</t>
  </si>
  <si>
    <t xml:space="preserve">                /app/con[0]/ses[0]/wnd[0]/mbar/menu[0]/menu[10]</t>
  </si>
  <si>
    <t xml:space="preserve">                /app/con[0]/ses[0]/wnd[0]/mbar/menu[0]/menu[11]</t>
  </si>
  <si>
    <t xml:space="preserve">                /app/con[0]/ses[0]/wnd[0]/mbar/menu[0]/menu[12]</t>
  </si>
  <si>
    <t xml:space="preserve">                /app/con[0]/ses[0]/wnd[0]/mbar/menu[1]/menu[1]</t>
  </si>
  <si>
    <t xml:space="preserve">                /app/con[0]/ses[0]/wnd[0]/mbar/menu[1]/menu[2]</t>
  </si>
  <si>
    <t xml:space="preserve">                /app/con[0]/ses[0]/wnd[0]/mbar/menu[1]/menu[3]</t>
  </si>
  <si>
    <t xml:space="preserve">                /app/con[0]/ses[0]/wnd[0]/mbar/menu[1]/menu[4]</t>
  </si>
  <si>
    <t xml:space="preserve">                /app/con[0]/ses[0]/wnd[0]/mbar/menu[1]/menu[5]</t>
  </si>
  <si>
    <t xml:space="preserve">                /app/con[0]/ses[0]/wnd[0]/mbar/menu[1]/menu[6]</t>
  </si>
  <si>
    <t xml:space="preserve">                /app/con[0]/ses[0]/wnd[0]/mbar/menu[1]/menu[7]</t>
  </si>
  <si>
    <t xml:space="preserve">                /app/con[0]/ses[0]/wnd[0]/mbar/menu[1]/menu[8]</t>
  </si>
  <si>
    <t>GuiShell</t>
  </si>
  <si>
    <t>GuiCustomControl</t>
  </si>
  <si>
    <t>SAPGUI.CONTAINERCTRL.1</t>
  </si>
  <si>
    <t>GuiContainerShell</t>
  </si>
  <si>
    <t>SAPGUI.GridViewCtrl.1</t>
  </si>
  <si>
    <t>------- Window 0 (Change PM Orders: List of Orders) ---------</t>
  </si>
  <si>
    <t>Change PM Orders: List of Orders</t>
  </si>
  <si>
    <t>objSess.FindById("wnd[0]").Text = "Change PM Orders: List of Orders"</t>
  </si>
  <si>
    <t>objSess.FindById("wnd[0]/mbar/menu[0]").Text = "List"</t>
  </si>
  <si>
    <t>Change &lt;-&gt; Display</t>
  </si>
  <si>
    <t>objSess.FindById("wnd[0]/mbar/menu[0]/menu[0]").Text = "Change &lt;-&gt; Display"</t>
  </si>
  <si>
    <t>Refresh</t>
  </si>
  <si>
    <t>objSess.FindById("wnd[0]/mbar/menu[0]/menu[1]").Text = "Refresh"</t>
  </si>
  <si>
    <t>objSess.FindById("wnd[0]/mbar/menu[0]/menu[2]")</t>
  </si>
  <si>
    <t>Graphic</t>
  </si>
  <si>
    <t>objSess.FindById("wnd[0]/mbar/menu[0]/menu[3]").Text = "Graphic"</t>
  </si>
  <si>
    <t>Portfolio</t>
  </si>
  <si>
    <t>objSess.FindById("wnd[0]/mbar/menu[0]/menu[4]").Text = "Portfolio"</t>
  </si>
  <si>
    <t>ABC analysis</t>
  </si>
  <si>
    <t>objSess.FindById("wnd[0]/mbar/menu[0]/menu[5]").Text = "ABC analysis"</t>
  </si>
  <si>
    <t>Spreadsheet</t>
  </si>
  <si>
    <t>objSess.FindById("wnd[0]/mbar/menu[0]/menu[6]").Text = "Spreadsheet"</t>
  </si>
  <si>
    <t>Word processing</t>
  </si>
  <si>
    <t>objSess.FindById("wnd[0]/mbar/menu[0]/menu[7]").Text = "Word processing"</t>
  </si>
  <si>
    <t>objSess.FindById("wnd[0]/mbar/menu[0]/menu[8]").Text = "Print"</t>
  </si>
  <si>
    <t>Access</t>
  </si>
  <si>
    <t>objSess.FindById("wnd[0]/mbar/menu[0]/menu[9]").Text = "Access"</t>
  </si>
  <si>
    <t>objSess.FindById("wnd[0]/mbar/menu[0]/menu[10]")</t>
  </si>
  <si>
    <t>objSess.FindById("wnd[0]/mbar/menu[0]/menu[11]").Text = "Save"</t>
  </si>
  <si>
    <t xml:space="preserve">                    /app/con[0]/ses[0]/wnd[0]/mbar/menu[0]/menu[11]/menu[0]</t>
  </si>
  <si>
    <t>Office</t>
  </si>
  <si>
    <t>objSess.FindById("wnd[0]/mbar/menu[0]/menu[11]/menu[0]").Text = "Office"</t>
  </si>
  <si>
    <t xml:space="preserve">                    /app/con[0]/ses[0]/wnd[0]/mbar/menu[0]/menu[11]/menu[1]</t>
  </si>
  <si>
    <t>Report tree</t>
  </si>
  <si>
    <t>objSess.FindById("wnd[0]/mbar/menu[0]/menu[11]/menu[1]").Text = "Report tree"</t>
  </si>
  <si>
    <t xml:space="preserve">                    /app/con[0]/ses[0]/wnd[0]/mbar/menu[0]/menu[11]/menu[2]</t>
  </si>
  <si>
    <t>File...</t>
  </si>
  <si>
    <t>objSess.FindById("wnd[0]/mbar/menu[0]/menu[11]/menu[2]").Text = "File..."</t>
  </si>
  <si>
    <t>objSess.FindById("wnd[0]/mbar/menu[0]/menu[12]")</t>
  </si>
  <si>
    <t xml:space="preserve">                /app/con[0]/ses[0]/wnd[0]/mbar/menu[0]/menu[13]</t>
  </si>
  <si>
    <t>Exit</t>
  </si>
  <si>
    <t>objSess.FindById("wnd[0]/mbar/menu[0]/menu[13]").Text = "Exit"</t>
  </si>
  <si>
    <t>Edit</t>
  </si>
  <si>
    <t>objSess.FindById("wnd[0]/mbar/menu[1]").Text = "Edit"</t>
  </si>
  <si>
    <t>Select All</t>
  </si>
  <si>
    <t>objSess.FindById("wnd[0]/mbar/menu[1]/menu[0]").Text = "Select All"</t>
  </si>
  <si>
    <t>Deselect All</t>
  </si>
  <si>
    <t>objSess.FindById("wnd[0]/mbar/menu[1]/menu[1]").Text = "Deselect All"</t>
  </si>
  <si>
    <t>objSess.FindById("wnd[0]/mbar/menu[1]/menu[2]")</t>
  </si>
  <si>
    <t>Set filter</t>
  </si>
  <si>
    <t>objSess.FindById("wnd[0]/mbar/menu[1]/menu[3]").Text = "Set filter"</t>
  </si>
  <si>
    <t>Delete filter</t>
  </si>
  <si>
    <t>objSess.FindById("wnd[0]/mbar/menu[1]/menu[4]").Text = "Delete filter"</t>
  </si>
  <si>
    <t>objSess.FindById("wnd[0]/mbar/menu[1]/menu[5]")</t>
  </si>
  <si>
    <t>Sort in ascending order</t>
  </si>
  <si>
    <t>objSess.FindById("wnd[0]/mbar/menu[1]/menu[6]").Text = "Sort in ascending order"</t>
  </si>
  <si>
    <t>Sort in descending order</t>
  </si>
  <si>
    <t>objSess.FindById("wnd[0]/mbar/menu[1]/menu[7]").Text = "Sort in descending order"</t>
  </si>
  <si>
    <t>objSess.FindById("wnd[0]/mbar/menu[1]/menu[8]")</t>
  </si>
  <si>
    <t xml:space="preserve">                /app/con[0]/ses[0]/wnd[0]/mbar/menu[1]/menu[9]</t>
  </si>
  <si>
    <t>Display sum</t>
  </si>
  <si>
    <t>objSess.FindById("wnd[0]/mbar/menu[1]/menu[9]").Text = "Display sum"</t>
  </si>
  <si>
    <t xml:space="preserve">                /app/con[0]/ses[0]/wnd[0]/mbar/menu[1]/menu[10]</t>
  </si>
  <si>
    <t>Subtotal...</t>
  </si>
  <si>
    <t>objSess.FindById("wnd[0]/mbar/menu[1]/menu[10]").Text = "Subtotal..."</t>
  </si>
  <si>
    <t xml:space="preserve">                /app/con[0]/ses[0]/wnd[0]/mbar/menu[1]/menu[11]</t>
  </si>
  <si>
    <t>objSess.FindById("wnd[0]/mbar/menu[1]/menu[11]")</t>
  </si>
  <si>
    <t xml:space="preserve">                /app/con[0]/ses[0]/wnd[0]/mbar/menu[1]/menu[12]</t>
  </si>
  <si>
    <t>Find</t>
  </si>
  <si>
    <t>objSess.FindById("wnd[0]/mbar/menu[1]/menu[12]").Text = "Find"</t>
  </si>
  <si>
    <t xml:space="preserve">                /app/con[0]/ses[0]/wnd[0]/mbar/menu[1]/menu[13]</t>
  </si>
  <si>
    <t>objSess.FindById("wnd[0]/mbar/menu[1]/menu[13]")</t>
  </si>
  <si>
    <t xml:space="preserve">                /app/con[0]/ses[0]/wnd[0]/mbar/menu[1]/menu[14]</t>
  </si>
  <si>
    <t>objSess.FindById("wnd[0]/mbar/menu[1]/menu[14]").Text = "Cancel"</t>
  </si>
  <si>
    <t xml:space="preserve">            /app/con[0]/ses[0]/wnd[0]/mbar/menu[2]</t>
  </si>
  <si>
    <t>Goto</t>
  </si>
  <si>
    <t>objSess.FindById("wnd[0]/mbar/menu[2]").Text = "Goto"</t>
  </si>
  <si>
    <t xml:space="preserve">                /app/con[0]/ses[0]/wnd[0]/mbar/menu[2]/menu[0]</t>
  </si>
  <si>
    <t>objSess.FindById("wnd[0]/mbar/menu[2]/menu[0]").Text = "Order"</t>
  </si>
  <si>
    <t xml:space="preserve">                /app/con[0]/ses[0]/wnd[0]/mbar/menu[2]/menu[1]</t>
  </si>
  <si>
    <t>Long Text</t>
  </si>
  <si>
    <t>objSess.FindById("wnd[0]/mbar/menu[2]/menu[1]").Text = "Long Text"</t>
  </si>
  <si>
    <t xml:space="preserve">                /app/con[0]/ses[0]/wnd[0]/mbar/menu[2]/menu[2]</t>
  </si>
  <si>
    <t>Component Overview</t>
  </si>
  <si>
    <t>objSess.FindById("wnd[0]/mbar/menu[2]/menu[2]").Text = "Component Overview"</t>
  </si>
  <si>
    <t xml:space="preserve">                /app/con[0]/ses[0]/wnd[0]/mbar/menu[2]/menu[3]</t>
  </si>
  <si>
    <t>objSess.FindById("wnd[0]/mbar/menu[2]/menu[3]")</t>
  </si>
  <si>
    <t xml:space="preserve">                /app/con[0]/ses[0]/wnd[0]/mbar/menu[2]/menu[4]</t>
  </si>
  <si>
    <t>Operation List</t>
  </si>
  <si>
    <t>objSess.FindById("wnd[0]/mbar/menu[2]/menu[4]").Text = "Operation List"</t>
  </si>
  <si>
    <t xml:space="preserve">                /app/con[0]/ses[0]/wnd[0]/mbar/menu[2]/menu[5]</t>
  </si>
  <si>
    <t>List of operations with selection</t>
  </si>
  <si>
    <t>objSess.FindById("wnd[0]/mbar/menu[2]/menu[5]").Text = "List of operations with selection"</t>
  </si>
  <si>
    <t xml:space="preserve">                /app/con[0]/ses[0]/wnd[0]/mbar/menu[2]/menu[6]</t>
  </si>
  <si>
    <t>List of Confirmations</t>
  </si>
  <si>
    <t>objSess.FindById("wnd[0]/mbar/menu[2]/menu[6]").Text = "List of Confirmations"</t>
  </si>
  <si>
    <t xml:space="preserve">                /app/con[0]/ses[0]/wnd[0]/mbar/menu[2]/menu[7]</t>
  </si>
  <si>
    <t>List of Available Material</t>
  </si>
  <si>
    <t>objSess.FindById("wnd[0]/mbar/menu[2]/menu[7]").Text = "List of Available Material"</t>
  </si>
  <si>
    <t xml:space="preserve">                /app/con[0]/ses[0]/wnd[0]/mbar/menu[2]/menu[8]</t>
  </si>
  <si>
    <t>Scheduling Overview...</t>
  </si>
  <si>
    <t>objSess.FindById("wnd[0]/mbar/menu[2]/menu[8]").Text = "Scheduling Overview..."</t>
  </si>
  <si>
    <t xml:space="preserve">                /app/con[0]/ses[0]/wnd[0]/mbar/menu[2]/menu[9]</t>
  </si>
  <si>
    <t>Telephone Call</t>
  </si>
  <si>
    <t>objSess.FindById("wnd[0]/mbar/menu[2]/menu[9]").Text = "Telephone Call"</t>
  </si>
  <si>
    <t xml:space="preserve">                /app/con[0]/ses[0]/wnd[0]/mbar/menu[2]/menu[10]</t>
  </si>
  <si>
    <t>Show in GEO.eXplorer</t>
  </si>
  <si>
    <t>objSess.FindById("wnd[0]/mbar/menu[2]/menu[10]").Text = "Show in GEO.eXplorer"</t>
  </si>
  <si>
    <t xml:space="preserve">                /app/con[0]/ses[0]/wnd[0]/mbar/menu[2]/menu[11]</t>
  </si>
  <si>
    <t>objSess.FindById("wnd[0]/mbar/menu[2]/menu[11]")</t>
  </si>
  <si>
    <t xml:space="preserve">                /app/con[0]/ses[0]/wnd[0]/mbar/menu[2]/menu[12]</t>
  </si>
  <si>
    <t>Planning Board</t>
  </si>
  <si>
    <t>objSess.FindById("wnd[0]/mbar/menu[2]/menu[12]").Text = "Planning Board"</t>
  </si>
  <si>
    <t xml:space="preserve">                /app/con[0]/ses[0]/wnd[0]/mbar/menu[2]/menu[13]</t>
  </si>
  <si>
    <t>Back</t>
  </si>
  <si>
    <t>objSess.FindById("wnd[0]/mbar/menu[2]/menu[13]").Text = "Back"</t>
  </si>
  <si>
    <t xml:space="preserve">            /app/con[0]/ses[0]/wnd[0]/mbar/menu[3]</t>
  </si>
  <si>
    <t>objSess.FindById("wnd[0]/mbar/menu[3]").Text = "Order"</t>
  </si>
  <si>
    <t xml:space="preserve">                /app/con[0]/ses[0]/wnd[0]/mbar/menu[3]/menu[0]</t>
  </si>
  <si>
    <t>Release Order</t>
  </si>
  <si>
    <t>objSess.FindById("wnd[0]/mbar/menu[3]/menu[0]").Text = "Release Order"</t>
  </si>
  <si>
    <t xml:space="preserve">                /app/con[0]/ses[0]/wnd[0]/mbar/menu[3]/menu[1]</t>
  </si>
  <si>
    <t>Print Order</t>
  </si>
  <si>
    <t>objSess.FindById("wnd[0]/mbar/menu[3]/menu[1]").Text = "Print Order"</t>
  </si>
  <si>
    <t xml:space="preserve">                    /app/con[0]/ses[0]/wnd[0]/mbar/menu[3]/menu[1]/menu[0]</t>
  </si>
  <si>
    <t>objSess.FindById("wnd[0]/mbar/menu[3]/menu[1]/menu[0]").Text = "Print Order"</t>
  </si>
  <si>
    <t xml:space="preserve">                    /app/con[0]/ses[0]/wnd[0]/mbar/menu[3]/menu[1]/menu[1]</t>
  </si>
  <si>
    <t>Select Shop Papers</t>
  </si>
  <si>
    <t>objSess.FindById("wnd[0]/mbar/menu[3]/menu[1]/menu[1]").Text = "Select Shop Papers"</t>
  </si>
  <si>
    <t xml:space="preserve">                /app/con[0]/ses[0]/wnd[0]/mbar/menu[3]/menu[2]</t>
  </si>
  <si>
    <t>Download Order</t>
  </si>
  <si>
    <t>objSess.FindById("wnd[0]/mbar/menu[3]/menu[2]").Text = "Download Order"</t>
  </si>
  <si>
    <t xml:space="preserve">                /app/con[0]/ses[0]/wnd[0]/mbar/menu[3]/menu[3]</t>
  </si>
  <si>
    <t>Copy Project Dates</t>
  </si>
  <si>
    <t>objSess.FindById("wnd[0]/mbar/menu[3]/menu[3]").Text = "Copy Project Dates"</t>
  </si>
  <si>
    <t xml:space="preserve">                /app/con[0]/ses[0]/wnd[0]/mbar/menu[3]/menu[4]</t>
  </si>
  <si>
    <t>Confirmation</t>
  </si>
  <si>
    <t>objSess.FindById("wnd[0]/mbar/menu[3]/menu[4]").Text = "Confirmation"</t>
  </si>
  <si>
    <t xml:space="preserve">                    /app/con[0]/ses[0]/wnd[0]/mbar/menu[3]/menu[4]/menu[0]</t>
  </si>
  <si>
    <t>Collective Confirmation</t>
  </si>
  <si>
    <t>objSess.FindById("wnd[0]/mbar/menu[3]/menu[4]/menu[0]").Text = "Collective Confirmation"</t>
  </si>
  <si>
    <t xml:space="preserve">                    /app/con[0]/ses[0]/wnd[0]/mbar/menu[3]/menu[4]/menu[1]</t>
  </si>
  <si>
    <t>Overall Completion Confirmation</t>
  </si>
  <si>
    <t>objSess.FindById("wnd[0]/mbar/menu[3]/menu[4]/menu[1]").Text = "Overall Completion Confirmation"</t>
  </si>
  <si>
    <t xml:space="preserve">                /app/con[0]/ses[0]/wnd[0]/mbar/menu[3]/menu[5]</t>
  </si>
  <si>
    <t>Define Order Groups</t>
  </si>
  <si>
    <t>objSess.FindById("wnd[0]/mbar/menu[3]/menu[5]").Text = "Define Order Groups"</t>
  </si>
  <si>
    <t xml:space="preserve">                /app/con[0]/ses[0]/wnd[0]/mbar/menu[3]/menu[6]</t>
  </si>
  <si>
    <t>Revision</t>
  </si>
  <si>
    <t>objSess.FindById("wnd[0]/mbar/menu[3]/menu[6]").Text = "Revision"</t>
  </si>
  <si>
    <t xml:space="preserve">                    /app/con[0]/ses[0]/wnd[0]/mbar/menu[3]/menu[6]/menu[0]</t>
  </si>
  <si>
    <t>Assign Revision</t>
  </si>
  <si>
    <t>objSess.FindById("wnd[0]/mbar/menu[3]/menu[6]/menu[0]").Text = "Assign Revision"</t>
  </si>
  <si>
    <t xml:space="preserve">                    /app/con[0]/ses[0]/wnd[0]/mbar/menu[3]/menu[6]/menu[1]</t>
  </si>
  <si>
    <t>Refresh Dates</t>
  </si>
  <si>
    <t>objSess.FindById("wnd[0]/mbar/menu[3]/menu[6]/menu[1]").Text = "Refresh Dates"</t>
  </si>
  <si>
    <t xml:space="preserve">                /app/con[0]/ses[0]/wnd[0]/mbar/menu[3]/menu[7]</t>
  </si>
  <si>
    <t>Original budget</t>
  </si>
  <si>
    <t>objSess.FindById("wnd[0]/mbar/menu[3]/menu[7]").Text = "Original budget"</t>
  </si>
  <si>
    <t xml:space="preserve">                    /app/con[0]/ses[0]/wnd[0]/mbar/menu[3]/menu[7]/menu[0]</t>
  </si>
  <si>
    <t>objSess.FindById("wnd[0]/mbar/menu[3]/menu[7]/menu[0]").Text = "Change"</t>
  </si>
  <si>
    <t xml:space="preserve">                    /app/con[0]/ses[0]/wnd[0]/mbar/menu[3]/menu[7]/menu[1]</t>
  </si>
  <si>
    <t>Display</t>
  </si>
  <si>
    <t>objSess.FindById("wnd[0]/mbar/menu[3]/menu[7]/menu[1]").Text = "Display"</t>
  </si>
  <si>
    <t xml:space="preserve">                /app/con[0]/ses[0]/wnd[0]/mbar/menu[3]/menu[8]</t>
  </si>
  <si>
    <t>Completion</t>
  </si>
  <si>
    <t>objSess.FindById("wnd[0]/mbar/menu[3]/menu[8]").Text = "Completion"</t>
  </si>
  <si>
    <t xml:space="preserve">                    /app/con[0]/ses[0]/wnd[0]/mbar/menu[3]/menu[8]/menu[0]</t>
  </si>
  <si>
    <t>Complete (Technically)</t>
  </si>
  <si>
    <t>objSess.FindById("wnd[0]/mbar/menu[3]/menu[8]/menu[0]").Text = "Complete (Technically)"</t>
  </si>
  <si>
    <t xml:space="preserve">                    /app/con[0]/ses[0]/wnd[0]/mbar/menu[3]/menu[8]/menu[1]</t>
  </si>
  <si>
    <t>Cancel Technical Completion</t>
  </si>
  <si>
    <t>objSess.FindById("wnd[0]/mbar/menu[3]/menu[8]/menu[1]").Text = "Cancel Technical Completion"</t>
  </si>
  <si>
    <t xml:space="preserve">                    /app/con[0]/ses[0]/wnd[0]/mbar/menu[3]/menu[8]/menu[2]</t>
  </si>
  <si>
    <t>Complete (Business)</t>
  </si>
  <si>
    <t>objSess.FindById("wnd[0]/mbar/menu[3]/menu[8]/menu[2]").Text = "Complete (Business)"</t>
  </si>
  <si>
    <t xml:space="preserve">                    /app/con[0]/ses[0]/wnd[0]/mbar/menu[3]/menu[8]/menu[3]</t>
  </si>
  <si>
    <t>Cancel Business Completion</t>
  </si>
  <si>
    <t>objSess.FindById("wnd[0]/mbar/menu[3]/menu[8]/menu[3]").Text = "Cancel Business Completion"</t>
  </si>
  <si>
    <t xml:space="preserve">                    /app/con[0]/ses[0]/wnd[0]/mbar/menu[3]/menu[8]/menu[4]</t>
  </si>
  <si>
    <t>Do not execute</t>
  </si>
  <si>
    <t>objSess.FindById("wnd[0]/mbar/menu[3]/menu[8]/menu[4]").Text = "Do not execute"</t>
  </si>
  <si>
    <t xml:space="preserve">                    /app/con[0]/ses[0]/wnd[0]/mbar/menu[3]/menu[8]/menu[5]</t>
  </si>
  <si>
    <t>Cancel Do Not Execute</t>
  </si>
  <si>
    <t>objSess.FindById("wnd[0]/mbar/menu[3]/menu[8]/menu[5]").Text = "Cancel Do Not Execute"</t>
  </si>
  <si>
    <t xml:space="preserve">                /app/con[0]/ses[0]/wnd[0]/mbar/menu[3]/menu[9]</t>
  </si>
  <si>
    <t>Delete Historical Order</t>
  </si>
  <si>
    <t>objSess.FindById("wnd[0]/mbar/menu[3]/menu[9]").Text = "Delete Historical Order"</t>
  </si>
  <si>
    <t xml:space="preserve">                /app/con[0]/ses[0]/wnd[0]/mbar/menu[3]/menu[10]</t>
  </si>
  <si>
    <t>Carry Out a Mass Change</t>
  </si>
  <si>
    <t>objSess.FindById("wnd[0]/mbar/menu[3]/menu[10]").Text = "Carry Out a Mass Change"</t>
  </si>
  <si>
    <t xml:space="preserve">            /app/con[0]/ses[0]/wnd[0]/mbar/menu[4]</t>
  </si>
  <si>
    <t>Environment</t>
  </si>
  <si>
    <t>objSess.FindById("wnd[0]/mbar/menu[4]").Text = "Environment"</t>
  </si>
  <si>
    <t xml:space="preserve">                /app/con[0]/ses[0]/wnd[0]/mbar/menu[4]/menu[0]</t>
  </si>
  <si>
    <t>Notifications</t>
  </si>
  <si>
    <t>objSess.FindById("wnd[0]/mbar/menu[4]/menu[0]").Text = "Notifications"</t>
  </si>
  <si>
    <t xml:space="preserve">                /app/con[0]/ses[0]/wnd[0]/mbar/menu[4]/menu[1]</t>
  </si>
  <si>
    <t>Functional Locations</t>
  </si>
  <si>
    <t>objSess.FindById("wnd[0]/mbar/menu[4]/menu[1]").Text = "Functional Locations"</t>
  </si>
  <si>
    <t xml:space="preserve">                /app/con[0]/ses[0]/wnd[0]/mbar/menu[4]/menu[2]</t>
  </si>
  <si>
    <t>Equipment</t>
  </si>
  <si>
    <t>objSess.FindById("wnd[0]/mbar/menu[4]/menu[2]").Text = "Equipment"</t>
  </si>
  <si>
    <t xml:space="preserve">                /app/con[0]/ses[0]/wnd[0]/mbar/menu[4]/menu[3]</t>
  </si>
  <si>
    <t>Maintenance Assemblies</t>
  </si>
  <si>
    <t>objSess.FindById("wnd[0]/mbar/menu[4]/menu[3]").Text = "Maintenance Assemblies"</t>
  </si>
  <si>
    <t xml:space="preserve">                /app/con[0]/ses[0]/wnd[0]/mbar/menu[4]/menu[4]</t>
  </si>
  <si>
    <t>Material Availability</t>
  </si>
  <si>
    <t>objSess.FindById("wnd[0]/mbar/menu[4]/menu[4]").Text = "Material Availability"</t>
  </si>
  <si>
    <t xml:space="preserve">                /app/con[0]/ses[0]/wnd[0]/mbar/menu[4]/menu[5]</t>
  </si>
  <si>
    <t>Goods Movements</t>
  </si>
  <si>
    <t>objSess.FindById("wnd[0]/mbar/menu[4]/menu[5]").Text = "Goods Movements"</t>
  </si>
  <si>
    <t xml:space="preserve">                /app/con[0]/ses[0]/wnd[0]/mbar/menu[4]/menu[6]</t>
  </si>
  <si>
    <t>objSess.FindById("wnd[0]/mbar/menu[4]/menu[6]")</t>
  </si>
  <si>
    <t xml:space="preserve">                /app/con[0]/ses[0]/wnd[0]/mbar/menu[4]/menu[7]</t>
  </si>
  <si>
    <t>Multilevel Lists</t>
  </si>
  <si>
    <t>objSess.FindById("wnd[0]/mbar/menu[4]/menu[7]").Text = "Multilevel Lists"</t>
  </si>
  <si>
    <t xml:space="preserve">                    /app/con[0]/ses[0]/wnd[0]/mbar/menu[4]/menu[7]/menu[0]</t>
  </si>
  <si>
    <t>objSess.FindById("wnd[0]/mbar/menu[4]/menu[7]/menu[0]").Text = "Functional Locations"</t>
  </si>
  <si>
    <t xml:space="preserve">                    /app/con[0]/ses[0]/wnd[0]/mbar/menu[4]/menu[7]/menu[1]</t>
  </si>
  <si>
    <t>objSess.FindById("wnd[0]/mbar/menu[4]/menu[7]/menu[1]").Text = "Equipment"</t>
  </si>
  <si>
    <t xml:space="preserve">                    /app/con[0]/ses[0]/wnd[0]/mbar/menu[4]/menu[7]/menu[2]</t>
  </si>
  <si>
    <t>objSess.FindById("wnd[0]/mbar/menu[4]/menu[7]/menu[2]").Text = "Notifications"</t>
  </si>
  <si>
    <t xml:space="preserve">                    /app/con[0]/ses[0]/wnd[0]/mbar/menu[4]/menu[7]/menu[3]</t>
  </si>
  <si>
    <t>Orders</t>
  </si>
  <si>
    <t>objSess.FindById("wnd[0]/mbar/menu[4]/menu[7]/menu[3]").Text = "Orders"</t>
  </si>
  <si>
    <t xml:space="preserve">                /app/con[0]/ses[0]/wnd[0]/mbar/menu[4]/menu[8]</t>
  </si>
  <si>
    <t>objSess.FindById("wnd[0]/mbar/menu[4]/menu[8]")</t>
  </si>
  <si>
    <t xml:space="preserve">                /app/con[0]/ses[0]/wnd[0]/mbar/menu[4]/menu[9]</t>
  </si>
  <si>
    <t>objSess.FindById("wnd[0]/mbar/menu[4]/menu[9]").Text = "Details"</t>
  </si>
  <si>
    <t xml:space="preserve">                /app/con[0]/ses[0]/wnd[0]/mbar/menu[4]/menu[10]</t>
  </si>
  <si>
    <t>mass change custom field</t>
  </si>
  <si>
    <t>objSess.FindById("wnd[0]/mbar/menu[4]/menu[10]").Text = "mass change custom field"</t>
  </si>
  <si>
    <t xml:space="preserve">            /app/con[0]/ses[0]/wnd[0]/mbar/menu[5]</t>
  </si>
  <si>
    <t>Settings</t>
  </si>
  <si>
    <t>objSess.FindById("wnd[0]/mbar/menu[5]").Text = "Settings"</t>
  </si>
  <si>
    <t xml:space="preserve">                /app/con[0]/ses[0]/wnd[0]/mbar/menu[5]/menu[0]</t>
  </si>
  <si>
    <t>Basic list</t>
  </si>
  <si>
    <t>objSess.FindById("wnd[0]/mbar/menu[5]/menu[0]").Text = "Basic list"</t>
  </si>
  <si>
    <t xml:space="preserve">                /app/con[0]/ses[0]/wnd[0]/mbar/menu[5]/menu[1]</t>
  </si>
  <si>
    <t>objSess.FindById("wnd[0]/mbar/menu[5]/menu[1]")</t>
  </si>
  <si>
    <t xml:space="preserve">                /app/con[0]/ses[0]/wnd[0]/mbar/menu[5]/menu[2]</t>
  </si>
  <si>
    <t>Layouts</t>
  </si>
  <si>
    <t>objSess.FindById("wnd[0]/mbar/menu[5]/menu[2]").Text = "Layouts"</t>
  </si>
  <si>
    <t xml:space="preserve">                    /app/con[0]/ses[0]/wnd[0]/mbar/menu[5]/menu[2]/menu[0]</t>
  </si>
  <si>
    <t>Current...</t>
  </si>
  <si>
    <t>objSess.FindById("wnd[0]/mbar/menu[5]/menu[2]/menu[0]").Text = "Current..."</t>
  </si>
  <si>
    <t xml:space="preserve">                    /app/con[0]/ses[0]/wnd[0]/mbar/menu[5]/menu[2]/menu[1]</t>
  </si>
  <si>
    <t>Get...</t>
  </si>
  <si>
    <t>objSess.FindById("wnd[0]/mbar/menu[5]/menu[2]/menu[1]").Text = "Get..."</t>
  </si>
  <si>
    <t xml:space="preserve">                    /app/con[0]/ses[0]/wnd[0]/mbar/menu[5]/menu[2]/menu[2]</t>
  </si>
  <si>
    <t>objSess.FindById("wnd[0]/mbar/menu[5]/menu[2]/menu[2]")</t>
  </si>
  <si>
    <t xml:space="preserve">                    /app/con[0]/ses[0]/wnd[0]/mbar/menu[5]/menu[2]/menu[3]</t>
  </si>
  <si>
    <t>Save as variant</t>
  </si>
  <si>
    <t>objSess.FindById("wnd[0]/mbar/menu[5]/menu[2]/menu[3]").Text = "Save as variant"</t>
  </si>
  <si>
    <t xml:space="preserve">                    /app/con[0]/ses[0]/wnd[0]/mbar/menu[5]/menu[2]/menu[4]</t>
  </si>
  <si>
    <t>objSess.FindById("wnd[0]/mbar/menu[5]/menu[2]/menu[4]")</t>
  </si>
  <si>
    <t xml:space="preserve">                    /app/con[0]/ses[0]/wnd[0]/mbar/menu[5]/menu[2]/menu[5]</t>
  </si>
  <si>
    <t>Administration...</t>
  </si>
  <si>
    <t>objSess.FindById("wnd[0]/mbar/menu[5]/menu[2]/menu[5]").Text = "Administration..."</t>
  </si>
  <si>
    <t xml:space="preserve">                /app/con[0]/ses[0]/wnd[0]/mbar/menu[5]/menu[3]</t>
  </si>
  <si>
    <t>objSess.FindById("wnd[0]/mbar/menu[5]/menu[3]")</t>
  </si>
  <si>
    <t xml:space="preserve">                /app/con[0]/ses[0]/wnd[0]/mbar/menu[5]/menu[4]</t>
  </si>
  <si>
    <t>Selection variant</t>
  </si>
  <si>
    <t>objSess.FindById("wnd[0]/mbar/menu[5]/menu[4]").Text = "Selection variant"</t>
  </si>
  <si>
    <t xml:space="preserve">                    /app/con[0]/ses[0]/wnd[0]/mbar/menu[5]/menu[4]/menu[0]</t>
  </si>
  <si>
    <t>Set up</t>
  </si>
  <si>
    <t>objSess.FindById("wnd[0]/mbar/menu[5]/menu[4]/menu[0]").Text = "Set up"</t>
  </si>
  <si>
    <t xml:space="preserve">                /app/con[0]/ses[0]/wnd[0]/mbar/menu[5]/menu[5]</t>
  </si>
  <si>
    <t>objSess.FindById("wnd[0]/mbar/menu[5]/menu[5]")</t>
  </si>
  <si>
    <t xml:space="preserve">                /app/con[0]/ses[0]/wnd[0]/mbar/menu[5]/menu[6]</t>
  </si>
  <si>
    <t>Summation levels</t>
  </si>
  <si>
    <t>objSess.FindById("wnd[0]/mbar/menu[5]/menu[6]").Text = "Summation levels"</t>
  </si>
  <si>
    <t xml:space="preserve">                    /app/con[0]/ses[0]/wnd[0]/mbar/menu[5]/menu[6]/menu[0]</t>
  </si>
  <si>
    <t>Choose...</t>
  </si>
  <si>
    <t>objSess.FindById("wnd[0]/mbar/menu[5]/menu[6]/menu[0]").Text = "Choose..."</t>
  </si>
  <si>
    <t xml:space="preserve">                    /app/con[0]/ses[0]/wnd[0]/mbar/menu[5]/menu[6]/menu[1]</t>
  </si>
  <si>
    <t>Define breakdown...</t>
  </si>
  <si>
    <t>objSess.FindById("wnd[0]/mbar/menu[5]/menu[6]/menu[1]").Text = "Define breakdown..."</t>
  </si>
  <si>
    <t xml:space="preserve">                /app/con[0]/ses[0]/wnd[0]/mbar/menu[5]/menu[7]</t>
  </si>
  <si>
    <t>objSess.FindById("wnd[0]/mbar/menu[5]/menu[7]")</t>
  </si>
  <si>
    <t xml:space="preserve">                /app/con[0]/ses[0]/wnd[0]/mbar/menu[5]/menu[8]</t>
  </si>
  <si>
    <t>Columns</t>
  </si>
  <si>
    <t>objSess.FindById("wnd[0]/mbar/menu[5]/menu[8]").Text = "Columns"</t>
  </si>
  <si>
    <t xml:space="preserve">                    /app/con[0]/ses[0]/wnd[0]/mbar/menu[5]/menu[8]/menu[0]</t>
  </si>
  <si>
    <t>Optimize width</t>
  </si>
  <si>
    <t>objSess.FindById("wnd[0]/mbar/menu[5]/menu[8]/menu[0]").Text = "Optimize width"</t>
  </si>
  <si>
    <t xml:space="preserve">                    /app/con[0]/ses[0]/wnd[0]/mbar/menu[5]/menu[8]/menu[1]</t>
  </si>
  <si>
    <t>objSess.FindById("wnd[0]/mbar/menu[5]/menu[8]/menu[1]")</t>
  </si>
  <si>
    <t xml:space="preserve">                    /app/con[0]/ses[0]/wnd[0]/mbar/menu[5]/menu[8]/menu[2]</t>
  </si>
  <si>
    <t>Freeze to column</t>
  </si>
  <si>
    <t>objSess.FindById("wnd[0]/mbar/menu[5]/menu[8]/menu[2]").Text = "Freeze to column"</t>
  </si>
  <si>
    <t xml:space="preserve">                    /app/con[0]/ses[0]/wnd[0]/mbar/menu[5]/menu[8]/menu[3]</t>
  </si>
  <si>
    <t>Unfreeze columns</t>
  </si>
  <si>
    <t>objSess.FindById("wnd[0]/mbar/menu[5]/menu[8]/menu[3]").Text = "Unfreeze columns"</t>
  </si>
  <si>
    <t xml:space="preserve">                /app/con[0]/ses[0]/wnd[0]/mbar/menu[5]/menu[9]</t>
  </si>
  <si>
    <t>objSess.FindById("wnd[0]/mbar/menu[5]/menu[9]")</t>
  </si>
  <si>
    <t xml:space="preserve">                /app/con[0]/ses[0]/wnd[0]/mbar/menu[5]/menu[10]</t>
  </si>
  <si>
    <t>Selections...</t>
  </si>
  <si>
    <t>objSess.FindById("wnd[0]/mbar/menu[5]/menu[10]").Text = "Selections..."</t>
  </si>
  <si>
    <t xml:space="preserve">                /app/con[0]/ses[0]/wnd[0]/mbar/menu[5]/menu[11]</t>
  </si>
  <si>
    <t>List status...</t>
  </si>
  <si>
    <t>objSess.FindById("wnd[0]/mbar/menu[5]/menu[11]").Text = "List status..."</t>
  </si>
  <si>
    <t xml:space="preserve">                /app/con[0]/ses[0]/wnd[0]/mbar/menu[5]/menu[12]</t>
  </si>
  <si>
    <t>objSess.FindById("wnd[0]/mbar/menu[5]/menu[12]")</t>
  </si>
  <si>
    <t xml:space="preserve">                /app/con[0]/ses[0]/wnd[0]/mbar/menu[5]/menu[13]</t>
  </si>
  <si>
    <t>Monitor on/off</t>
  </si>
  <si>
    <t>objSess.FindById("wnd[0]/mbar/menu[5]/menu[13]").Text = "Monitor on/off"</t>
  </si>
  <si>
    <t xml:space="preserve">            /app/con[0]/ses[0]/wnd[0]/mbar/menu[6]</t>
  </si>
  <si>
    <t>objSess.FindById("wnd[0]/mbar/menu[6]").Text = "System"</t>
  </si>
  <si>
    <t xml:space="preserve">                /app/con[0]/ses[0]/wnd[0]/mbar/menu[6]/menu[0]</t>
  </si>
  <si>
    <t>objSess.FindById("wnd[0]/mbar/menu[6]/menu[0]").Text = "New GUI Window"</t>
  </si>
  <si>
    <t xml:space="preserve">                /app/con[0]/ses[0]/wnd[0]/mbar/menu[6]/menu[1]</t>
  </si>
  <si>
    <t>objSess.FindById("wnd[0]/mbar/menu[6]/menu[1]").Text = "Close GUI Window"</t>
  </si>
  <si>
    <t xml:space="preserve">                /app/con[0]/ses[0]/wnd[0]/mbar/menu[6]/menu[2]</t>
  </si>
  <si>
    <t>objSess.FindById("wnd[0]/mbar/menu[6]/menu[2]").Text = "User Profile"</t>
  </si>
  <si>
    <t xml:space="preserve">                    /app/con[0]/ses[0]/wnd[0]/mbar/menu[6]/menu[2]/menu[0]</t>
  </si>
  <si>
    <t>objSess.FindById("wnd[0]/mbar/menu[6]/menu[2]/menu[0]").Text = "Hold Data"</t>
  </si>
  <si>
    <t xml:space="preserve">                    /app/con[0]/ses[0]/wnd[0]/mbar/menu[6]/menu[2]/menu[1]</t>
  </si>
  <si>
    <t>objSess.FindById("wnd[0]/mbar/menu[6]/menu[2]/menu[1]").Text = "Set Data"</t>
  </si>
  <si>
    <t xml:space="preserve">                    /app/con[0]/ses[0]/wnd[0]/mbar/menu[6]/menu[2]/menu[2]</t>
  </si>
  <si>
    <t>objSess.FindById("wnd[0]/mbar/menu[6]/menu[2]/menu[2]").Text = "Delete Data"</t>
  </si>
  <si>
    <t xml:space="preserve">                    /app/con[0]/ses[0]/wnd[0]/mbar/menu[6]/menu[2]/menu[3]</t>
  </si>
  <si>
    <t>objSess.FindById("wnd[0]/mbar/menu[6]/menu[2]/menu[3]").Text = "Own Data"</t>
  </si>
  <si>
    <t xml:space="preserve">                    /app/con[0]/ses[0]/wnd[0]/mbar/menu[6]/menu[2]/menu[4]</t>
  </si>
  <si>
    <t>objSess.FindById("wnd[0]/mbar/menu[6]/menu[2]/menu[4]").Text = "Expand Favorites"</t>
  </si>
  <si>
    <t xml:space="preserve">                /app/con[0]/ses[0]/wnd[0]/mbar/menu[6]/menu[3]</t>
  </si>
  <si>
    <t>objSess.FindById("wnd[0]/mbar/menu[6]/menu[3]").Text = "Services"</t>
  </si>
  <si>
    <t xml:space="preserve">                    /app/con[0]/ses[0]/wnd[0]/mbar/menu[6]/menu[3]/menu[0]</t>
  </si>
  <si>
    <t>objSess.FindById("wnd[0]/mbar/menu[6]/menu[3]/menu[0]").Text = "Reporting"</t>
  </si>
  <si>
    <t xml:space="preserve">                    /app/con[0]/ses[0]/wnd[0]/mbar/menu[6]/menu[3]/menu[1]</t>
  </si>
  <si>
    <t>objSess.FindById("wnd[0]/mbar/menu[6]/menu[3]/menu[1]").Text = "QuickViewer"</t>
  </si>
  <si>
    <t xml:space="preserve">                    /app/con[0]/ses[0]/wnd[0]/mbar/menu[6]/menu[3]/menu[2]</t>
  </si>
  <si>
    <t>objSess.FindById("wnd[0]/mbar/menu[6]/menu[3]/menu[2]").Text = "Output Control"</t>
  </si>
  <si>
    <t xml:space="preserve">                    /app/con[0]/ses[0]/wnd[0]/mbar/menu[6]/menu[3]/menu[3]</t>
  </si>
  <si>
    <t>objSess.FindById("wnd[0]/mbar/menu[6]/menu[3]/menu[3]").Text = "Table Maintenance"</t>
  </si>
  <si>
    <t xml:space="preserve">                        /app/con[0]/ses[0]/wnd[0]/mbar/menu[6]/menu[3]/menu[3]/menu[0]</t>
  </si>
  <si>
    <t>objSess.FindById("wnd[0]/mbar/menu[6]/menu[3]/menu[3]/menu[0]").Text = "Extended Table Maintenance"</t>
  </si>
  <si>
    <t xml:space="preserve">                        /app/con[0]/ses[0]/wnd[0]/mbar/menu[6]/menu[3]/menu[3]/menu[1]</t>
  </si>
  <si>
    <t>objSess.FindById("wnd[0]/mbar/menu[6]/menu[3]/menu[3]/menu[1]").Text = "View Cluster Maintenance"</t>
  </si>
  <si>
    <t xml:space="preserve">                    /app/con[0]/ses[0]/wnd[0]/mbar/menu[6]/menu[3]/menu[4]</t>
  </si>
  <si>
    <t>objSess.FindById("wnd[0]/mbar/menu[6]/menu[3]/menu[4]").Text = "Batch Input"</t>
  </si>
  <si>
    <t xml:space="preserve">                        /app/con[0]/ses[0]/wnd[0]/mbar/menu[6]/menu[3]/menu[4]/menu[0]</t>
  </si>
  <si>
    <t>objSess.FindById("wnd[0]/mbar/menu[6]/menu[3]/menu[4]/menu[0]").Text = "Sessions"</t>
  </si>
  <si>
    <t xml:space="preserve">                        /app/con[0]/ses[0]/wnd[0]/mbar/menu[6]/menu[3]/menu[4]/menu[1]</t>
  </si>
  <si>
    <t>objSess.FindById("wnd[0]/mbar/menu[6]/menu[3]/menu[4]/menu[1]").Text = "Logs"</t>
  </si>
  <si>
    <t xml:space="preserve">                        /app/con[0]/ses[0]/wnd[0]/mbar/menu[6]/menu[3]/menu[4]/menu[2]</t>
  </si>
  <si>
    <t>objSess.FindById("wnd[0]/mbar/menu[6]/menu[3]/menu[4]/menu[2]").Text = "Recorder"</t>
  </si>
  <si>
    <t xml:space="preserve">                        /app/con[0]/ses[0]/wnd[0]/mbar/menu[6]/menu[3]/menu[4]/menu[3]</t>
  </si>
  <si>
    <t>objSess.FindById("wnd[0]/mbar/menu[6]/menu[3]/menu[4]/menu[3]").Text = "Restart Transaction"</t>
  </si>
  <si>
    <t xml:space="preserve">                        /app/con[0]/ses[0]/wnd[0]/mbar/menu[6]/menu[3]/menu[4]/menu[4]</t>
  </si>
  <si>
    <t>objSess.FindById("wnd[0]/mbar/menu[6]/menu[3]/menu[4]/menu[4]").Text = "Delete Transaction"</t>
  </si>
  <si>
    <t xml:space="preserve">                        /app/con[0]/ses[0]/wnd[0]/mbar/menu[6]/menu[3]/menu[4]/menu[5]</t>
  </si>
  <si>
    <t>objSess.FindById("wnd[0]/mbar/menu[6]/menu[3]/menu[4]/menu[5]").Text = "Next Transaction"</t>
  </si>
  <si>
    <t xml:space="preserve">                        /app/con[0]/ses[0]/wnd[0]/mbar/menu[6]/menu[3]/menu[4]/menu[6]</t>
  </si>
  <si>
    <t>objSess.FindById("wnd[0]/mbar/menu[6]/menu[3]/menu[4]/menu[6]").Text = "Process in Foreground"</t>
  </si>
  <si>
    <t xml:space="preserve">                        /app/con[0]/ses[0]/wnd[0]/mbar/menu[6]/menu[3]/menu[4]/menu[7]</t>
  </si>
  <si>
    <t>objSess.FindById("wnd[0]/mbar/menu[6]/menu[3]/menu[4]/menu[7]").Text = "Display Errors Only"</t>
  </si>
  <si>
    <t xml:space="preserve">                        /app/con[0]/ses[0]/wnd[0]/mbar/menu[6]/menu[3]/menu[4]/menu[8]</t>
  </si>
  <si>
    <t>objSess.FindById("wnd[0]/mbar/menu[6]/menu[3]/menu[4]/menu[8]").Text = "Expert Mode On"</t>
  </si>
  <si>
    <t xml:space="preserve">                        /app/con[0]/ses[0]/wnd[0]/mbar/menu[6]/menu[3]/menu[4]/menu[9]</t>
  </si>
  <si>
    <t>objSess.FindById("wnd[0]/mbar/menu[6]/menu[3]/menu[4]/menu[9]").Text = "Expert Mode Off"</t>
  </si>
  <si>
    <t xml:space="preserve">                        /app/con[0]/ses[0]/wnd[0]/mbar/menu[6]/menu[3]/menu[4]/menu[10]</t>
  </si>
  <si>
    <t>objSess.FindById("wnd[0]/mbar/menu[6]/menu[3]/menu[4]/menu[10]").Text = "Cancel"</t>
  </si>
  <si>
    <t xml:space="preserve">                    /app/con[0]/ses[0]/wnd[0]/mbar/menu[6]/menu[3]/menu[5]</t>
  </si>
  <si>
    <t>objSess.FindById("wnd[0]/mbar/menu[6]/menu[3]/menu[5]").Text = "Fast Entry"</t>
  </si>
  <si>
    <t xml:space="preserve">                        /app/con[0]/ses[0]/wnd[0]/mbar/menu[6]/menu[3]/menu[5]/menu[0]</t>
  </si>
  <si>
    <t>objSess.FindById("wnd[0]/mbar/menu[6]/menu[3]/menu[5]/menu[0]").Text = "Recorder"</t>
  </si>
  <si>
    <t xml:space="preserve">                        /app/con[0]/ses[0]/wnd[0]/mbar/menu[6]/menu[3]/menu[5]/menu[1]</t>
  </si>
  <si>
    <t>objSess.FindById("wnd[0]/mbar/menu[6]/menu[3]/menu[5]/menu[1]").Text = "Process in Foreground"</t>
  </si>
  <si>
    <t xml:space="preserve">                        /app/con[0]/ses[0]/wnd[0]/mbar/menu[6]/menu[3]/menu[5]/menu[2]</t>
  </si>
  <si>
    <t>objSess.FindById("wnd[0]/mbar/menu[6]/menu[3]/menu[5]/menu[2]").Text = "Display Errors Only"</t>
  </si>
  <si>
    <t xml:space="preserve">                        /app/con[0]/ses[0]/wnd[0]/mbar/menu[6]/menu[3]/menu[5]/menu[3]</t>
  </si>
  <si>
    <t>objSess.FindById("wnd[0]/mbar/menu[6]/menu[3]/menu[5]/menu[3]").Text = "Cancel"</t>
  </si>
  <si>
    <t xml:space="preserve">                    /app/con[0]/ses[0]/wnd[0]/mbar/menu[6]/menu[3]/menu[6]</t>
  </si>
  <si>
    <t>objSess.FindById("wnd[0]/mbar/menu[6]/menu[3]/menu[6]").Text = "Direct Input"</t>
  </si>
  <si>
    <t xml:space="preserve">                    /app/con[0]/ses[0]/wnd[0]/mbar/menu[6]/menu[3]/menu[7]</t>
  </si>
  <si>
    <t>objSess.FindById("wnd[0]/mbar/menu[6]/menu[3]/menu[7]").Text = "Jobs"</t>
  </si>
  <si>
    <t xml:space="preserve">                        /app/con[0]/ses[0]/wnd[0]/mbar/menu[6]/menu[3]/menu[7]/menu[0]</t>
  </si>
  <si>
    <t>objSess.FindById("wnd[0]/mbar/menu[6]/menu[3]/menu[7]/menu[0]").Text = "Define Job"</t>
  </si>
  <si>
    <t xml:space="preserve">                        /app/con[0]/ses[0]/wnd[0]/mbar/menu[6]/menu[3]/menu[7]/menu[1]</t>
  </si>
  <si>
    <t>objSess.FindById("wnd[0]/mbar/menu[6]/menu[3]/menu[7]/menu[1]").Text = "Job Overview"</t>
  </si>
  <si>
    <t xml:space="preserve">                    /app/con[0]/ses[0]/wnd[0]/mbar/menu[6]/menu[3]/menu[8]</t>
  </si>
  <si>
    <t>objSess.FindById("wnd[0]/mbar/menu[6]/menu[3]/menu[8]").Text = "Queue"</t>
  </si>
  <si>
    <t xml:space="preserve">                    /app/con[0]/ses[0]/wnd[0]/mbar/menu[6]/menu[3]/menu[9]</t>
  </si>
  <si>
    <t>objSess.FindById("wnd[0]/mbar/menu[6]/menu[3]/menu[9]").Text = "SAP Service"</t>
  </si>
  <si>
    <t xml:space="preserve">                /app/con[0]/ses[0]/wnd[0]/mbar/menu[6]/menu[4]</t>
  </si>
  <si>
    <t>objSess.FindById("wnd[0]/mbar/menu[6]/menu[4]").Text = "Utilities"</t>
  </si>
  <si>
    <t xml:space="preserve">                    /app/con[0]/ses[0]/wnd[0]/mbar/menu[6]/menu[4]/menu[0]</t>
  </si>
  <si>
    <t>objSess.FindById("wnd[0]/mbar/menu[6]/menu[4]/menu[0]").Text = "Debug Dynpro"</t>
  </si>
  <si>
    <t xml:space="preserve">                    /app/con[0]/ses[0]/wnd[0]/mbar/menu[6]/menu[4]/menu[1]</t>
  </si>
  <si>
    <t>objSess.FindById("wnd[0]/mbar/menu[6]/menu[4]/menu[1]").Text = "Debug ABAP"</t>
  </si>
  <si>
    <t xml:space="preserve">                    /app/con[0]/ses[0]/wnd[0]/mbar/menu[6]/menu[4]/menu[2]</t>
  </si>
  <si>
    <t>objSess.FindById("wnd[0]/mbar/menu[6]/menu[4]/menu[2]").Text = "Debug System"</t>
  </si>
  <si>
    <t xml:space="preserve">                    /app/con[0]/ses[0]/wnd[0]/mbar/menu[6]/menu[4]/menu[3]</t>
  </si>
  <si>
    <t>objSess.FindById("wnd[0]/mbar/menu[6]/menu[4]/menu[3]").Text = "Resource Usage"</t>
  </si>
  <si>
    <t xml:space="preserve">                    /app/con[0]/ses[0]/wnd[0]/mbar/menu[6]/menu[4]/menu[4]</t>
  </si>
  <si>
    <t>objSess.FindById("wnd[0]/mbar/menu[6]/menu[4]/menu[4]").Text = "Autom. Queue: Synchronous Processing"</t>
  </si>
  <si>
    <t xml:space="preserve">                    /app/con[0]/ses[0]/wnd[0]/mbar/menu[6]/menu[4]/menu[5]</t>
  </si>
  <si>
    <t>objSess.FindById("wnd[0]/mbar/menu[6]/menu[4]/menu[5]").Text = "Performance Trace"</t>
  </si>
  <si>
    <t xml:space="preserve">                    /app/con[0]/ses[0]/wnd[0]/mbar/menu[6]/menu[4]/menu[6]</t>
  </si>
  <si>
    <t>objSess.FindById("wnd[0]/mbar/menu[6]/menu[4]/menu[6]").Text = "Context Trace"</t>
  </si>
  <si>
    <t xml:space="preserve">                    /app/con[0]/ses[0]/wnd[0]/mbar/menu[6]/menu[4]/menu[7]</t>
  </si>
  <si>
    <t>objSess.FindById("wnd[0]/mbar/menu[6]/menu[4]/menu[7]").Text = "Runtime Analysis"</t>
  </si>
  <si>
    <t xml:space="preserve">                        /app/con[0]/ses[0]/wnd[0]/mbar/menu[6]/menu[4]/menu[7]/menu[0]</t>
  </si>
  <si>
    <t>objSess.FindById("wnd[0]/mbar/menu[6]/menu[4]/menu[7]/menu[0]").Text = "Execute"</t>
  </si>
  <si>
    <t xml:space="preserve">                        /app/con[0]/ses[0]/wnd[0]/mbar/menu[6]/menu[4]/menu[7]/menu[1]</t>
  </si>
  <si>
    <t>objSess.FindById("wnd[0]/mbar/menu[6]/menu[4]/menu[7]/menu[1]").Text = "Switch On"</t>
  </si>
  <si>
    <t xml:space="preserve">                        /app/con[0]/ses[0]/wnd[0]/mbar/menu[6]/menu[4]/menu[7]/menu[2]</t>
  </si>
  <si>
    <t>objSess.FindById("wnd[0]/mbar/menu[6]/menu[4]/menu[7]/menu[2]").Text = "Switch Off"</t>
  </si>
  <si>
    <t xml:space="preserve">                    /app/con[0]/ses[0]/wnd[0]/mbar/menu[6]/menu[4]/menu[8]</t>
  </si>
  <si>
    <t>objSess.FindById("wnd[0]/mbar/menu[6]/menu[4]/menu[8]").Text = "Display Authorization Check"</t>
  </si>
  <si>
    <t xml:space="preserve">                    /app/con[0]/ses[0]/wnd[0]/mbar/menu[6]/menu[4]/menu[9]</t>
  </si>
  <si>
    <t>objSess.FindById("wnd[0]/mbar/menu[6]/menu[4]/menu[9]").Text = "Memory Analysis"</t>
  </si>
  <si>
    <t xml:space="preserve">                        /app/con[0]/ses[0]/wnd[0]/mbar/menu[6]/menu[4]/menu[9]/menu[0]</t>
  </si>
  <si>
    <t>objSess.FindById("wnd[0]/mbar/menu[6]/menu[4]/menu[9]/menu[0]").Text = "Create Memory Snapshot"</t>
  </si>
  <si>
    <t xml:space="preserve">                        /app/con[0]/ses[0]/wnd[0]/mbar/menu[6]/menu[4]/menu[9]/menu[1]</t>
  </si>
  <si>
    <t>objSess.FindById("wnd[0]/mbar/menu[6]/menu[4]/menu[9]/menu[1]").Text = "Compare Memory Snapshots"</t>
  </si>
  <si>
    <t xml:space="preserve">                /app/con[0]/ses[0]/wnd[0]/mbar/menu[6]/menu[5]</t>
  </si>
  <si>
    <t>objSess.FindById("wnd[0]/mbar/menu[6]/menu[5]").Text = "List"</t>
  </si>
  <si>
    <t xml:space="preserve">                    /app/con[0]/ses[0]/wnd[0]/mbar/menu[6]/menu[5]/menu[0]</t>
  </si>
  <si>
    <t>objSess.FindById("wnd[0]/mbar/menu[6]/menu[5]/menu[0]").Text = "Print"</t>
  </si>
  <si>
    <t xml:space="preserve">                    /app/con[0]/ses[0]/wnd[0]/mbar/menu[6]/menu[5]/menu[1]</t>
  </si>
  <si>
    <t>objSess.FindById("wnd[0]/mbar/menu[6]/menu[5]/menu[1]").Text = "Find..."</t>
  </si>
  <si>
    <t xml:space="preserve">                    /app/con[0]/ses[0]/wnd[0]/mbar/menu[6]/menu[5]/menu[2]</t>
  </si>
  <si>
    <t>objSess.FindById("wnd[0]/mbar/menu[6]/menu[5]/menu[2]").Text = "Save"</t>
  </si>
  <si>
    <t xml:space="preserve">                        /app/con[0]/ses[0]/wnd[0]/mbar/menu[6]/menu[5]/menu[2]/menu[0]</t>
  </si>
  <si>
    <t>objSess.FindById("wnd[0]/mbar/menu[6]/menu[5]/menu[2]/menu[0]").Text = "SAPoffice Folders"</t>
  </si>
  <si>
    <t xml:space="preserve">                        /app/con[0]/ses[0]/wnd[0]/mbar/menu[6]/menu[5]/menu[2]/menu[1]</t>
  </si>
  <si>
    <t>objSess.FindById("wnd[0]/mbar/menu[6]/menu[5]/menu[2]/menu[1]").Text = "List"</t>
  </si>
  <si>
    <t xml:space="preserve">                        /app/con[0]/ses[0]/wnd[0]/mbar/menu[6]/menu[5]/menu[2]/menu[2]</t>
  </si>
  <si>
    <t>objSess.FindById("wnd[0]/mbar/menu[6]/menu[5]/menu[2]/menu[2]").Text = "Local File"</t>
  </si>
  <si>
    <t xml:space="preserve">                    /app/con[0]/ses[0]/wnd[0]/mbar/menu[6]/menu[5]/menu[3]</t>
  </si>
  <si>
    <t>objSess.FindById("wnd[0]/mbar/menu[6]/menu[5]/menu[3]").Text = "Send"</t>
  </si>
  <si>
    <t xml:space="preserve">                    /app/con[0]/ses[0]/wnd[0]/mbar/menu[6]/menu[5]/menu[4]</t>
  </si>
  <si>
    <t>objSess.FindById("wnd[0]/mbar/menu[6]/menu[5]/menu[4]").Text = "List Header"</t>
  </si>
  <si>
    <t xml:space="preserve">                /app/con[0]/ses[0]/wnd[0]/mbar/menu[6]/menu[6]</t>
  </si>
  <si>
    <t>objSess.FindById("wnd[0]/mbar/menu[6]/menu[6]").Text = "Services for Object"</t>
  </si>
  <si>
    <t xml:space="preserve">                /app/con[0]/ses[0]/wnd[0]/mbar/menu[6]/menu[7]</t>
  </si>
  <si>
    <t>objSess.FindById("wnd[0]/mbar/menu[6]/menu[7]").Text = "My Objects"</t>
  </si>
  <si>
    <t xml:space="preserve">                    /app/con[0]/ses[0]/wnd[0]/mbar/menu[6]/menu[7]/menu[0]</t>
  </si>
  <si>
    <t>objSess.FindById("wnd[0]/mbar/menu[6]/menu[7]/menu[0]").Text = "Object History"</t>
  </si>
  <si>
    <t xml:space="preserve">                    /app/con[0]/ses[0]/wnd[0]/mbar/menu[6]/menu[7]/menu[1]</t>
  </si>
  <si>
    <t>objSess.FindById("wnd[0]/mbar/menu[6]/menu[7]/menu[1]").Text = "Edit Objects"</t>
  </si>
  <si>
    <t xml:space="preserve">                /app/con[0]/ses[0]/wnd[0]/mbar/menu[6]/menu[8]</t>
  </si>
  <si>
    <t>objSess.FindById("wnd[0]/mbar/menu[6]/menu[8]").Text = "Own Spool Requests"</t>
  </si>
  <si>
    <t xml:space="preserve">                /app/con[0]/ses[0]/wnd[0]/mbar/menu[6]/menu[9]</t>
  </si>
  <si>
    <t>objSess.FindById("wnd[0]/mbar/menu[6]/menu[9]").Text = "Own Jobs"</t>
  </si>
  <si>
    <t xml:space="preserve">                /app/con[0]/ses[0]/wnd[0]/mbar/menu[6]/menu[10]</t>
  </si>
  <si>
    <t>objSess.FindById("wnd[0]/mbar/menu[6]/menu[10]").Text = "Short Message"</t>
  </si>
  <si>
    <t xml:space="preserve">                /app/con[0]/ses[0]/wnd[0]/mbar/menu[6]/menu[11]</t>
  </si>
  <si>
    <t>objSess.FindById("wnd[0]/mbar/menu[6]/menu[11]").Text = "Status..."</t>
  </si>
  <si>
    <t xml:space="preserve">                /app/con[0]/ses[0]/wnd[0]/mbar/menu[6]/menu[12]</t>
  </si>
  <si>
    <t>objSess.FindById("wnd[0]/mbar/menu[6]/menu[12]").Text = "Log Off"</t>
  </si>
  <si>
    <t xml:space="preserve">            /app/con[0]/ses[0]/wnd[0]/mbar/menu[7]</t>
  </si>
  <si>
    <t>objSess.FindById("wnd[0]/mbar/menu[7]").Text = "Help"</t>
  </si>
  <si>
    <t xml:space="preserve">                /app/con[0]/ses[0]/wnd[0]/mbar/menu[7]/menu[0]</t>
  </si>
  <si>
    <t>objSess.FindById("wnd[0]/mbar/menu[7]/menu[0]").Text = "Application Help"</t>
  </si>
  <si>
    <t xml:space="preserve">                /app/con[0]/ses[0]/wnd[0]/mbar/menu[7]/menu[1]</t>
  </si>
  <si>
    <t>objSess.FindById("wnd[0]/mbar/menu[7]/menu[1]").Text = "SAP Library"</t>
  </si>
  <si>
    <t xml:space="preserve">                /app/con[0]/ses[0]/wnd[0]/mbar/menu[7]/menu[2]</t>
  </si>
  <si>
    <t>objSess.FindById("wnd[0]/mbar/menu[7]/menu[2]").Text = "Glossary"</t>
  </si>
  <si>
    <t xml:space="preserve">                /app/con[0]/ses[0]/wnd[0]/mbar/menu[7]/menu[3]</t>
  </si>
  <si>
    <t>objSess.FindById("wnd[0]/mbar/menu[7]/menu[3]").Text = "Release Notes"</t>
  </si>
  <si>
    <t xml:space="preserve">                /app/con[0]/ses[0]/wnd[0]/mbar/menu[7]/menu[4]</t>
  </si>
  <si>
    <t>objSess.FindById("wnd[0]/mbar/menu[7]/menu[4]")</t>
  </si>
  <si>
    <t xml:space="preserve">                /app/con[0]/ses[0]/wnd[0]/mbar/menu[7]/menu[5]</t>
  </si>
  <si>
    <t>objSess.FindById("wnd[0]/mbar/menu[7]/menu[5]").Text = "SAP Support Portal"</t>
  </si>
  <si>
    <t xml:space="preserve">                /app/con[0]/ses[0]/wnd[0]/mbar/menu[7]/menu[6]</t>
  </si>
  <si>
    <t>objSess.FindById("wnd[0]/mbar/menu[7]/menu[6]").Text = "Create Support Message"</t>
  </si>
  <si>
    <t xml:space="preserve">                /app/con[0]/ses[0]/wnd[0]/mbar/menu[7]/menu[7]</t>
  </si>
  <si>
    <t>objSess.FindById("wnd[0]/mbar/menu[7]/menu[7]")</t>
  </si>
  <si>
    <t xml:space="preserve">                /app/con[0]/ses[0]/wnd[0]/mbar/menu[7]/menu[8]</t>
  </si>
  <si>
    <t>objSess.FindById("wnd[0]/mbar/menu[7]/menu[8]").Text = "Settings..."</t>
  </si>
  <si>
    <t>objSess.FindById("wnd[0]/titl").Text = "Change PM Orders: List of Orders"</t>
  </si>
  <si>
    <t xml:space="preserve">            /app/con[0]/ses[0]/wnd[0]/tbar[1]/btn[37]</t>
  </si>
  <si>
    <t>B_DETL</t>
  </si>
  <si>
    <t>objSess.FindById("wnd[0]/tbar[1]/btn[37]").Press</t>
  </si>
  <si>
    <t xml:space="preserve">            /app/con[0]/ses[0]/wnd[0]/tbar[1]/btn[17]</t>
  </si>
  <si>
    <t>B_DPCH</t>
  </si>
  <si>
    <t>objSess.FindById("wnd[0]/tbar[1]/btn[17]").Press</t>
  </si>
  <si>
    <t xml:space="preserve">            /app/con[0]/ses[0]/wnd[0]/tbar[1]/btn[8]</t>
  </si>
  <si>
    <t>B_REFR</t>
  </si>
  <si>
    <t>objSess.FindById("wnd[0]/tbar[1]/btn[8]").Press</t>
  </si>
  <si>
    <t xml:space="preserve">            /app/con[0]/ses[0]/wnd[0]/tbar[1]/btn[5]</t>
  </si>
  <si>
    <t>B_MRKA</t>
  </si>
  <si>
    <t>objSess.FindById("wnd[0]/tbar[1]/btn[5]").Press</t>
  </si>
  <si>
    <t xml:space="preserve">            /app/con[0]/ses[0]/wnd[0]/tbar[1]/btn[6]</t>
  </si>
  <si>
    <t>B_MRKD</t>
  </si>
  <si>
    <t>objSess.FindById("wnd[0]/tbar[1]/btn[6]").Press</t>
  </si>
  <si>
    <t xml:space="preserve">            /app/con[0]/ses[0]/wnd[0]/tbar[1]/btn[41]</t>
  </si>
  <si>
    <t>B_SRTU</t>
  </si>
  <si>
    <t>objSess.FindById("wnd[0]/tbar[1]/btn[41]").Press</t>
  </si>
  <si>
    <t xml:space="preserve">            /app/con[0]/ses[0]/wnd[0]/tbar[1]/btn[40]</t>
  </si>
  <si>
    <t>B_SRTD</t>
  </si>
  <si>
    <t>objSess.FindById("wnd[0]/tbar[1]/btn[40]").Press</t>
  </si>
  <si>
    <t xml:space="preserve">            /app/con[0]/ses[0]/wnd[0]/tbar[1]/btn[38]</t>
  </si>
  <si>
    <t>B_FILT</t>
  </si>
  <si>
    <t>objSess.FindById("wnd[0]/tbar[1]/btn[38]").Press</t>
  </si>
  <si>
    <t xml:space="preserve">            /app/con[0]/ses[0]/wnd[0]/tbar[1]/btn[14]</t>
  </si>
  <si>
    <t>B_GRAF</t>
  </si>
  <si>
    <t>objSess.FindById("wnd[0]/tbar[1]/btn[14]").Press</t>
  </si>
  <si>
    <t xml:space="preserve">            /app/con[0]/ses[0]/wnd[0]/tbar[1]/btn[16]</t>
  </si>
  <si>
    <t>LISVIE</t>
  </si>
  <si>
    <t>objSess.FindById("wnd[0]/tbar[1]/btn[16]").Press</t>
  </si>
  <si>
    <t xml:space="preserve">            /app/con[0]/ses[0]/wnd[0]/tbar[1]/btn[42]</t>
  </si>
  <si>
    <t>objSess.FindById("wnd[0]/tbar[1]/btn[42]").Press</t>
  </si>
  <si>
    <t xml:space="preserve">            /app/con[0]/ses[0]/wnd[0]/tbar[1]/btn[18]</t>
  </si>
  <si>
    <t>B_TXDP</t>
  </si>
  <si>
    <t>objSess.FindById("wnd[0]/tbar[1]/btn[18]").Press</t>
  </si>
  <si>
    <t xml:space="preserve">            /app/con[0]/ses[0]/wnd[0]/tbar[1]/btn[44]</t>
  </si>
  <si>
    <t>B_ROBJ</t>
  </si>
  <si>
    <t>objSess.FindById("wnd[0]/tbar[1]/btn[44]").Press</t>
  </si>
  <si>
    <t xml:space="preserve">            /app/con[0]/ses[0]/wnd[0]/tbar[1]/btn[45]</t>
  </si>
  <si>
    <t>COMPLE</t>
  </si>
  <si>
    <t>objSess.FindById("wnd[0]/tbar[1]/btn[45]").Press</t>
  </si>
  <si>
    <t xml:space="preserve">            /app/con[0]/ses[0]/wnd[0]/tbar[1]/btn[43]</t>
  </si>
  <si>
    <t>Operations</t>
  </si>
  <si>
    <t>B_LIST</t>
  </si>
  <si>
    <t>objSess.FindById("wnd[0]/tbar[1]/btn[43]").Press</t>
  </si>
  <si>
    <t xml:space="preserve">            /app/con[0]/ses[0]/wnd[0]/tbar[1]/btn[32]</t>
  </si>
  <si>
    <t>B_VARI</t>
  </si>
  <si>
    <t>objSess.FindById("wnd[0]/tbar[1]/btn[32]").Press</t>
  </si>
  <si>
    <t xml:space="preserve">            /app/con[0]/ses[0]/wnd[0]/tbar[1]/btn[31]</t>
  </si>
  <si>
    <t>Mass change of custom field</t>
  </si>
  <si>
    <t>MASSCH</t>
  </si>
  <si>
    <t>objSess.FindById("wnd[0]/tbar[1]/btn[31]").Press</t>
  </si>
  <si>
    <t xml:space="preserve">            /app/con[0]/ses[0]/wnd[0]/usr/cntlGRID1</t>
  </si>
  <si>
    <t>objSess.FindById("wnd[0]/usr/cntlGRID1")</t>
  </si>
  <si>
    <t xml:space="preserve">                /app/con[0]/ses[0]/wnd[0]/usr/cntlGRID1/shellcont</t>
  </si>
  <si>
    <t>objSess.FindById("wnd[0]/usr/cntlGRID1/shellcont").Text = "SAPGUI.CONTAINERCTRL.1"</t>
  </si>
  <si>
    <t xml:space="preserve">                    /app/con[0]/ses[0]/wnd[0]/usr/cntlGRID1/shellcont/shell</t>
  </si>
  <si>
    <t>objSess.FindById("wnd[0]/usr/cntlGRID1/shellcont/shell").Text = "SAPGUI.GridViewCtrl.1"</t>
  </si>
  <si>
    <t>Order 26316006 saved with notification 51777561</t>
  </si>
  <si>
    <t>objSess.FindById("wnd[0]/sbar").Text = "Order 26316006 saved with notification 51777561"</t>
  </si>
  <si>
    <t>objSess.FindById("wnd[0]/sbar/pane[0]").Text = "Order 26316006 saved with notification 51777561"</t>
  </si>
  <si>
    <t>GP1 (1) 450</t>
  </si>
  <si>
    <t>objSess.FindById("wnd[0]/sbar/pane[1]").Text = "GP1 (1) 450"</t>
  </si>
  <si>
    <t>sapap1gp1</t>
  </si>
  <si>
    <t>objSess.FindById("wnd[0]/sbar/pane[2]").Text = "sapap1gp1"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</si>
</sst>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0"/>
      <color theme="1"/>
      <name val="Arial"/>
      <family val="2"/>
    </font>
    <font>
      <sz val="10"/>
      <name val="Arial"/>
      <family val="2"/>
    </font>
    <font>
      <b/>
      <sz val="10"/>
      <color rgb="FFFFFFFF"/>
      <name val="Arial"/>
      <family val="2"/>
    </font>
    <font>
      <b/>
      <sz val="10"/>
      <color theme="1"/>
      <name val="Arial"/>
      <family val="2"/>
    </font>
    <font>
      <b/>
      <sz val="11"/>
      <color theme="1"/>
      <name val="Arial"/>
      <family val="2"/>
    </font>
    <font>
      <sz val="11"/>
      <color theme="1"/>
      <name val="Arial"/>
      <family val="2"/>
    </font>
    <font>
      <u/>
      <sz val="10"/>
      <color theme="1"/>
      <name val="Arial"/>
      <family val="2"/>
    </font>
    <font>
      <sz val="9"/>
      <color indexed="81"/>
      <name val="Tahoma"/>
      <family val="2"/>
    </font>
    <font>
      <b/>
      <sz val="9"/>
      <color indexed="81"/>
      <name val="Tahoma"/>
      <family val="2"/>
    </font>
    <font>
      <b/>
      <sz val="10"/>
      <name val="Arial"/>
      <family val="2"/>
    </font>
    <font>
      <b/>
      <sz val="10"/>
      <color theme="0"/>
      <name val="Arial"/>
      <family val="2"/>
    </font>
    <font>
      <sz val="10"/>
      <color theme="0"/>
      <name val="Arial"/>
      <family val="2"/>
    </font>
    <font>
      <sz val="8"/>
      <name val="Arial"/>
      <family val="2"/>
    </font>
    <font>
      <b/>
      <sz val="12"/>
      <color theme="1"/>
      <name val="Arial"/>
      <family val="2"/>
    </font>
    <font>
      <sz val="10"/>
      <color rgb="FFFF0000"/>
      <name val="Arial"/>
      <family val="2"/>
    </font>
    <font>
      <b/>
      <sz val="18"/>
      <color theme="1"/>
      <name val="Arial"/>
      <family val="2"/>
    </font>
    <font>
      <sz val="12"/>
      <color theme="0" tint="-0.34998626667073579"/>
      <name val="Arial"/>
      <family val="2"/>
    </font>
    <font>
      <sz val="10"/>
      <color theme="0" tint="-0.34998626667073579"/>
      <name val="Arial"/>
      <family val="2"/>
    </font>
    <font>
      <b/>
      <sz val="14"/>
      <name val="Arial"/>
      <family val="2"/>
    </font>
    <font>
      <i/>
      <sz val="9"/>
      <color indexed="81"/>
      <name val="Tahoma"/>
      <family val="2"/>
    </font>
    <font>
      <sz val="10"/>
      <color rgb="FF9C6500"/>
      <name val="Arial"/>
      <family val="2"/>
    </font>
    <font>
      <sz val="10"/>
      <color rgb="FF000000"/>
      <name val="Arial"/>
      <family val="2"/>
    </font>
    <font>
      <sz val="8"/>
      <color rgb="FF000000"/>
      <name val="Arial"/>
      <family val="2"/>
    </font>
    <font>
      <sz val="10"/>
      <color theme="1"/>
      <name val="Monospac821 BT"/>
      <family val="3"/>
    </font>
    <font>
      <sz val="11"/>
      <color rgb="FF000000"/>
      <name val="Monospac821 BT"/>
      <family val="3"/>
    </font>
    <font>
      <b/>
      <sz val="12"/>
      <name val="Arial"/>
      <family val="2"/>
    </font>
    <font>
      <b/>
      <sz val="8"/>
      <name val="Arial"/>
      <family val="2"/>
    </font>
    <font>
      <b/>
      <sz val="8"/>
      <color theme="8" tint="-0.249977111117893"/>
      <name val="Arial"/>
      <family val="2"/>
    </font>
    <font>
      <b/>
      <sz val="8"/>
      <color theme="6" tint="-0.249977111117893"/>
      <name val="Arial"/>
      <family val="2"/>
    </font>
    <font>
      <sz val="8"/>
      <color theme="6" tint="-0.249977111117893"/>
      <name val="Arial"/>
      <family val="2"/>
    </font>
    <font>
      <sz val="10"/>
      <color theme="6" tint="-0.249977111117893"/>
      <name val="Arial"/>
      <family val="2"/>
    </font>
    <font>
      <sz val="10"/>
      <name val="Monospac821 BT"/>
      <family val="3"/>
    </font>
    <font>
      <sz val="9"/>
      <color theme="1"/>
      <name val="Verdana"/>
      <family val="2"/>
    </font>
    <font>
      <b/>
      <sz val="9"/>
      <color theme="1"/>
      <name val="Verdana"/>
      <family val="2"/>
    </font>
    <font>
      <b/>
      <sz val="10"/>
      <color indexed="8"/>
      <name val="Arial"/>
      <family val="2"/>
    </font>
    <font>
      <u/>
      <sz val="10"/>
      <color theme="10"/>
      <name val="Arial"/>
      <family val="2"/>
    </font>
    <font>
      <u/>
      <sz val="11"/>
      <color theme="10"/>
      <name val="Calibri"/>
      <family val="2"/>
      <scheme val="minor"/>
    </font>
    <font>
      <sz val="10"/>
      <color theme="1"/>
      <name val="Arial"/>
      <family val="2"/>
    </font>
    <font>
      <b/>
      <sz val="10"/>
      <color theme="0"/>
      <name val="Arial"/>
      <family val="2"/>
    </font>
    <font>
      <sz val="10"/>
      <color theme="1"/>
      <name val="Arial"/>
      <family val="2"/>
    </font>
    <font>
      <u/>
      <sz val="8"/>
      <color theme="10"/>
      <name val="Arial"/>
      <family val="2"/>
    </font>
    <font>
      <sz val="8"/>
      <color rgb="FF000000"/>
      <name val="Segoe UI"/>
      <family val="2"/>
    </font>
    <font>
      <b/>
      <sz val="11"/>
      <color theme="1"/>
      <name val="Calibri"/>
      <family val="2"/>
      <scheme val="minor"/>
    </font>
    <font>
      <sz val="11"/>
      <name val="Calibri"/>
      <family val="2"/>
      <scheme val="minor"/>
    </font>
    <font>
      <b/>
      <sz val="14"/>
      <color theme="1"/>
      <name val="Arial"/>
      <family val="2"/>
    </font>
  </fonts>
  <fills count="32">
    <fill>
      <patternFill patternType="none"/>
    </fill>
    <fill>
      <patternFill patternType="gray125"/>
    </fill>
    <fill>
      <patternFill patternType="solid">
        <fgColor rgb="FFFFFFFF"/>
      </patternFill>
    </fill>
    <fill>
      <patternFill patternType="solid">
        <fgColor rgb="FFA9A9A9"/>
      </patternFill>
    </fill>
    <fill>
      <patternFill patternType="solid">
        <fgColor rgb="FF00B050"/>
        <bgColor indexed="64"/>
      </patternFill>
    </fill>
    <fill>
      <patternFill patternType="solid">
        <fgColor rgb="FF00B0F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theme="2"/>
        <bgColor indexed="64"/>
      </patternFill>
    </fill>
    <fill>
      <patternFill patternType="solid">
        <fgColor rgb="FFF5F5F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FFFBEF"/>
        <bgColor indexed="64"/>
      </patternFill>
    </fill>
    <fill>
      <patternFill patternType="solid">
        <fgColor rgb="FFFFEB9C"/>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6" tint="0.39997558519241921"/>
        <bgColor indexed="64"/>
      </patternFill>
    </fill>
    <fill>
      <patternFill patternType="solid">
        <fgColor theme="4" tint="0.59999389629810485"/>
        <bgColor theme="4" tint="0.59999389629810485"/>
      </patternFill>
    </fill>
    <fill>
      <patternFill patternType="solid">
        <fgColor rgb="FFFFE6E6"/>
        <bgColor indexed="64"/>
      </patternFill>
    </fill>
    <fill>
      <patternFill patternType="solid">
        <fgColor rgb="FFE6FFE6"/>
        <bgColor indexed="64"/>
      </patternFill>
    </fill>
    <fill>
      <patternFill patternType="solid">
        <fgColor rgb="FFC8C8FF"/>
        <bgColor indexed="64"/>
      </patternFill>
    </fill>
    <fill>
      <patternFill patternType="solid">
        <fgColor rgb="FFFFB6C1"/>
        <bgColor indexed="64"/>
      </patternFill>
    </fill>
    <fill>
      <patternFill patternType="solid">
        <fgColor rgb="FF90EE90"/>
        <bgColor indexed="64"/>
      </patternFill>
    </fill>
    <fill>
      <patternFill patternType="solid">
        <fgColor rgb="FFA9A9A9"/>
        <bgColor rgb="FF000000"/>
      </patternFill>
    </fill>
    <fill>
      <patternFill patternType="solid">
        <fgColor rgb="FFA6A6A6"/>
        <bgColor rgb="FF000000"/>
      </patternFill>
    </fill>
    <fill>
      <patternFill patternType="solid">
        <fgColor rgb="FFDCE6F1"/>
        <bgColor indexed="64"/>
      </patternFill>
    </fill>
  </fills>
  <borders count="115">
    <border>
      <left/>
      <right/>
      <top/>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000000"/>
      </right>
      <top style="thin">
        <color rgb="FF000000"/>
      </top>
      <bottom/>
      <diagonal/>
    </border>
    <border>
      <left style="thin">
        <color indexed="64"/>
      </left>
      <right/>
      <top style="thin">
        <color indexed="64"/>
      </top>
      <bottom style="thin">
        <color indexed="64"/>
      </bottom>
      <diagonal/>
    </border>
    <border>
      <left style="thin">
        <color rgb="FF000000"/>
      </left>
      <right style="thin">
        <color rgb="FF000000"/>
      </right>
      <top/>
      <bottom/>
      <diagonal/>
    </border>
    <border>
      <left style="thick">
        <color rgb="FF000000"/>
      </left>
      <right/>
      <top/>
      <bottom/>
      <diagonal/>
    </border>
    <border>
      <left style="thin">
        <color indexed="64"/>
      </left>
      <right style="thin">
        <color indexed="64"/>
      </right>
      <top style="thin">
        <color indexed="64"/>
      </top>
      <bottom/>
      <diagonal/>
    </border>
    <border>
      <left/>
      <right style="thin">
        <color rgb="FF000000"/>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rgb="FF000000"/>
      </top>
      <bottom/>
      <diagonal/>
    </border>
    <border>
      <left/>
      <right style="thin">
        <color indexed="64"/>
      </right>
      <top style="thin">
        <color indexed="64"/>
      </top>
      <bottom style="medium">
        <color indexed="64"/>
      </bottom>
      <diagonal/>
    </border>
    <border>
      <left style="thin">
        <color rgb="FF000000"/>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rgb="FF000000"/>
      </top>
      <bottom style="medium">
        <color indexed="64"/>
      </bottom>
      <diagonal/>
    </border>
    <border>
      <left style="thin">
        <color rgb="FF000000"/>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rgb="FF000000"/>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rgb="FF000000"/>
      </top>
      <bottom style="thin">
        <color indexed="64"/>
      </bottom>
      <diagonal/>
    </border>
    <border>
      <left style="medium">
        <color theme="0" tint="-0.34998626667073579"/>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medium">
        <color theme="0" tint="-0.34998626667073579"/>
      </top>
      <bottom/>
      <diagonal/>
    </border>
    <border>
      <left style="medium">
        <color theme="0" tint="-0.249977111117893"/>
      </left>
      <right style="thin">
        <color theme="0" tint="-0.249977111117893"/>
      </right>
      <top style="medium">
        <color theme="0" tint="-0.249977111117893"/>
      </top>
      <bottom/>
      <diagonal/>
    </border>
    <border>
      <left/>
      <right style="medium">
        <color theme="0" tint="-0.249977111117893"/>
      </right>
      <top style="medium">
        <color theme="0" tint="-0.249977111117893"/>
      </top>
      <bottom/>
      <diagonal/>
    </border>
    <border>
      <left style="medium">
        <color theme="0" tint="-0.249977111117893"/>
      </left>
      <right style="thin">
        <color theme="0" tint="-0.249977111117893"/>
      </right>
      <top/>
      <bottom/>
      <diagonal/>
    </border>
    <border>
      <left/>
      <right style="medium">
        <color theme="0" tint="-0.249977111117893"/>
      </right>
      <top/>
      <bottom/>
      <diagonal/>
    </border>
    <border>
      <left style="thin">
        <color theme="0" tint="-0.249977111117893"/>
      </left>
      <right style="medium">
        <color theme="0" tint="-0.249977111117893"/>
      </right>
      <top/>
      <bottom/>
      <diagonal/>
    </border>
    <border>
      <left style="medium">
        <color theme="0" tint="-0.249977111117893"/>
      </left>
      <right style="thin">
        <color theme="0" tint="-0.249977111117893"/>
      </right>
      <top/>
      <bottom style="medium">
        <color theme="0" tint="-0.249977111117893"/>
      </bottom>
      <diagonal/>
    </border>
    <border>
      <left style="thin">
        <color theme="0" tint="-0.249977111117893"/>
      </left>
      <right style="medium">
        <color theme="0" tint="-0.249977111117893"/>
      </right>
      <top/>
      <bottom style="medium">
        <color theme="0" tint="-0.249977111117893"/>
      </bottom>
      <diagonal/>
    </border>
    <border>
      <left/>
      <right/>
      <top style="thin">
        <color indexed="64"/>
      </top>
      <bottom style="thin">
        <color indexed="64"/>
      </bottom>
      <diagonal/>
    </border>
    <border>
      <left/>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rgb="FF000000"/>
      </right>
      <top/>
      <bottom/>
      <diagonal/>
    </border>
    <border>
      <left style="thin">
        <color rgb="FF000000"/>
      </left>
      <right style="medium">
        <color indexed="64"/>
      </right>
      <top/>
      <bottom/>
      <diagonal/>
    </border>
    <border>
      <left/>
      <right style="thin">
        <color indexed="64"/>
      </right>
      <top/>
      <bottom/>
      <diagonal/>
    </border>
    <border>
      <left style="thin">
        <color indexed="64"/>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top style="thin">
        <color indexed="64"/>
      </top>
      <bottom/>
      <diagonal/>
    </border>
    <border>
      <left style="hair">
        <color indexed="64"/>
      </left>
      <right/>
      <top/>
      <bottom style="medium">
        <color indexed="64"/>
      </bottom>
      <diagonal/>
    </border>
    <border>
      <left/>
      <right style="thin">
        <color theme="8"/>
      </right>
      <top style="thin">
        <color theme="8"/>
      </top>
      <bottom/>
      <diagonal/>
    </border>
    <border>
      <left/>
      <right style="thin">
        <color theme="0"/>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theme="0"/>
      </left>
      <right/>
      <top style="thin">
        <color theme="0"/>
      </top>
      <bottom style="thin">
        <color theme="0"/>
      </bottom>
      <diagonal/>
    </border>
    <border>
      <left style="medium">
        <color indexed="64"/>
      </left>
      <right style="thin">
        <color indexed="64"/>
      </right>
      <top style="thin">
        <color rgb="FF000000"/>
      </top>
      <bottom/>
      <diagonal/>
    </border>
    <border>
      <left style="medium">
        <color indexed="64"/>
      </left>
      <right style="thin">
        <color rgb="FF000000"/>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right style="medium">
        <color indexed="64"/>
      </right>
      <top style="thin">
        <color rgb="FF000000"/>
      </top>
      <bottom/>
      <diagonal/>
    </border>
    <border>
      <left style="medium">
        <color indexed="64"/>
      </left>
      <right style="thin">
        <color rgb="FF000000"/>
      </right>
      <top style="thin">
        <color rgb="FF000000"/>
      </top>
      <bottom/>
      <diagonal/>
    </border>
    <border>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medium">
        <color indexed="64"/>
      </left>
      <right style="thin">
        <color indexed="64"/>
      </right>
      <top style="thin">
        <color rgb="FF000000"/>
      </top>
      <bottom style="medium">
        <color indexed="64"/>
      </bottom>
      <diagonal/>
    </border>
    <border>
      <left/>
      <right/>
      <top style="thin">
        <color theme="8"/>
      </top>
      <bottom/>
      <diagonal/>
    </border>
    <border>
      <left style="thin">
        <color rgb="FF000000"/>
      </left>
      <right style="medium">
        <color indexed="64"/>
      </right>
      <top style="thin">
        <color rgb="FF000000"/>
      </top>
      <bottom/>
      <diagonal/>
    </border>
  </borders>
  <cellStyleXfs count="8">
    <xf numFmtId="0" fontId="0" fillId="0" borderId="0"/>
    <xf numFmtId="0" fontId="1" fillId="0" borderId="0"/>
    <xf numFmtId="0" fontId="14" fillId="0" borderId="0" applyNumberFormat="0" applyFill="0" applyBorder="0" applyAlignment="0" applyProtection="0"/>
    <xf numFmtId="0" fontId="1" fillId="0" borderId="0"/>
    <xf numFmtId="0" fontId="20" fillId="17" borderId="0" applyNumberFormat="0" applyBorder="0" applyAlignment="0" applyProtection="0"/>
    <xf numFmtId="0" fontId="32" fillId="0" borderId="0"/>
    <xf numFmtId="0" fontId="35" fillId="0" borderId="0" applyNumberFormat="0" applyFill="0" applyBorder="0" applyAlignment="0" applyProtection="0"/>
    <xf numFmtId="0" fontId="36" fillId="0" borderId="0" applyNumberFormat="0" applyFill="0" applyBorder="0" applyAlignment="0" applyProtection="0"/>
  </cellStyleXfs>
  <cellXfs count="441">
    <xf numFmtId="0" fontId="0" fillId="0" borderId="0" xfId="0"/>
    <xf numFmtId="0" fontId="0" fillId="0" borderId="0" xfId="0" applyAlignment="1">
      <alignment horizontal="left" vertical="top"/>
    </xf>
    <xf numFmtId="0" fontId="1" fillId="2" borderId="1" xfId="0" applyFont="1" applyFill="1" applyBorder="1" applyAlignment="1">
      <alignment horizontal="left" vertical="top"/>
    </xf>
    <xf numFmtId="0" fontId="2" fillId="4" borderId="1" xfId="0" applyFont="1" applyFill="1" applyBorder="1" applyAlignment="1">
      <alignment horizontal="left" vertical="top"/>
    </xf>
    <xf numFmtId="0" fontId="0" fillId="0" borderId="0" xfId="0" applyAlignment="1">
      <alignment horizontal="center"/>
    </xf>
    <xf numFmtId="14" fontId="0" fillId="0" borderId="0" xfId="0" applyNumberFormat="1" applyAlignment="1">
      <alignment horizontal="center"/>
    </xf>
    <xf numFmtId="0" fontId="3" fillId="0" borderId="0" xfId="0" applyFont="1"/>
    <xf numFmtId="0" fontId="13" fillId="11" borderId="56" xfId="0" applyFont="1" applyFill="1" applyBorder="1" applyAlignment="1">
      <alignment horizontal="center" vertical="top" wrapText="1"/>
    </xf>
    <xf numFmtId="0" fontId="16" fillId="0" borderId="64" xfId="0" applyFont="1" applyBorder="1" applyAlignment="1">
      <alignment horizontal="centerContinuous"/>
    </xf>
    <xf numFmtId="0" fontId="16" fillId="0" borderId="65" xfId="0" applyFont="1" applyBorder="1" applyAlignment="1">
      <alignment horizontal="centerContinuous"/>
    </xf>
    <xf numFmtId="0" fontId="0" fillId="0" borderId="66" xfId="0" applyBorder="1"/>
    <xf numFmtId="0" fontId="17" fillId="0" borderId="67" xfId="0" applyFont="1" applyBorder="1" applyAlignment="1">
      <alignment vertical="top" wrapText="1"/>
    </xf>
    <xf numFmtId="0" fontId="17" fillId="0" borderId="68" xfId="0" applyFont="1" applyBorder="1" applyAlignment="1">
      <alignment vertical="top"/>
    </xf>
    <xf numFmtId="0" fontId="9" fillId="13" borderId="45" xfId="0" applyFont="1" applyFill="1" applyBorder="1" applyAlignment="1">
      <alignment horizontal="center" vertical="center"/>
    </xf>
    <xf numFmtId="0" fontId="0" fillId="0" borderId="0" xfId="0" applyAlignment="1">
      <alignment vertical="center"/>
    </xf>
    <xf numFmtId="0" fontId="17" fillId="0" borderId="69" xfId="0" applyFont="1" applyBorder="1" applyAlignment="1">
      <alignment horizontal="left" vertical="center"/>
    </xf>
    <xf numFmtId="0" fontId="17" fillId="0" borderId="70" xfId="0" applyFont="1" applyBorder="1" applyAlignment="1">
      <alignment horizontal="left" vertical="center" wrapText="1"/>
    </xf>
    <xf numFmtId="0" fontId="13" fillId="11" borderId="56" xfId="0" applyFont="1" applyFill="1" applyBorder="1" applyAlignment="1">
      <alignment horizontal="center" vertical="top"/>
    </xf>
    <xf numFmtId="0" fontId="15" fillId="0" borderId="0" xfId="0" applyFont="1" applyAlignment="1">
      <alignment horizontal="center" vertical="center" wrapText="1"/>
    </xf>
    <xf numFmtId="0" fontId="1" fillId="14" borderId="45" xfId="0" applyFont="1" applyFill="1" applyBorder="1" applyAlignment="1">
      <alignment horizontal="center" vertical="center" wrapText="1"/>
    </xf>
    <xf numFmtId="0" fontId="1" fillId="15" borderId="45" xfId="0" applyFont="1" applyFill="1" applyBorder="1" applyAlignment="1">
      <alignment horizontal="center" vertical="center" wrapText="1"/>
    </xf>
    <xf numFmtId="0" fontId="1" fillId="12" borderId="45" xfId="3" applyFill="1" applyBorder="1" applyAlignment="1">
      <alignment horizontal="center" vertical="center" wrapText="1"/>
    </xf>
    <xf numFmtId="0" fontId="0" fillId="0" borderId="0" xfId="0" applyAlignment="1" applyProtection="1">
      <alignment horizontal="left" vertical="top"/>
      <protection locked="0"/>
    </xf>
    <xf numFmtId="0" fontId="0" fillId="0" borderId="0" xfId="0" applyAlignment="1" applyProtection="1">
      <alignment horizontal="center" vertical="top" wrapText="1"/>
      <protection locked="0"/>
    </xf>
    <xf numFmtId="49" fontId="0" fillId="0" borderId="0" xfId="0" applyNumberFormat="1" applyAlignment="1" applyProtection="1">
      <alignment horizontal="left" vertical="top"/>
      <protection locked="0"/>
    </xf>
    <xf numFmtId="0" fontId="0" fillId="0" borderId="37" xfId="0" applyBorder="1" applyAlignment="1">
      <alignment horizontal="center" vertical="top" wrapText="1"/>
    </xf>
    <xf numFmtId="0" fontId="0" fillId="0" borderId="38" xfId="0" applyBorder="1" applyAlignment="1">
      <alignment horizontal="center" vertical="top" wrapText="1"/>
    </xf>
    <xf numFmtId="0" fontId="1" fillId="0" borderId="54" xfId="0" applyFont="1" applyBorder="1" applyAlignment="1">
      <alignment horizontal="center" vertical="top" wrapText="1"/>
    </xf>
    <xf numFmtId="0" fontId="1" fillId="0" borderId="28" xfId="0" applyFont="1" applyBorder="1" applyAlignment="1">
      <alignment horizontal="center" vertical="top" wrapText="1"/>
    </xf>
    <xf numFmtId="0" fontId="1" fillId="0" borderId="39" xfId="0" applyFont="1" applyBorder="1" applyAlignment="1">
      <alignment horizontal="center" vertical="top" wrapText="1"/>
    </xf>
    <xf numFmtId="49" fontId="1" fillId="0" borderId="38" xfId="0" applyNumberFormat="1" applyFont="1" applyBorder="1" applyAlignment="1">
      <alignment horizontal="center" vertical="top" wrapText="1"/>
    </xf>
    <xf numFmtId="0" fontId="10" fillId="8" borderId="0" xfId="0" applyFont="1" applyFill="1"/>
    <xf numFmtId="49" fontId="2" fillId="5" borderId="17" xfId="0" applyNumberFormat="1" applyFont="1" applyFill="1" applyBorder="1" applyAlignment="1">
      <alignment horizontal="left" vertical="top"/>
    </xf>
    <xf numFmtId="0" fontId="0" fillId="0" borderId="0" xfId="0" applyAlignment="1" applyProtection="1">
      <alignment horizontal="center" vertical="top"/>
      <protection locked="0"/>
    </xf>
    <xf numFmtId="0" fontId="0" fillId="0" borderId="0" xfId="0" applyAlignment="1" applyProtection="1">
      <alignment horizontal="center"/>
      <protection locked="0"/>
    </xf>
    <xf numFmtId="0" fontId="0" fillId="0" borderId="0" xfId="0" applyProtection="1">
      <protection locked="0"/>
    </xf>
    <xf numFmtId="1" fontId="0" fillId="0" borderId="0" xfId="0" applyNumberFormat="1" applyAlignment="1" applyProtection="1">
      <alignment horizontal="left" vertical="top"/>
      <protection locked="0"/>
    </xf>
    <xf numFmtId="0" fontId="2" fillId="4" borderId="57" xfId="0" applyFont="1" applyFill="1" applyBorder="1" applyAlignment="1">
      <alignment horizontal="left" vertical="top"/>
    </xf>
    <xf numFmtId="0" fontId="2" fillId="3" borderId="10" xfId="0" applyFont="1" applyFill="1" applyBorder="1" applyAlignment="1">
      <alignment horizontal="left" vertical="top"/>
    </xf>
    <xf numFmtId="49" fontId="2" fillId="5" borderId="45" xfId="0" applyNumberFormat="1" applyFont="1" applyFill="1" applyBorder="1" applyAlignment="1">
      <alignment horizontal="left" vertical="top"/>
    </xf>
    <xf numFmtId="49" fontId="2" fillId="5" borderId="20" xfId="0" applyNumberFormat="1" applyFont="1" applyFill="1" applyBorder="1" applyAlignment="1">
      <alignment horizontal="left" vertical="top"/>
    </xf>
    <xf numFmtId="0" fontId="2" fillId="4" borderId="10" xfId="0" applyFont="1" applyFill="1" applyBorder="1" applyAlignment="1">
      <alignment horizontal="left" vertical="top"/>
    </xf>
    <xf numFmtId="0" fontId="2" fillId="4" borderId="16" xfId="0" applyFont="1" applyFill="1" applyBorder="1" applyAlignment="1">
      <alignment horizontal="left" vertical="top"/>
    </xf>
    <xf numFmtId="49" fontId="2" fillId="5" borderId="11" xfId="0" applyNumberFormat="1" applyFont="1" applyFill="1" applyBorder="1" applyAlignment="1">
      <alignment horizontal="left" vertical="top"/>
    </xf>
    <xf numFmtId="49" fontId="2" fillId="5" borderId="10" xfId="0" applyNumberFormat="1" applyFont="1" applyFill="1" applyBorder="1" applyAlignment="1">
      <alignment horizontal="left" vertical="top"/>
    </xf>
    <xf numFmtId="22" fontId="0" fillId="0" borderId="0" xfId="0" applyNumberFormat="1"/>
    <xf numFmtId="0" fontId="0" fillId="0" borderId="0" xfId="0" applyAlignment="1">
      <alignment horizontal="right"/>
    </xf>
    <xf numFmtId="0" fontId="0" fillId="0" borderId="0" xfId="0" applyAlignment="1">
      <alignment horizontal="left"/>
    </xf>
    <xf numFmtId="10" fontId="0" fillId="0" borderId="0" xfId="0" applyNumberFormat="1"/>
    <xf numFmtId="0" fontId="11" fillId="19" borderId="0" xfId="0" applyFont="1" applyFill="1" applyAlignment="1">
      <alignment horizontal="center" vertical="center"/>
    </xf>
    <xf numFmtId="0" fontId="1" fillId="12" borderId="45" xfId="3" applyFill="1" applyBorder="1" applyAlignment="1">
      <alignment horizontal="left" vertical="center" wrapText="1"/>
    </xf>
    <xf numFmtId="0" fontId="2" fillId="18" borderId="59" xfId="0" applyFont="1" applyFill="1" applyBorder="1" applyAlignment="1">
      <alignment horizontal="left" vertical="top"/>
    </xf>
    <xf numFmtId="0" fontId="23" fillId="20" borderId="84" xfId="0" applyFont="1" applyFill="1" applyBorder="1"/>
    <xf numFmtId="0" fontId="23" fillId="20" borderId="85" xfId="0" applyFont="1" applyFill="1" applyBorder="1"/>
    <xf numFmtId="0" fontId="23" fillId="20" borderId="86" xfId="0" applyFont="1" applyFill="1" applyBorder="1"/>
    <xf numFmtId="0" fontId="0" fillId="20" borderId="85" xfId="0" applyFill="1" applyBorder="1"/>
    <xf numFmtId="0" fontId="0" fillId="0" borderId="85" xfId="0" applyBorder="1"/>
    <xf numFmtId="0" fontId="10" fillId="21" borderId="87" xfId="0" applyFont="1" applyFill="1" applyBorder="1"/>
    <xf numFmtId="0" fontId="0" fillId="20" borderId="88" xfId="0" applyFill="1" applyBorder="1"/>
    <xf numFmtId="0" fontId="23" fillId="20" borderId="89" xfId="0" applyFont="1" applyFill="1" applyBorder="1"/>
    <xf numFmtId="0" fontId="23" fillId="20" borderId="88" xfId="0" applyFont="1" applyFill="1" applyBorder="1"/>
    <xf numFmtId="0" fontId="23" fillId="20" borderId="90" xfId="0" applyFont="1" applyFill="1" applyBorder="1"/>
    <xf numFmtId="0" fontId="0" fillId="0" borderId="88" xfId="0" applyBorder="1"/>
    <xf numFmtId="0" fontId="25" fillId="0" borderId="0" xfId="1" applyFont="1"/>
    <xf numFmtId="0" fontId="12" fillId="0" borderId="0" xfId="1" applyFont="1"/>
    <xf numFmtId="0" fontId="1" fillId="0" borderId="0" xfId="1" applyAlignment="1">
      <alignment horizontal="center"/>
    </xf>
    <xf numFmtId="0" fontId="1" fillId="0" borderId="0" xfId="1"/>
    <xf numFmtId="0" fontId="26" fillId="0" borderId="0" xfId="1" applyFont="1"/>
    <xf numFmtId="0" fontId="27" fillId="0" borderId="21" xfId="1" applyFont="1" applyBorder="1"/>
    <xf numFmtId="0" fontId="27" fillId="0" borderId="91" xfId="1" applyFont="1" applyBorder="1"/>
    <xf numFmtId="0" fontId="12" fillId="0" borderId="37" xfId="1" applyFont="1" applyBorder="1"/>
    <xf numFmtId="0" fontId="26" fillId="0" borderId="83" xfId="1" applyFont="1" applyBorder="1"/>
    <xf numFmtId="0" fontId="12" fillId="0" borderId="82" xfId="1" applyFont="1" applyBorder="1"/>
    <xf numFmtId="0" fontId="28" fillId="0" borderId="23" xfId="1" applyFont="1" applyBorder="1"/>
    <xf numFmtId="0" fontId="28" fillId="0" borderId="75" xfId="1" applyFont="1" applyBorder="1"/>
    <xf numFmtId="0" fontId="29" fillId="0" borderId="24" xfId="1" applyFont="1" applyBorder="1"/>
    <xf numFmtId="0" fontId="30" fillId="0" borderId="0" xfId="1" applyFont="1" applyAlignment="1">
      <alignment horizontal="center"/>
    </xf>
    <xf numFmtId="0" fontId="12" fillId="0" borderId="24" xfId="1" applyFont="1" applyBorder="1"/>
    <xf numFmtId="0" fontId="12" fillId="0" borderId="37" xfId="1" applyFont="1" applyBorder="1" applyAlignment="1">
      <alignment horizontal="left"/>
    </xf>
    <xf numFmtId="0" fontId="27" fillId="0" borderId="2" xfId="1" applyFont="1" applyBorder="1"/>
    <xf numFmtId="0" fontId="27" fillId="0" borderId="3" xfId="1" applyFont="1" applyBorder="1"/>
    <xf numFmtId="0" fontId="27" fillId="0" borderId="4" xfId="1" applyFont="1" applyBorder="1"/>
    <xf numFmtId="0" fontId="27" fillId="0" borderId="0" xfId="1" applyFont="1"/>
    <xf numFmtId="0" fontId="26" fillId="0" borderId="5" xfId="1" applyFont="1" applyBorder="1"/>
    <xf numFmtId="0" fontId="26" fillId="0" borderId="6" xfId="1" applyFont="1" applyBorder="1"/>
    <xf numFmtId="0" fontId="28" fillId="0" borderId="7" xfId="1" applyFont="1" applyBorder="1"/>
    <xf numFmtId="0" fontId="28" fillId="0" borderId="8" xfId="1" applyFont="1" applyBorder="1"/>
    <xf numFmtId="0" fontId="28" fillId="0" borderId="92" xfId="1" applyFont="1" applyBorder="1"/>
    <xf numFmtId="0" fontId="28" fillId="0" borderId="9" xfId="1" applyFont="1" applyBorder="1"/>
    <xf numFmtId="0" fontId="1" fillId="6" borderId="0" xfId="1" applyFill="1"/>
    <xf numFmtId="0" fontId="1" fillId="0" borderId="22" xfId="1" applyBorder="1"/>
    <xf numFmtId="0" fontId="1" fillId="0" borderId="91" xfId="1" applyBorder="1"/>
    <xf numFmtId="0" fontId="1" fillId="0" borderId="21" xfId="1" applyBorder="1"/>
    <xf numFmtId="0" fontId="9" fillId="0" borderId="34" xfId="1" applyFont="1" applyBorder="1"/>
    <xf numFmtId="0" fontId="9" fillId="22" borderId="74" xfId="1" applyFont="1" applyFill="1" applyBorder="1"/>
    <xf numFmtId="0" fontId="9" fillId="6" borderId="74" xfId="1" applyFont="1" applyFill="1" applyBorder="1"/>
    <xf numFmtId="0" fontId="9" fillId="0" borderId="74" xfId="1" applyFont="1" applyBorder="1"/>
    <xf numFmtId="0" fontId="9" fillId="0" borderId="16" xfId="1" applyFont="1" applyBorder="1"/>
    <xf numFmtId="0" fontId="33" fillId="0" borderId="0" xfId="5" applyFont="1"/>
    <xf numFmtId="0" fontId="32" fillId="0" borderId="0" xfId="5"/>
    <xf numFmtId="0" fontId="34" fillId="3" borderId="10" xfId="5" applyFont="1" applyFill="1" applyBorder="1" applyAlignment="1">
      <alignment horizontal="left" vertical="center"/>
    </xf>
    <xf numFmtId="0" fontId="34" fillId="3" borderId="45" xfId="5" applyFont="1" applyFill="1" applyBorder="1" applyAlignment="1">
      <alignment horizontal="left" vertical="center"/>
    </xf>
    <xf numFmtId="0" fontId="0" fillId="9" borderId="0" xfId="0" applyFill="1"/>
    <xf numFmtId="0" fontId="23" fillId="0" borderId="0" xfId="0" applyFont="1"/>
    <xf numFmtId="0" fontId="1" fillId="0" borderId="0" xfId="1" applyAlignment="1">
      <alignment vertical="top"/>
    </xf>
    <xf numFmtId="0" fontId="24" fillId="0" borderId="0" xfId="0" applyFont="1" applyAlignment="1">
      <alignment vertical="center"/>
    </xf>
    <xf numFmtId="0" fontId="23" fillId="0" borderId="0" xfId="0" applyFont="1" applyAlignment="1">
      <alignment horizontal="left" vertical="top"/>
    </xf>
    <xf numFmtId="0" fontId="11" fillId="0" borderId="0" xfId="0" applyFont="1"/>
    <xf numFmtId="0" fontId="0" fillId="20" borderId="84" xfId="0" applyFill="1" applyBorder="1"/>
    <xf numFmtId="0" fontId="0" fillId="0" borderId="84" xfId="0" applyBorder="1"/>
    <xf numFmtId="0" fontId="37" fillId="23" borderId="94" xfId="0" applyFont="1" applyFill="1" applyBorder="1"/>
    <xf numFmtId="0" fontId="37" fillId="20" borderId="94" xfId="0" applyFont="1" applyFill="1" applyBorder="1"/>
    <xf numFmtId="0" fontId="38" fillId="21" borderId="95" xfId="0" applyFont="1" applyFill="1" applyBorder="1"/>
    <xf numFmtId="0" fontId="39" fillId="23" borderId="94" xfId="0" applyFont="1" applyFill="1" applyBorder="1"/>
    <xf numFmtId="0" fontId="39" fillId="20" borderId="94" xfId="0" applyFont="1" applyFill="1" applyBorder="1"/>
    <xf numFmtId="0" fontId="38" fillId="21" borderId="96" xfId="0" applyFont="1" applyFill="1" applyBorder="1"/>
    <xf numFmtId="0" fontId="39" fillId="23" borderId="97" xfId="0" applyFont="1" applyFill="1" applyBorder="1"/>
    <xf numFmtId="0" fontId="39" fillId="20" borderId="97" xfId="0" applyFont="1" applyFill="1" applyBorder="1"/>
    <xf numFmtId="0" fontId="0" fillId="0" borderId="105" xfId="0" applyBorder="1" applyAlignment="1">
      <alignment horizontal="center" vertical="top" wrapText="1"/>
    </xf>
    <xf numFmtId="0" fontId="0" fillId="0" borderId="19" xfId="0" applyBorder="1" applyAlignment="1">
      <alignment horizontal="center" vertical="top" wrapText="1"/>
    </xf>
    <xf numFmtId="49" fontId="2" fillId="5" borderId="57" xfId="0" applyNumberFormat="1" applyFont="1" applyFill="1" applyBorder="1" applyAlignment="1">
      <alignment horizontal="left" vertical="top" wrapText="1"/>
    </xf>
    <xf numFmtId="49" fontId="2" fillId="5" borderId="58" xfId="0" applyNumberFormat="1" applyFont="1" applyFill="1" applyBorder="1" applyAlignment="1">
      <alignment horizontal="left" vertical="top" wrapText="1"/>
    </xf>
    <xf numFmtId="0" fontId="0" fillId="0" borderId="0" xfId="0" applyAlignment="1" applyProtection="1">
      <alignment horizontal="left" vertical="top" wrapText="1"/>
      <protection locked="0"/>
    </xf>
    <xf numFmtId="49" fontId="2" fillId="5" borderId="17" xfId="0" applyNumberFormat="1" applyFont="1" applyFill="1" applyBorder="1" applyAlignment="1">
      <alignment horizontal="left" vertical="top" wrapText="1"/>
    </xf>
    <xf numFmtId="0" fontId="10" fillId="8" borderId="12" xfId="0" applyFont="1" applyFill="1" applyBorder="1" applyAlignment="1">
      <alignment vertical="top" wrapText="1"/>
    </xf>
    <xf numFmtId="0" fontId="1" fillId="0" borderId="105" xfId="0" applyFont="1" applyBorder="1" applyAlignment="1">
      <alignment horizontal="center" vertical="top" wrapText="1"/>
    </xf>
    <xf numFmtId="0" fontId="1" fillId="0" borderId="106" xfId="0" applyFont="1" applyBorder="1" applyAlignment="1">
      <alignment horizontal="center" vertical="top" wrapText="1"/>
    </xf>
    <xf numFmtId="0" fontId="1" fillId="0" borderId="109" xfId="0" applyFont="1" applyBorder="1" applyAlignment="1">
      <alignment horizontal="center" vertical="top" wrapText="1"/>
    </xf>
    <xf numFmtId="49" fontId="1" fillId="0" borderId="19" xfId="0" applyNumberFormat="1" applyFont="1" applyBorder="1" applyAlignment="1">
      <alignment horizontal="center" vertical="top" wrapText="1"/>
    </xf>
    <xf numFmtId="0" fontId="1" fillId="0" borderId="108" xfId="0" applyFont="1" applyBorder="1" applyAlignment="1">
      <alignment horizontal="center" vertical="top" wrapText="1"/>
    </xf>
    <xf numFmtId="49" fontId="2" fillId="5" borderId="111" xfId="0" applyNumberFormat="1" applyFont="1" applyFill="1" applyBorder="1" applyAlignment="1">
      <alignment horizontal="left" vertical="top" wrapText="1"/>
    </xf>
    <xf numFmtId="49" fontId="2" fillId="5" borderId="20" xfId="0" applyNumberFormat="1" applyFont="1" applyFill="1" applyBorder="1" applyAlignment="1">
      <alignment horizontal="left" vertical="top" wrapText="1"/>
    </xf>
    <xf numFmtId="0" fontId="0" fillId="0" borderId="0" xfId="0" applyAlignment="1">
      <alignment wrapText="1"/>
    </xf>
    <xf numFmtId="0" fontId="0" fillId="0" borderId="0" xfId="0" applyAlignment="1">
      <alignment vertical="top"/>
    </xf>
    <xf numFmtId="49" fontId="1" fillId="0" borderId="50" xfId="0" applyNumberFormat="1" applyFont="1" applyBorder="1" applyAlignment="1">
      <alignment horizontal="center" vertical="top" wrapText="1"/>
    </xf>
    <xf numFmtId="49" fontId="2" fillId="6" borderId="50" xfId="0" applyNumberFormat="1" applyFont="1" applyFill="1" applyBorder="1" applyAlignment="1">
      <alignment horizontal="left" vertical="top" wrapText="1"/>
    </xf>
    <xf numFmtId="0" fontId="2" fillId="7" borderId="57" xfId="0" applyFont="1" applyFill="1" applyBorder="1" applyAlignment="1">
      <alignment horizontal="left" vertical="top"/>
    </xf>
    <xf numFmtId="0" fontId="0" fillId="24" borderId="0" xfId="0" applyFill="1"/>
    <xf numFmtId="0" fontId="0" fillId="25" borderId="0" xfId="0" applyFill="1"/>
    <xf numFmtId="0" fontId="3" fillId="25" borderId="0" xfId="0" applyFont="1" applyFill="1"/>
    <xf numFmtId="0" fontId="1" fillId="0" borderId="113" xfId="1" applyBorder="1"/>
    <xf numFmtId="0" fontId="1" fillId="0" borderId="89" xfId="1" applyBorder="1" applyAlignment="1">
      <alignment horizontal="right"/>
    </xf>
    <xf numFmtId="14" fontId="1" fillId="0" borderId="0" xfId="1" applyNumberFormat="1"/>
    <xf numFmtId="0" fontId="31" fillId="0" borderId="88" xfId="1" applyFont="1" applyBorder="1" applyAlignment="1">
      <alignment horizontal="left" vertical="top"/>
    </xf>
    <xf numFmtId="0" fontId="3" fillId="26" borderId="0" xfId="0" applyFont="1" applyFill="1"/>
    <xf numFmtId="0" fontId="2" fillId="4" borderId="59" xfId="0" applyFont="1" applyFill="1" applyBorder="1" applyAlignment="1">
      <alignment horizontal="left" vertical="top"/>
    </xf>
    <xf numFmtId="0" fontId="2" fillId="18" borderId="57" xfId="0" applyFont="1" applyFill="1" applyBorder="1" applyAlignment="1">
      <alignment horizontal="left" vertical="top"/>
    </xf>
    <xf numFmtId="0" fontId="0" fillId="27" borderId="0" xfId="0" applyFill="1"/>
    <xf numFmtId="0" fontId="1" fillId="0" borderId="93" xfId="1" applyBorder="1"/>
    <xf numFmtId="0" fontId="1" fillId="0" borderId="0" xfId="0" applyFont="1" applyAlignment="1">
      <alignment vertical="top"/>
    </xf>
    <xf numFmtId="0" fontId="14" fillId="0" borderId="0" xfId="0" applyFont="1" applyAlignment="1">
      <alignment vertical="top"/>
    </xf>
    <xf numFmtId="0" fontId="0" fillId="28" borderId="0" xfId="0" applyFill="1" applyAlignment="1" applyProtection="1">
      <alignment horizontal="left" vertical="top"/>
      <protection locked="0"/>
    </xf>
    <xf numFmtId="0" fontId="42" fillId="0" borderId="0" xfId="0" applyFont="1"/>
    <xf numFmtId="0" fontId="43" fillId="0" borderId="0" xfId="0" applyFont="1"/>
    <xf numFmtId="0" fontId="0" fillId="0" borderId="0" xfId="0" quotePrefix="1"/>
    <xf numFmtId="0" fontId="10" fillId="21" borderId="85" xfId="0" applyFont="1" applyFill="1" applyBorder="1"/>
    <xf numFmtId="0" fontId="10" fillId="21" borderId="84" xfId="0" applyFont="1" applyFill="1" applyBorder="1"/>
    <xf numFmtId="0" fontId="21" fillId="0" borderId="0" xfId="0" applyFont="1"/>
    <xf numFmtId="49" fontId="0" fillId="0" borderId="38" xfId="0" applyNumberFormat="1" applyBorder="1" applyAlignment="1">
      <alignment horizontal="center" vertical="top" wrapText="1"/>
    </xf>
    <xf numFmtId="49" fontId="2" fillId="4" borderId="52" xfId="0" applyNumberFormat="1" applyFont="1" applyFill="1" applyBorder="1" applyAlignment="1">
      <alignment horizontal="left" vertical="top" wrapText="1"/>
    </xf>
    <xf numFmtId="49" fontId="3" fillId="0" borderId="2" xfId="0" applyNumberFormat="1" applyFont="1" applyBorder="1" applyAlignment="1">
      <alignment horizontal="center" vertical="top"/>
    </xf>
    <xf numFmtId="49" fontId="0" fillId="0" borderId="36" xfId="0" applyNumberFormat="1" applyBorder="1" applyAlignment="1">
      <alignment horizontal="center"/>
    </xf>
    <xf numFmtId="49" fontId="3" fillId="0" borderId="27" xfId="0" applyNumberFormat="1" applyFont="1" applyBorder="1" applyAlignment="1">
      <alignment horizontal="center" vertical="top"/>
    </xf>
    <xf numFmtId="49" fontId="0" fillId="0" borderId="37" xfId="0" applyNumberFormat="1" applyBorder="1" applyAlignment="1">
      <alignment horizontal="center" vertical="top" wrapText="1"/>
    </xf>
    <xf numFmtId="49" fontId="1" fillId="0" borderId="47" xfId="0" applyNumberFormat="1" applyFont="1" applyBorder="1" applyAlignment="1">
      <alignment horizontal="center" vertical="top" wrapText="1"/>
    </xf>
    <xf numFmtId="49" fontId="0" fillId="0" borderId="39" xfId="0" applyNumberFormat="1" applyBorder="1" applyAlignment="1">
      <alignment horizontal="center" vertical="top" wrapText="1"/>
    </xf>
    <xf numFmtId="49" fontId="1" fillId="2" borderId="103" xfId="0" applyNumberFormat="1" applyFont="1" applyFill="1" applyBorder="1" applyAlignment="1">
      <alignment horizontal="center" vertical="top" wrapText="1"/>
    </xf>
    <xf numFmtId="49" fontId="1" fillId="2" borderId="29" xfId="0" applyNumberFormat="1" applyFont="1" applyFill="1" applyBorder="1" applyAlignment="1">
      <alignment horizontal="center" vertical="top" wrapText="1"/>
    </xf>
    <xf numFmtId="49" fontId="1" fillId="2" borderId="30" xfId="0" applyNumberFormat="1" applyFont="1" applyFill="1" applyBorder="1" applyAlignment="1">
      <alignment horizontal="center" vertical="top" wrapText="1"/>
    </xf>
    <xf numFmtId="49" fontId="1" fillId="2" borderId="98" xfId="0" applyNumberFormat="1" applyFont="1" applyFill="1" applyBorder="1" applyAlignment="1">
      <alignment horizontal="center" vertical="top" wrapText="1"/>
    </xf>
    <xf numFmtId="49" fontId="1" fillId="2" borderId="79" xfId="0" applyNumberFormat="1" applyFont="1" applyFill="1" applyBorder="1" applyAlignment="1">
      <alignment horizontal="center" vertical="top"/>
    </xf>
    <xf numFmtId="49" fontId="1" fillId="0" borderId="37" xfId="0" applyNumberFormat="1" applyFont="1" applyBorder="1" applyAlignment="1">
      <alignment horizontal="center" vertical="top" wrapText="1"/>
    </xf>
    <xf numFmtId="49" fontId="1" fillId="0" borderId="39" xfId="0" applyNumberFormat="1" applyFont="1" applyBorder="1" applyAlignment="1">
      <alignment horizontal="center" vertical="top" wrapText="1"/>
    </xf>
    <xf numFmtId="49" fontId="1" fillId="0" borderId="28" xfId="0" applyNumberFormat="1" applyFont="1" applyBorder="1" applyAlignment="1">
      <alignment horizontal="center" vertical="top" wrapText="1"/>
    </xf>
    <xf numFmtId="49" fontId="1" fillId="0" borderId="102" xfId="0" applyNumberFormat="1" applyFont="1" applyBorder="1" applyAlignment="1">
      <alignment horizontal="center" vertical="top" wrapText="1"/>
    </xf>
    <xf numFmtId="49" fontId="0" fillId="0" borderId="105" xfId="0" applyNumberFormat="1" applyBorder="1" applyAlignment="1">
      <alignment horizontal="center" vertical="top" wrapText="1"/>
    </xf>
    <xf numFmtId="49" fontId="0" fillId="0" borderId="19" xfId="0" applyNumberFormat="1" applyBorder="1" applyAlignment="1">
      <alignment horizontal="center" vertical="top" wrapText="1"/>
    </xf>
    <xf numFmtId="49" fontId="0" fillId="0" borderId="106" xfId="0" applyNumberFormat="1" applyBorder="1" applyAlignment="1">
      <alignment horizontal="center" vertical="top" wrapText="1"/>
    </xf>
    <xf numFmtId="49" fontId="0" fillId="0" borderId="37" xfId="0" applyNumberFormat="1" applyBorder="1" applyAlignment="1">
      <alignment horizontal="center" vertical="top"/>
    </xf>
    <xf numFmtId="49" fontId="0" fillId="0" borderId="38" xfId="0" applyNumberFormat="1" applyBorder="1" applyAlignment="1">
      <alignment horizontal="center" vertical="top"/>
    </xf>
    <xf numFmtId="49" fontId="1" fillId="0" borderId="29" xfId="0" applyNumberFormat="1" applyFont="1" applyBorder="1" applyAlignment="1">
      <alignment horizontal="center" vertical="top" wrapText="1"/>
    </xf>
    <xf numFmtId="49" fontId="9" fillId="0" borderId="37" xfId="0" applyNumberFormat="1" applyFont="1" applyBorder="1" applyAlignment="1">
      <alignment horizontal="center" vertical="top"/>
    </xf>
    <xf numFmtId="49" fontId="9" fillId="0" borderId="38" xfId="0" applyNumberFormat="1" applyFont="1" applyBorder="1" applyAlignment="1">
      <alignment horizontal="center" vertical="top"/>
    </xf>
    <xf numFmtId="49" fontId="9" fillId="0" borderId="39" xfId="0" applyNumberFormat="1" applyFont="1" applyBorder="1" applyAlignment="1">
      <alignment horizontal="center" vertical="top"/>
    </xf>
    <xf numFmtId="49" fontId="0" fillId="0" borderId="39" xfId="0" applyNumberFormat="1" applyBorder="1" applyAlignment="1">
      <alignment horizontal="center" vertical="top"/>
    </xf>
    <xf numFmtId="49" fontId="2" fillId="3" borderId="76" xfId="0" applyNumberFormat="1" applyFont="1" applyFill="1" applyBorder="1" applyAlignment="1">
      <alignment horizontal="left" vertical="top" wrapText="1"/>
    </xf>
    <xf numFmtId="49" fontId="2" fillId="4" borderId="60" xfId="0" applyNumberFormat="1" applyFont="1" applyFill="1" applyBorder="1" applyAlignment="1">
      <alignment horizontal="left" vertical="top" wrapText="1"/>
    </xf>
    <xf numFmtId="49" fontId="11" fillId="4" borderId="51" xfId="0" applyNumberFormat="1" applyFont="1" applyFill="1" applyBorder="1" applyAlignment="1">
      <alignment vertical="top" wrapText="1"/>
    </xf>
    <xf numFmtId="49" fontId="11" fillId="4" borderId="52" xfId="0" applyNumberFormat="1" applyFont="1" applyFill="1" applyBorder="1" applyAlignment="1">
      <alignment vertical="top" wrapText="1"/>
    </xf>
    <xf numFmtId="49" fontId="11" fillId="4" borderId="53" xfId="0" applyNumberFormat="1" applyFont="1" applyFill="1" applyBorder="1" applyAlignment="1">
      <alignment vertical="top" wrapText="1"/>
    </xf>
    <xf numFmtId="49" fontId="2" fillId="4" borderId="76" xfId="0" applyNumberFormat="1" applyFont="1" applyFill="1" applyBorder="1" applyAlignment="1">
      <alignment horizontal="left" vertical="top" wrapText="1"/>
    </xf>
    <xf numFmtId="49" fontId="2" fillId="4" borderId="58" xfId="0" applyNumberFormat="1" applyFont="1" applyFill="1" applyBorder="1" applyAlignment="1">
      <alignment horizontal="left" vertical="top" wrapText="1"/>
    </xf>
    <xf numFmtId="49" fontId="2" fillId="4" borderId="59" xfId="0" applyNumberFormat="1" applyFont="1" applyFill="1" applyBorder="1" applyAlignment="1">
      <alignment horizontal="left" vertical="top" wrapText="1"/>
    </xf>
    <xf numFmtId="49" fontId="2" fillId="4" borderId="51" xfId="0" applyNumberFormat="1" applyFont="1" applyFill="1" applyBorder="1" applyAlignment="1">
      <alignment horizontal="left" vertical="top" wrapText="1"/>
    </xf>
    <xf numFmtId="49" fontId="2" fillId="4" borderId="53" xfId="0" applyNumberFormat="1" applyFont="1" applyFill="1" applyBorder="1" applyAlignment="1">
      <alignment horizontal="left" vertical="top" wrapText="1"/>
    </xf>
    <xf numFmtId="49" fontId="2" fillId="10" borderId="99" xfId="0" applyNumberFormat="1" applyFont="1" applyFill="1" applyBorder="1" applyAlignment="1">
      <alignment horizontal="left" vertical="top" wrapText="1"/>
    </xf>
    <xf numFmtId="49" fontId="2" fillId="10" borderId="59" xfId="0" applyNumberFormat="1" applyFont="1" applyFill="1" applyBorder="1" applyAlignment="1">
      <alignment horizontal="left" vertical="top" wrapText="1"/>
    </xf>
    <xf numFmtId="49" fontId="2" fillId="4" borderId="57" xfId="0" applyNumberFormat="1" applyFont="1" applyFill="1" applyBorder="1" applyAlignment="1">
      <alignment horizontal="left" vertical="top" wrapText="1"/>
    </xf>
    <xf numFmtId="49" fontId="2" fillId="6" borderId="59" xfId="0" applyNumberFormat="1" applyFont="1" applyFill="1" applyBorder="1" applyAlignment="1">
      <alignment horizontal="left" vertical="top" wrapText="1"/>
    </xf>
    <xf numFmtId="49" fontId="2" fillId="6" borderId="57" xfId="0" applyNumberFormat="1" applyFont="1" applyFill="1" applyBorder="1" applyAlignment="1">
      <alignment horizontal="left" vertical="top" wrapText="1"/>
    </xf>
    <xf numFmtId="49" fontId="2" fillId="6" borderId="104" xfId="0" applyNumberFormat="1" applyFont="1" applyFill="1" applyBorder="1" applyAlignment="1">
      <alignment horizontal="left" vertical="top" wrapText="1"/>
    </xf>
    <xf numFmtId="49" fontId="2" fillId="10" borderId="57" xfId="0" applyNumberFormat="1" applyFont="1" applyFill="1" applyBorder="1" applyAlignment="1">
      <alignment horizontal="left" vertical="top" wrapText="1"/>
    </xf>
    <xf numFmtId="49" fontId="2" fillId="10" borderId="58" xfId="0" applyNumberFormat="1" applyFont="1" applyFill="1" applyBorder="1" applyAlignment="1">
      <alignment horizontal="left" vertical="top" wrapText="1"/>
    </xf>
    <xf numFmtId="49" fontId="2" fillId="3" borderId="59" xfId="0" applyNumberFormat="1" applyFont="1" applyFill="1" applyBorder="1" applyAlignment="1">
      <alignment horizontal="left" vertical="top" wrapText="1"/>
    </xf>
    <xf numFmtId="49" fontId="2" fillId="3" borderId="57" xfId="0" applyNumberFormat="1" applyFont="1" applyFill="1" applyBorder="1" applyAlignment="1">
      <alignment horizontal="left" vertical="top" wrapText="1"/>
    </xf>
    <xf numFmtId="49" fontId="2" fillId="3" borderId="58" xfId="0" applyNumberFormat="1" applyFont="1" applyFill="1" applyBorder="1" applyAlignment="1">
      <alignment horizontal="left" vertical="top" wrapText="1"/>
    </xf>
    <xf numFmtId="49" fontId="2" fillId="4" borderId="75" xfId="0" applyNumberFormat="1" applyFont="1" applyFill="1" applyBorder="1" applyAlignment="1">
      <alignment horizontal="left" vertical="top" wrapText="1"/>
    </xf>
    <xf numFmtId="49" fontId="2" fillId="5" borderId="59" xfId="0" applyNumberFormat="1" applyFont="1" applyFill="1" applyBorder="1" applyAlignment="1">
      <alignment horizontal="left" vertical="top" wrapText="1"/>
    </xf>
    <xf numFmtId="49" fontId="1" fillId="7" borderId="51" xfId="0" applyNumberFormat="1" applyFont="1" applyFill="1" applyBorder="1" applyAlignment="1">
      <alignment horizontal="left" vertical="top" wrapText="1"/>
    </xf>
    <xf numFmtId="49" fontId="1" fillId="7" borderId="52" xfId="0" applyNumberFormat="1" applyFont="1" applyFill="1" applyBorder="1" applyAlignment="1">
      <alignment horizontal="left" vertical="top" wrapText="1"/>
    </xf>
    <xf numFmtId="49" fontId="1" fillId="7" borderId="53" xfId="0" applyNumberFormat="1" applyFont="1" applyFill="1" applyBorder="1" applyAlignment="1">
      <alignment horizontal="left" vertical="top" wrapText="1"/>
    </xf>
    <xf numFmtId="49" fontId="0" fillId="0" borderId="0" xfId="0" applyNumberFormat="1" applyProtection="1">
      <protection locked="0"/>
    </xf>
    <xf numFmtId="49" fontId="0" fillId="0" borderId="0" xfId="0" applyNumberFormat="1" applyAlignment="1">
      <alignment horizontal="left" vertical="top"/>
    </xf>
    <xf numFmtId="49" fontId="1" fillId="2" borderId="37" xfId="0" applyNumberFormat="1" applyFont="1" applyFill="1" applyBorder="1" applyAlignment="1">
      <alignment horizontal="center" vertical="top"/>
    </xf>
    <xf numFmtId="49" fontId="1" fillId="2" borderId="38" xfId="0" applyNumberFormat="1" applyFont="1" applyFill="1" applyBorder="1" applyAlignment="1">
      <alignment horizontal="center" vertical="top" wrapText="1"/>
    </xf>
    <xf numFmtId="49" fontId="1" fillId="2" borderId="63" xfId="0" applyNumberFormat="1" applyFont="1" applyFill="1" applyBorder="1" applyAlignment="1">
      <alignment horizontal="center" vertical="top" wrapText="1"/>
    </xf>
    <xf numFmtId="49" fontId="1" fillId="2" borderId="62" xfId="0" applyNumberFormat="1" applyFont="1" applyFill="1" applyBorder="1" applyAlignment="1">
      <alignment horizontal="center" vertical="top"/>
    </xf>
    <xf numFmtId="49" fontId="0" fillId="0" borderId="10" xfId="0" applyNumberFormat="1" applyBorder="1" applyAlignment="1">
      <alignment horizontal="center" vertical="top"/>
    </xf>
    <xf numFmtId="49" fontId="0" fillId="0" borderId="16" xfId="0" applyNumberFormat="1" applyBorder="1" applyAlignment="1">
      <alignment horizontal="center" vertical="top"/>
    </xf>
    <xf numFmtId="49" fontId="0" fillId="0" borderId="0" xfId="0" applyNumberFormat="1" applyAlignment="1">
      <alignment horizontal="center" vertical="top"/>
    </xf>
    <xf numFmtId="49" fontId="9" fillId="0" borderId="49" xfId="0" applyNumberFormat="1" applyFont="1" applyBorder="1" applyAlignment="1">
      <alignment horizontal="center" vertical="top"/>
    </xf>
    <xf numFmtId="49" fontId="2" fillId="4" borderId="107" xfId="0" applyNumberFormat="1" applyFont="1" applyFill="1" applyBorder="1" applyAlignment="1">
      <alignment horizontal="left" vertical="top" wrapText="1"/>
    </xf>
    <xf numFmtId="49" fontId="2" fillId="4" borderId="0" xfId="0" applyNumberFormat="1" applyFont="1" applyFill="1" applyAlignment="1">
      <alignment horizontal="left" vertical="top" wrapText="1"/>
    </xf>
    <xf numFmtId="49" fontId="2" fillId="10" borderId="20" xfId="0" applyNumberFormat="1" applyFont="1" applyFill="1" applyBorder="1" applyAlignment="1">
      <alignment horizontal="left" vertical="top"/>
    </xf>
    <xf numFmtId="49" fontId="2" fillId="10" borderId="10" xfId="0" applyNumberFormat="1" applyFont="1" applyFill="1" applyBorder="1" applyAlignment="1">
      <alignment horizontal="left" vertical="top"/>
    </xf>
    <xf numFmtId="49" fontId="2" fillId="4" borderId="43" xfId="0" applyNumberFormat="1" applyFont="1" applyFill="1" applyBorder="1" applyAlignment="1">
      <alignment horizontal="left" vertical="top"/>
    </xf>
    <xf numFmtId="49" fontId="2" fillId="4" borderId="44" xfId="0" applyNumberFormat="1" applyFont="1" applyFill="1" applyBorder="1" applyAlignment="1">
      <alignment horizontal="left" vertical="top"/>
    </xf>
    <xf numFmtId="49" fontId="2" fillId="6" borderId="50" xfId="0" applyNumberFormat="1" applyFont="1" applyFill="1" applyBorder="1" applyAlignment="1">
      <alignment horizontal="left" vertical="top"/>
    </xf>
    <xf numFmtId="49" fontId="2" fillId="6" borderId="43" xfId="0" applyNumberFormat="1" applyFont="1" applyFill="1" applyBorder="1" applyAlignment="1">
      <alignment horizontal="left" vertical="top"/>
    </xf>
    <xf numFmtId="49" fontId="2" fillId="10" borderId="16" xfId="0" applyNumberFormat="1" applyFont="1" applyFill="1" applyBorder="1" applyAlignment="1">
      <alignment horizontal="left" vertical="top"/>
    </xf>
    <xf numFmtId="49" fontId="2" fillId="10" borderId="13" xfId="0" applyNumberFormat="1" applyFont="1" applyFill="1" applyBorder="1" applyAlignment="1">
      <alignment horizontal="left" vertical="top" wrapText="1"/>
    </xf>
    <xf numFmtId="49" fontId="2" fillId="3" borderId="53" xfId="0" applyNumberFormat="1" applyFont="1" applyFill="1" applyBorder="1" applyAlignment="1">
      <alignment horizontal="left" vertical="top"/>
    </xf>
    <xf numFmtId="49" fontId="2" fillId="3" borderId="34" xfId="0" applyNumberFormat="1" applyFont="1" applyFill="1" applyBorder="1" applyAlignment="1">
      <alignment horizontal="left" vertical="top"/>
    </xf>
    <xf numFmtId="49" fontId="2" fillId="3" borderId="10" xfId="0" applyNumberFormat="1" applyFont="1" applyFill="1" applyBorder="1" applyAlignment="1">
      <alignment horizontal="left" vertical="top"/>
    </xf>
    <xf numFmtId="49" fontId="2" fillId="4" borderId="61" xfId="0" applyNumberFormat="1" applyFont="1" applyFill="1" applyBorder="1" applyAlignment="1">
      <alignment horizontal="left" vertical="top"/>
    </xf>
    <xf numFmtId="49" fontId="2" fillId="5" borderId="34" xfId="0" applyNumberFormat="1" applyFont="1" applyFill="1" applyBorder="1" applyAlignment="1">
      <alignment horizontal="left" vertical="top"/>
    </xf>
    <xf numFmtId="49" fontId="0" fillId="0" borderId="0" xfId="0" applyNumberFormat="1" applyAlignment="1" applyProtection="1">
      <alignment horizontal="center"/>
      <protection locked="0"/>
    </xf>
    <xf numFmtId="49" fontId="1" fillId="2" borderId="28" xfId="0" applyNumberFormat="1" applyFont="1" applyFill="1" applyBorder="1" applyAlignment="1">
      <alignment horizontal="center" vertical="top" wrapText="1"/>
    </xf>
    <xf numFmtId="49" fontId="1" fillId="0" borderId="43" xfId="0" applyNumberFormat="1" applyFont="1" applyBorder="1" applyAlignment="1">
      <alignment horizontal="center" vertical="top" wrapText="1"/>
    </xf>
    <xf numFmtId="49" fontId="1" fillId="0" borderId="44" xfId="0" applyNumberFormat="1" applyFont="1" applyBorder="1" applyAlignment="1">
      <alignment horizontal="center" vertical="top" wrapText="1"/>
    </xf>
    <xf numFmtId="49" fontId="1" fillId="0" borderId="37" xfId="0" applyNumberFormat="1" applyFont="1" applyBorder="1" applyAlignment="1">
      <alignment horizontal="center" vertical="top"/>
    </xf>
    <xf numFmtId="49" fontId="1" fillId="0" borderId="38" xfId="0" applyNumberFormat="1" applyFont="1" applyBorder="1" applyAlignment="1">
      <alignment horizontal="center" vertical="top"/>
    </xf>
    <xf numFmtId="49" fontId="1" fillId="0" borderId="39" xfId="0" applyNumberFormat="1" applyFont="1" applyBorder="1" applyAlignment="1">
      <alignment horizontal="center" vertical="top"/>
    </xf>
    <xf numFmtId="49" fontId="0" fillId="0" borderId="0" xfId="0" applyNumberFormat="1" applyAlignment="1" applyProtection="1">
      <alignment horizontal="center" vertical="top"/>
      <protection locked="0"/>
    </xf>
    <xf numFmtId="49" fontId="2" fillId="4" borderId="50" xfId="0" applyNumberFormat="1" applyFont="1" applyFill="1" applyBorder="1" applyAlignment="1">
      <alignment horizontal="left" vertical="top" wrapText="1"/>
    </xf>
    <xf numFmtId="49" fontId="2" fillId="4" borderId="43" xfId="0" applyNumberFormat="1" applyFont="1" applyFill="1" applyBorder="1" applyAlignment="1">
      <alignment horizontal="left" vertical="top" wrapText="1"/>
    </xf>
    <xf numFmtId="49" fontId="2" fillId="4" borderId="44" xfId="0" applyNumberFormat="1" applyFont="1" applyFill="1" applyBorder="1" applyAlignment="1">
      <alignment horizontal="left" vertical="top" wrapText="1"/>
    </xf>
    <xf numFmtId="49" fontId="2" fillId="6" borderId="43" xfId="0" applyNumberFormat="1" applyFont="1" applyFill="1" applyBorder="1" applyAlignment="1">
      <alignment horizontal="left" vertical="top" wrapText="1"/>
    </xf>
    <xf numFmtId="49" fontId="2" fillId="6" borderId="55" xfId="0" applyNumberFormat="1" applyFont="1" applyFill="1" applyBorder="1" applyAlignment="1">
      <alignment horizontal="left" vertical="top" wrapText="1"/>
    </xf>
    <xf numFmtId="49" fontId="1" fillId="7" borderId="58" xfId="0" applyNumberFormat="1" applyFont="1" applyFill="1" applyBorder="1" applyAlignment="1">
      <alignment horizontal="left" vertical="top" wrapText="1"/>
    </xf>
    <xf numFmtId="49" fontId="1" fillId="7" borderId="59" xfId="0" applyNumberFormat="1" applyFont="1" applyFill="1" applyBorder="1" applyAlignment="1">
      <alignment horizontal="left" vertical="top" wrapText="1"/>
    </xf>
    <xf numFmtId="49" fontId="0" fillId="0" borderId="0" xfId="0" applyNumberFormat="1" applyAlignment="1" applyProtection="1">
      <alignment horizontal="left" vertical="top" wrapText="1"/>
      <protection locked="0"/>
    </xf>
    <xf numFmtId="49" fontId="0" fillId="0" borderId="18" xfId="0" applyNumberFormat="1" applyBorder="1" applyAlignment="1" applyProtection="1">
      <alignment horizontal="left" vertical="top"/>
      <protection locked="0"/>
    </xf>
    <xf numFmtId="49" fontId="2" fillId="30" borderId="13" xfId="0" applyNumberFormat="1" applyFont="1" applyFill="1" applyBorder="1" applyAlignment="1">
      <alignment horizontal="left" vertical="top" wrapText="1"/>
    </xf>
    <xf numFmtId="49" fontId="2" fillId="30" borderId="58" xfId="0" applyNumberFormat="1" applyFont="1" applyFill="1" applyBorder="1" applyAlignment="1">
      <alignment horizontal="left" vertical="top" wrapText="1"/>
    </xf>
    <xf numFmtId="49" fontId="2" fillId="3" borderId="51" xfId="0" applyNumberFormat="1" applyFont="1" applyFill="1" applyBorder="1" applyAlignment="1">
      <alignment horizontal="left" vertical="top"/>
    </xf>
    <xf numFmtId="49" fontId="3" fillId="0" borderId="40" xfId="0" applyNumberFormat="1" applyFont="1" applyBorder="1" applyAlignment="1">
      <alignment vertical="top"/>
    </xf>
    <xf numFmtId="49" fontId="2" fillId="29" borderId="76" xfId="0" applyNumberFormat="1" applyFont="1" applyFill="1" applyBorder="1" applyAlignment="1">
      <alignment horizontal="left" vertical="top" wrapText="1"/>
    </xf>
    <xf numFmtId="49" fontId="2" fillId="30" borderId="45" xfId="0" applyNumberFormat="1" applyFont="1" applyFill="1" applyBorder="1" applyAlignment="1">
      <alignment horizontal="left" vertical="top"/>
    </xf>
    <xf numFmtId="49" fontId="2" fillId="30" borderId="24" xfId="0" applyNumberFormat="1" applyFont="1" applyFill="1" applyBorder="1" applyAlignment="1">
      <alignment horizontal="left" vertical="top"/>
    </xf>
    <xf numFmtId="49" fontId="1" fillId="2" borderId="37" xfId="0" applyNumberFormat="1" applyFont="1" applyFill="1" applyBorder="1" applyAlignment="1">
      <alignment horizontal="center" vertical="top" wrapText="1"/>
    </xf>
    <xf numFmtId="49" fontId="1" fillId="2" borderId="39" xfId="0" applyNumberFormat="1" applyFont="1" applyFill="1" applyBorder="1" applyAlignment="1">
      <alignment horizontal="center" vertical="top"/>
    </xf>
    <xf numFmtId="49" fontId="0" fillId="0" borderId="10" xfId="0" applyNumberFormat="1" applyBorder="1" applyAlignment="1">
      <alignment horizontal="left" vertical="top"/>
    </xf>
    <xf numFmtId="49" fontId="0" fillId="0" borderId="16" xfId="0" applyNumberFormat="1" applyBorder="1" applyAlignment="1">
      <alignment horizontal="left" vertical="top"/>
    </xf>
    <xf numFmtId="49" fontId="2" fillId="4" borderId="52" xfId="0" applyNumberFormat="1" applyFont="1" applyFill="1" applyBorder="1" applyAlignment="1">
      <alignment horizontal="left" vertical="top"/>
    </xf>
    <xf numFmtId="49" fontId="2" fillId="4" borderId="53" xfId="0" applyNumberFormat="1" applyFont="1" applyFill="1" applyBorder="1" applyAlignment="1">
      <alignment horizontal="left" vertical="top"/>
    </xf>
    <xf numFmtId="49" fontId="2" fillId="4" borderId="51" xfId="0" applyNumberFormat="1" applyFont="1" applyFill="1" applyBorder="1" applyAlignment="1">
      <alignment horizontal="left" vertical="top"/>
    </xf>
    <xf numFmtId="49" fontId="0" fillId="0" borderId="38" xfId="0" applyNumberFormat="1" applyBorder="1" applyAlignment="1">
      <alignment horizontal="center" vertical="center" wrapText="1"/>
    </xf>
    <xf numFmtId="49" fontId="1" fillId="2" borderId="39" xfId="0" applyNumberFormat="1" applyFont="1" applyFill="1" applyBorder="1" applyAlignment="1">
      <alignment horizontal="center" vertical="top" wrapText="1"/>
    </xf>
    <xf numFmtId="49" fontId="1" fillId="0" borderId="10" xfId="0" applyNumberFormat="1" applyFont="1" applyBorder="1" applyAlignment="1">
      <alignment horizontal="center" vertical="top" wrapText="1"/>
    </xf>
    <xf numFmtId="49" fontId="1" fillId="0" borderId="16" xfId="0" applyNumberFormat="1" applyFont="1" applyBorder="1" applyAlignment="1">
      <alignment horizontal="center" vertical="top" wrapText="1"/>
    </xf>
    <xf numFmtId="49" fontId="1" fillId="0" borderId="0" xfId="0" applyNumberFormat="1" applyFont="1" applyAlignment="1">
      <alignment horizontal="center" vertical="top" wrapText="1"/>
    </xf>
    <xf numFmtId="49" fontId="2" fillId="4" borderId="60" xfId="0" applyNumberFormat="1" applyFont="1" applyFill="1" applyBorder="1" applyAlignment="1">
      <alignment horizontal="left" vertical="top"/>
    </xf>
    <xf numFmtId="49" fontId="2" fillId="3" borderId="45" xfId="0" applyNumberFormat="1" applyFont="1" applyFill="1" applyBorder="1" applyAlignment="1">
      <alignment horizontal="left" vertical="top"/>
    </xf>
    <xf numFmtId="49" fontId="1" fillId="7" borderId="0" xfId="0" applyNumberFormat="1" applyFont="1" applyFill="1" applyAlignment="1">
      <alignment horizontal="left" vertical="top"/>
    </xf>
    <xf numFmtId="49" fontId="1" fillId="0" borderId="35" xfId="0" applyNumberFormat="1" applyFont="1" applyBorder="1" applyAlignment="1">
      <alignment horizontal="center" vertical="top" wrapText="1"/>
    </xf>
    <xf numFmtId="49" fontId="1" fillId="0" borderId="36" xfId="0" applyNumberFormat="1" applyFont="1" applyBorder="1" applyAlignment="1">
      <alignment horizontal="center" vertical="top" wrapText="1"/>
    </xf>
    <xf numFmtId="49" fontId="2" fillId="4" borderId="77" xfId="0" applyNumberFormat="1" applyFont="1" applyFill="1" applyBorder="1" applyAlignment="1">
      <alignment horizontal="left" vertical="top"/>
    </xf>
    <xf numFmtId="49" fontId="2" fillId="3" borderId="77" xfId="0" applyNumberFormat="1" applyFont="1" applyFill="1" applyBorder="1" applyAlignment="1">
      <alignment horizontal="left" vertical="top"/>
    </xf>
    <xf numFmtId="49" fontId="2" fillId="4" borderId="78" xfId="0" applyNumberFormat="1" applyFont="1" applyFill="1" applyBorder="1" applyAlignment="1">
      <alignment horizontal="left" vertical="top"/>
    </xf>
    <xf numFmtId="49" fontId="2" fillId="4" borderId="79" xfId="0" applyNumberFormat="1" applyFont="1" applyFill="1" applyBorder="1" applyAlignment="1">
      <alignment horizontal="left" vertical="top"/>
    </xf>
    <xf numFmtId="49" fontId="2" fillId="10" borderId="19" xfId="0" applyNumberFormat="1" applyFont="1" applyFill="1" applyBorder="1" applyAlignment="1">
      <alignment horizontal="left" vertical="top"/>
    </xf>
    <xf numFmtId="49" fontId="2" fillId="4" borderId="80" xfId="0" applyNumberFormat="1" applyFont="1" applyFill="1" applyBorder="1" applyAlignment="1">
      <alignment horizontal="left" vertical="top"/>
    </xf>
    <xf numFmtId="49" fontId="2" fillId="4" borderId="17" xfId="0" applyNumberFormat="1" applyFont="1" applyFill="1" applyBorder="1" applyAlignment="1">
      <alignment horizontal="left" vertical="top"/>
    </xf>
    <xf numFmtId="49" fontId="2" fillId="6" borderId="81" xfId="0" applyNumberFormat="1" applyFont="1" applyFill="1" applyBorder="1" applyAlignment="1">
      <alignment horizontal="left" vertical="top"/>
    </xf>
    <xf numFmtId="49" fontId="2" fillId="6" borderId="80" xfId="0" applyNumberFormat="1" applyFont="1" applyFill="1" applyBorder="1" applyAlignment="1">
      <alignment horizontal="left" vertical="top"/>
    </xf>
    <xf numFmtId="49" fontId="2" fillId="3" borderId="19" xfId="0" applyNumberFormat="1" applyFont="1" applyFill="1" applyBorder="1" applyAlignment="1">
      <alignment horizontal="left" vertical="top"/>
    </xf>
    <xf numFmtId="49" fontId="2" fillId="4" borderId="45" xfId="0" applyNumberFormat="1" applyFont="1" applyFill="1" applyBorder="1" applyAlignment="1">
      <alignment horizontal="left" vertical="top"/>
    </xf>
    <xf numFmtId="49" fontId="0" fillId="0" borderId="34" xfId="0" applyNumberFormat="1" applyBorder="1" applyAlignment="1">
      <alignment horizontal="left" vertical="top"/>
    </xf>
    <xf numFmtId="49" fontId="0" fillId="0" borderId="38" xfId="0" applyNumberFormat="1" applyBorder="1" applyAlignment="1">
      <alignment horizontal="center" vertical="center"/>
    </xf>
    <xf numFmtId="49" fontId="0" fillId="0" borderId="39" xfId="0" applyNumberFormat="1" applyBorder="1" applyAlignment="1">
      <alignment horizontal="center" vertical="center" wrapText="1"/>
    </xf>
    <xf numFmtId="49" fontId="0" fillId="0" borderId="35" xfId="0" applyNumberFormat="1" applyBorder="1" applyAlignment="1">
      <alignment horizontal="center" vertical="top" wrapText="1"/>
    </xf>
    <xf numFmtId="49" fontId="1" fillId="2" borderId="11" xfId="0" applyNumberFormat="1" applyFont="1" applyFill="1" applyBorder="1" applyAlignment="1">
      <alignment horizontal="center" vertical="top" wrapText="1"/>
    </xf>
    <xf numFmtId="49" fontId="0" fillId="0" borderId="36" xfId="0" applyNumberFormat="1" applyBorder="1" applyAlignment="1">
      <alignment horizontal="center" vertical="top" wrapText="1"/>
    </xf>
    <xf numFmtId="49" fontId="2" fillId="4" borderId="38" xfId="0" applyNumberFormat="1" applyFont="1" applyFill="1" applyBorder="1" applyAlignment="1">
      <alignment horizontal="left" vertical="top"/>
    </xf>
    <xf numFmtId="49" fontId="2" fillId="4" borderId="39" xfId="0" applyNumberFormat="1" applyFont="1" applyFill="1" applyBorder="1" applyAlignment="1">
      <alignment horizontal="left" vertical="top"/>
    </xf>
    <xf numFmtId="49" fontId="2" fillId="10" borderId="17" xfId="0" applyNumberFormat="1" applyFont="1" applyFill="1" applyBorder="1" applyAlignment="1">
      <alignment horizontal="left" vertical="top"/>
    </xf>
    <xf numFmtId="49" fontId="2" fillId="3" borderId="17" xfId="0" applyNumberFormat="1" applyFont="1" applyFill="1" applyBorder="1" applyAlignment="1">
      <alignment horizontal="left" vertical="top"/>
    </xf>
    <xf numFmtId="49" fontId="2" fillId="10" borderId="45" xfId="0" applyNumberFormat="1" applyFont="1" applyFill="1" applyBorder="1" applyAlignment="1">
      <alignment horizontal="left" vertical="top"/>
    </xf>
    <xf numFmtId="49" fontId="2" fillId="4" borderId="11" xfId="0" applyNumberFormat="1" applyFont="1" applyFill="1" applyBorder="1" applyAlignment="1">
      <alignment horizontal="left" vertical="top"/>
    </xf>
    <xf numFmtId="49" fontId="1" fillId="0" borderId="15" xfId="0" applyNumberFormat="1" applyFont="1" applyBorder="1" applyAlignment="1">
      <alignment horizontal="center" vertical="top" wrapText="1"/>
    </xf>
    <xf numFmtId="49" fontId="1" fillId="0" borderId="48" xfId="0" applyNumberFormat="1" applyFont="1" applyBorder="1" applyAlignment="1">
      <alignment horizontal="center" vertical="top" wrapText="1"/>
    </xf>
    <xf numFmtId="49" fontId="0" fillId="0" borderId="38" xfId="0" applyNumberFormat="1" applyBorder="1" applyAlignment="1">
      <alignment horizontal="center" wrapText="1"/>
    </xf>
    <xf numFmtId="49" fontId="0" fillId="0" borderId="38" xfId="0" applyNumberFormat="1" applyBorder="1" applyAlignment="1">
      <alignment horizontal="center"/>
    </xf>
    <xf numFmtId="49" fontId="0" fillId="0" borderId="49" xfId="0" applyNumberFormat="1" applyBorder="1" applyAlignment="1">
      <alignment horizontal="center" vertical="top"/>
    </xf>
    <xf numFmtId="49" fontId="10" fillId="4" borderId="52" xfId="0" applyNumberFormat="1" applyFont="1" applyFill="1" applyBorder="1"/>
    <xf numFmtId="49" fontId="1" fillId="7" borderId="34" xfId="0" applyNumberFormat="1" applyFont="1" applyFill="1" applyBorder="1" applyAlignment="1">
      <alignment horizontal="left" vertical="top"/>
    </xf>
    <xf numFmtId="49" fontId="1" fillId="7" borderId="10" xfId="0" applyNumberFormat="1" applyFont="1" applyFill="1" applyBorder="1" applyAlignment="1">
      <alignment horizontal="left" vertical="top"/>
    </xf>
    <xf numFmtId="49" fontId="3" fillId="0" borderId="31" xfId="0" applyNumberFormat="1" applyFont="1" applyBorder="1" applyAlignment="1">
      <alignment vertical="top"/>
    </xf>
    <xf numFmtId="49" fontId="0" fillId="0" borderId="42" xfId="0" applyNumberFormat="1" applyBorder="1" applyAlignment="1">
      <alignment horizontal="center"/>
    </xf>
    <xf numFmtId="49" fontId="1" fillId="2" borderId="112" xfId="0" applyNumberFormat="1" applyFont="1" applyFill="1" applyBorder="1" applyAlignment="1">
      <alignment horizontal="center" vertical="top" wrapText="1"/>
    </xf>
    <xf numFmtId="49" fontId="1" fillId="2" borderId="53" xfId="0" applyNumberFormat="1" applyFont="1" applyFill="1" applyBorder="1" applyAlignment="1">
      <alignment horizontal="center" vertical="top"/>
    </xf>
    <xf numFmtId="49" fontId="2" fillId="3" borderId="20" xfId="0" applyNumberFormat="1" applyFont="1" applyFill="1" applyBorder="1" applyAlignment="1">
      <alignment horizontal="left" vertical="top" wrapText="1"/>
    </xf>
    <xf numFmtId="49" fontId="2" fillId="3" borderId="17" xfId="0" applyNumberFormat="1" applyFont="1" applyFill="1" applyBorder="1" applyAlignment="1">
      <alignment horizontal="left" vertical="top" wrapText="1"/>
    </xf>
    <xf numFmtId="49" fontId="2" fillId="10" borderId="17" xfId="0" applyNumberFormat="1" applyFont="1" applyFill="1" applyBorder="1" applyAlignment="1">
      <alignment horizontal="left" vertical="top" wrapText="1"/>
    </xf>
    <xf numFmtId="49" fontId="1" fillId="7" borderId="0" xfId="0" applyNumberFormat="1" applyFont="1" applyFill="1" applyAlignment="1">
      <alignment horizontal="left" vertical="top" wrapText="1"/>
    </xf>
    <xf numFmtId="49" fontId="1" fillId="0" borderId="105" xfId="0" applyNumberFormat="1" applyFont="1" applyBorder="1" applyAlignment="1">
      <alignment horizontal="center" vertical="top" wrapText="1"/>
    </xf>
    <xf numFmtId="49" fontId="1" fillId="0" borderId="106" xfId="0" applyNumberFormat="1" applyFont="1" applyBorder="1" applyAlignment="1">
      <alignment horizontal="center" vertical="top" wrapText="1"/>
    </xf>
    <xf numFmtId="49" fontId="1" fillId="0" borderId="11" xfId="0" applyNumberFormat="1" applyFont="1" applyBorder="1" applyAlignment="1">
      <alignment horizontal="center" vertical="top" wrapText="1"/>
    </xf>
    <xf numFmtId="49" fontId="9" fillId="0" borderId="105" xfId="0" applyNumberFormat="1" applyFont="1" applyBorder="1" applyAlignment="1">
      <alignment horizontal="center" vertical="top"/>
    </xf>
    <xf numFmtId="49" fontId="9" fillId="0" borderId="19" xfId="0" applyNumberFormat="1" applyFont="1" applyBorder="1" applyAlignment="1">
      <alignment horizontal="center" vertical="top"/>
    </xf>
    <xf numFmtId="49" fontId="9" fillId="0" borderId="106" xfId="0" applyNumberFormat="1" applyFont="1" applyBorder="1" applyAlignment="1">
      <alignment horizontal="center" vertical="top"/>
    </xf>
    <xf numFmtId="49" fontId="0" fillId="0" borderId="5" xfId="0" applyNumberFormat="1" applyBorder="1" applyAlignment="1">
      <alignment horizontal="center" vertical="top" wrapText="1"/>
    </xf>
    <xf numFmtId="49" fontId="0" fillId="0" borderId="0" xfId="0" applyNumberFormat="1" applyAlignment="1">
      <alignment horizontal="center" vertical="top" wrapText="1"/>
    </xf>
    <xf numFmtId="49" fontId="0" fillId="0" borderId="6" xfId="0" applyNumberFormat="1" applyBorder="1" applyAlignment="1">
      <alignment horizontal="center" vertical="top" wrapText="1"/>
    </xf>
    <xf numFmtId="49" fontId="0" fillId="0" borderId="0" xfId="0" applyNumberFormat="1" applyAlignment="1" applyProtection="1">
      <alignment horizontal="center" vertical="top" wrapText="1"/>
      <protection locked="0"/>
    </xf>
    <xf numFmtId="49" fontId="2" fillId="10" borderId="110" xfId="0" applyNumberFormat="1" applyFont="1" applyFill="1" applyBorder="1" applyAlignment="1">
      <alignment horizontal="left" vertical="top" wrapText="1"/>
    </xf>
    <xf numFmtId="49" fontId="2" fillId="6" borderId="58" xfId="0" applyNumberFormat="1" applyFont="1" applyFill="1" applyBorder="1" applyAlignment="1">
      <alignment horizontal="left" vertical="top" wrapText="1"/>
    </xf>
    <xf numFmtId="49" fontId="2" fillId="4" borderId="111" xfId="0" applyNumberFormat="1" applyFont="1" applyFill="1" applyBorder="1" applyAlignment="1">
      <alignment horizontal="left" vertical="top" wrapText="1"/>
    </xf>
    <xf numFmtId="49" fontId="1" fillId="7" borderId="13" xfId="0" applyNumberFormat="1" applyFont="1" applyFill="1" applyBorder="1" applyAlignment="1">
      <alignment horizontal="left" vertical="top" wrapText="1"/>
    </xf>
    <xf numFmtId="49" fontId="1" fillId="7" borderId="14" xfId="0" applyNumberFormat="1" applyFont="1" applyFill="1" applyBorder="1" applyAlignment="1">
      <alignment horizontal="left" vertical="top" wrapText="1"/>
    </xf>
    <xf numFmtId="49" fontId="1" fillId="2" borderId="79" xfId="0" applyNumberFormat="1" applyFont="1" applyFill="1" applyBorder="1" applyAlignment="1">
      <alignment horizontal="center" vertical="top" wrapText="1"/>
    </xf>
    <xf numFmtId="49" fontId="1" fillId="0" borderId="109" xfId="0" applyNumberFormat="1" applyFont="1" applyBorder="1" applyAlignment="1">
      <alignment horizontal="center" vertical="top" wrapText="1"/>
    </xf>
    <xf numFmtId="49" fontId="9" fillId="0" borderId="105" xfId="0" applyNumberFormat="1" applyFont="1" applyBorder="1" applyAlignment="1">
      <alignment horizontal="center" vertical="top" wrapText="1"/>
    </xf>
    <xf numFmtId="49" fontId="9" fillId="0" borderId="19" xfId="0" applyNumberFormat="1" applyFont="1" applyBorder="1" applyAlignment="1">
      <alignment horizontal="center" vertical="top" wrapText="1"/>
    </xf>
    <xf numFmtId="49" fontId="9" fillId="0" borderId="106" xfId="0" applyNumberFormat="1" applyFont="1" applyBorder="1" applyAlignment="1">
      <alignment horizontal="center" vertical="top" wrapText="1"/>
    </xf>
    <xf numFmtId="0" fontId="44" fillId="0" borderId="0" xfId="0" applyFont="1"/>
    <xf numFmtId="0" fontId="3" fillId="31" borderId="10" xfId="0" applyFont="1" applyFill="1" applyBorder="1"/>
    <xf numFmtId="0" fontId="0" fillId="0" borderId="10" xfId="0" applyBorder="1" applyAlignment="1">
      <alignment vertical="top" wrapText="1"/>
    </xf>
    <xf numFmtId="49" fontId="0" fillId="0" borderId="47" xfId="0" applyNumberFormat="1" applyBorder="1" applyAlignment="1">
      <alignment horizontal="center" vertical="top" wrapText="1"/>
    </xf>
    <xf numFmtId="49" fontId="2" fillId="4" borderId="107" xfId="0" applyNumberFormat="1" applyFont="1" applyFill="1" applyBorder="1" applyAlignment="1">
      <alignment horizontal="left" vertical="top"/>
    </xf>
    <xf numFmtId="0" fontId="10" fillId="0" borderId="57" xfId="0" applyFont="1" applyBorder="1" applyAlignment="1">
      <alignment vertical="top" wrapText="1"/>
    </xf>
    <xf numFmtId="49" fontId="2" fillId="4" borderId="82" xfId="0" applyNumberFormat="1" applyFont="1" applyFill="1" applyBorder="1" applyAlignment="1">
      <alignment horizontal="left" vertical="top"/>
    </xf>
    <xf numFmtId="0" fontId="2" fillId="3" borderId="13" xfId="0" applyFont="1" applyFill="1" applyBorder="1" applyAlignment="1">
      <alignment horizontal="left" vertical="top"/>
    </xf>
    <xf numFmtId="0" fontId="2" fillId="4" borderId="13" xfId="0" applyFont="1" applyFill="1" applyBorder="1" applyAlignment="1">
      <alignment horizontal="left" vertical="top"/>
    </xf>
    <xf numFmtId="0" fontId="2" fillId="4" borderId="14" xfId="0" applyFont="1" applyFill="1" applyBorder="1" applyAlignment="1">
      <alignment horizontal="left" vertical="top"/>
    </xf>
    <xf numFmtId="49" fontId="2" fillId="4" borderId="24" xfId="0" applyNumberFormat="1" applyFont="1" applyFill="1" applyBorder="1" applyAlignment="1">
      <alignment horizontal="left" vertical="top"/>
    </xf>
    <xf numFmtId="0" fontId="1" fillId="0" borderId="21" xfId="0" applyFont="1" applyBorder="1" applyAlignment="1">
      <alignment horizontal="center" vertical="top" wrapText="1"/>
    </xf>
    <xf numFmtId="49" fontId="2" fillId="4" borderId="20" xfId="0" applyNumberFormat="1" applyFont="1" applyFill="1" applyBorder="1" applyAlignment="1">
      <alignment horizontal="left" vertical="top"/>
    </xf>
    <xf numFmtId="0" fontId="0" fillId="0" borderId="19" xfId="0" applyBorder="1" applyAlignment="1">
      <alignment horizontal="center" vertical="center" wrapText="1"/>
    </xf>
    <xf numFmtId="0" fontId="10" fillId="8" borderId="13" xfId="0" applyFont="1" applyFill="1" applyBorder="1" applyAlignment="1">
      <alignment vertical="top" wrapText="1"/>
    </xf>
    <xf numFmtId="0" fontId="2" fillId="3" borderId="13" xfId="0" applyFont="1" applyFill="1" applyBorder="1" applyAlignment="1">
      <alignment horizontal="left" vertical="top" wrapText="1"/>
    </xf>
    <xf numFmtId="0" fontId="2" fillId="4" borderId="13" xfId="0" applyFont="1" applyFill="1" applyBorder="1" applyAlignment="1">
      <alignment horizontal="left" vertical="top" wrapText="1"/>
    </xf>
    <xf numFmtId="0" fontId="2" fillId="4" borderId="14" xfId="0" applyFont="1" applyFill="1" applyBorder="1" applyAlignment="1">
      <alignment horizontal="left" vertical="top" wrapText="1"/>
    </xf>
    <xf numFmtId="0" fontId="0" fillId="0" borderId="105" xfId="0" applyBorder="1" applyAlignment="1">
      <alignment horizontal="center" vertical="top"/>
    </xf>
    <xf numFmtId="0" fontId="1" fillId="0" borderId="114" xfId="0" applyFont="1" applyBorder="1" applyAlignment="1">
      <alignment horizontal="center" vertical="top" wrapText="1"/>
    </xf>
    <xf numFmtId="0" fontId="40" fillId="0" borderId="0" xfId="6" applyFont="1" applyAlignment="1">
      <alignment horizontal="left"/>
    </xf>
    <xf numFmtId="0" fontId="1" fillId="0" borderId="0" xfId="1" applyAlignment="1">
      <alignment horizontal="center" wrapText="1"/>
    </xf>
    <xf numFmtId="0" fontId="5" fillId="0" borderId="12" xfId="0" applyFont="1" applyBorder="1" applyAlignment="1" applyProtection="1">
      <alignment horizontal="left" vertical="top" wrapText="1"/>
      <protection locked="0"/>
    </xf>
    <xf numFmtId="0" fontId="5" fillId="0" borderId="13" xfId="0" applyFont="1" applyBorder="1" applyAlignment="1" applyProtection="1">
      <alignment horizontal="left" vertical="top" wrapText="1"/>
      <protection locked="0"/>
    </xf>
    <xf numFmtId="0" fontId="5" fillId="0" borderId="14" xfId="0" applyFont="1" applyBorder="1" applyAlignment="1" applyProtection="1">
      <alignment horizontal="left" vertical="top" wrapText="1"/>
      <protection locked="0"/>
    </xf>
    <xf numFmtId="0" fontId="4" fillId="0" borderId="12" xfId="0" applyFont="1" applyBorder="1" applyAlignment="1">
      <alignment horizontal="right" vertical="center"/>
    </xf>
    <xf numFmtId="0" fontId="4" fillId="0" borderId="13" xfId="0" applyFont="1" applyBorder="1" applyAlignment="1">
      <alignment horizontal="right" vertical="center"/>
    </xf>
    <xf numFmtId="0" fontId="4" fillId="0" borderId="14" xfId="0" applyFont="1" applyBorder="1" applyAlignment="1">
      <alignment horizontal="right" vertical="center"/>
    </xf>
    <xf numFmtId="0" fontId="4" fillId="0" borderId="12" xfId="0" applyFont="1" applyBorder="1" applyAlignment="1">
      <alignment horizontal="right" vertical="center" wrapText="1"/>
    </xf>
    <xf numFmtId="0" fontId="4" fillId="0" borderId="13" xfId="0" applyFont="1" applyBorder="1" applyAlignment="1">
      <alignment horizontal="right" vertical="center" wrapText="1"/>
    </xf>
    <xf numFmtId="0" fontId="4" fillId="0" borderId="14" xfId="0" applyFont="1" applyBorder="1" applyAlignment="1">
      <alignment horizontal="right" vertical="center" wrapText="1"/>
    </xf>
    <xf numFmtId="0" fontId="5" fillId="0" borderId="12"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0" fontId="0" fillId="0" borderId="0" xfId="0" applyAlignment="1">
      <alignment horizontal="left" vertical="top" wrapText="1"/>
    </xf>
    <xf numFmtId="0" fontId="4" fillId="0" borderId="12" xfId="0" applyFont="1" applyBorder="1" applyAlignment="1">
      <alignment horizontal="right" vertical="top" wrapText="1"/>
    </xf>
    <xf numFmtId="0" fontId="4" fillId="0" borderId="13" xfId="0" applyFont="1" applyBorder="1" applyAlignment="1">
      <alignment horizontal="right" vertical="top" wrapText="1"/>
    </xf>
    <xf numFmtId="0" fontId="4" fillId="0" borderId="14" xfId="0" applyFont="1" applyBorder="1" applyAlignment="1">
      <alignment horizontal="right" vertical="top" wrapText="1"/>
    </xf>
    <xf numFmtId="0" fontId="13" fillId="9" borderId="0" xfId="0" applyFont="1" applyFill="1" applyAlignment="1">
      <alignment horizontal="left" vertical="top" wrapText="1"/>
    </xf>
    <xf numFmtId="0" fontId="15" fillId="9" borderId="0" xfId="0" applyFont="1" applyFill="1" applyAlignment="1">
      <alignment horizontal="left" vertical="top" wrapText="1"/>
    </xf>
    <xf numFmtId="0" fontId="17" fillId="0" borderId="71" xfId="0" applyFont="1" applyBorder="1" applyAlignment="1">
      <alignment horizontal="left" vertical="center" wrapText="1"/>
    </xf>
    <xf numFmtId="0" fontId="17" fillId="0" borderId="73" xfId="0" applyFont="1" applyBorder="1" applyAlignment="1">
      <alignment horizontal="left" vertical="center" wrapText="1"/>
    </xf>
    <xf numFmtId="0" fontId="0" fillId="0" borderId="0" xfId="0" applyAlignment="1">
      <alignment horizontal="center" vertical="center"/>
    </xf>
    <xf numFmtId="0" fontId="1" fillId="12" borderId="10" xfId="3" applyFill="1" applyBorder="1" applyAlignment="1">
      <alignment horizontal="center" vertical="center" wrapText="1"/>
    </xf>
    <xf numFmtId="0" fontId="0" fillId="16" borderId="10" xfId="0" applyFill="1" applyBorder="1" applyAlignment="1">
      <alignment horizontal="center" vertical="center" wrapText="1"/>
    </xf>
    <xf numFmtId="0" fontId="1" fillId="14" borderId="10" xfId="2" applyFont="1" applyFill="1" applyBorder="1" applyAlignment="1">
      <alignment horizontal="left" vertical="top" wrapText="1"/>
    </xf>
    <xf numFmtId="0" fontId="17" fillId="0" borderId="69" xfId="0" applyFont="1" applyBorder="1" applyAlignment="1">
      <alignment horizontal="left" vertical="center"/>
    </xf>
    <xf numFmtId="0" fontId="17" fillId="0" borderId="72" xfId="0" applyFont="1" applyBorder="1" applyAlignment="1">
      <alignment horizontal="left" vertical="center"/>
    </xf>
    <xf numFmtId="0" fontId="9" fillId="13" borderId="10" xfId="0" applyFont="1" applyFill="1" applyBorder="1" applyAlignment="1">
      <alignment horizontal="center" vertical="center"/>
    </xf>
    <xf numFmtId="0" fontId="1" fillId="14" borderId="10" xfId="0" applyFont="1" applyFill="1" applyBorder="1" applyAlignment="1">
      <alignment horizontal="center" vertical="center" wrapText="1"/>
    </xf>
    <xf numFmtId="0" fontId="1" fillId="15" borderId="10" xfId="0" applyFont="1" applyFill="1" applyBorder="1" applyAlignment="1">
      <alignment horizontal="center" vertical="center" wrapText="1"/>
    </xf>
    <xf numFmtId="0" fontId="18" fillId="0" borderId="16" xfId="0" applyFont="1" applyBorder="1" applyAlignment="1">
      <alignment horizontal="left" vertical="top" wrapText="1"/>
    </xf>
    <xf numFmtId="0" fontId="18" fillId="0" borderId="74" xfId="0" applyFont="1" applyBorder="1" applyAlignment="1">
      <alignment horizontal="left" vertical="top" wrapText="1"/>
    </xf>
    <xf numFmtId="0" fontId="18" fillId="0" borderId="34" xfId="0" applyFont="1" applyBorder="1" applyAlignment="1">
      <alignment horizontal="left" vertical="top" wrapText="1"/>
    </xf>
    <xf numFmtId="49" fontId="3" fillId="0" borderId="2" xfId="0" applyNumberFormat="1" applyFont="1" applyBorder="1" applyAlignment="1">
      <alignment horizontal="center" vertical="top"/>
    </xf>
    <xf numFmtId="49" fontId="3" fillId="0" borderId="3" xfId="0" applyNumberFormat="1" applyFont="1" applyBorder="1" applyAlignment="1">
      <alignment horizontal="center" vertical="top"/>
    </xf>
    <xf numFmtId="49" fontId="3" fillId="0" borderId="40" xfId="0" applyNumberFormat="1" applyFont="1" applyBorder="1" applyAlignment="1">
      <alignment horizontal="center" vertical="top"/>
    </xf>
    <xf numFmtId="49" fontId="3" fillId="0" borderId="41" xfId="0" applyNumberFormat="1" applyFont="1" applyBorder="1" applyAlignment="1">
      <alignment horizontal="center" vertical="top"/>
    </xf>
    <xf numFmtId="49" fontId="3" fillId="0" borderId="42" xfId="0" applyNumberFormat="1" applyFont="1" applyBorder="1" applyAlignment="1">
      <alignment horizontal="center" vertical="top"/>
    </xf>
    <xf numFmtId="0" fontId="3" fillId="0" borderId="2" xfId="0" applyFont="1" applyBorder="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vertical="top"/>
    </xf>
    <xf numFmtId="0" fontId="3" fillId="0" borderId="31" xfId="0" applyFont="1" applyBorder="1" applyAlignment="1">
      <alignment horizontal="center" vertical="top"/>
    </xf>
    <xf numFmtId="0" fontId="3" fillId="0" borderId="33" xfId="0" applyFont="1" applyBorder="1" applyAlignment="1">
      <alignment horizontal="center" vertical="top"/>
    </xf>
    <xf numFmtId="49" fontId="3" fillId="0" borderId="31" xfId="0" applyNumberFormat="1" applyFont="1" applyBorder="1" applyAlignment="1">
      <alignment horizontal="center" vertical="top"/>
    </xf>
    <xf numFmtId="49" fontId="3" fillId="0" borderId="32" xfId="0" applyNumberFormat="1" applyFont="1" applyBorder="1" applyAlignment="1">
      <alignment horizontal="center" vertical="top"/>
    </xf>
    <xf numFmtId="49" fontId="3" fillId="0" borderId="33" xfId="0" applyNumberFormat="1" applyFont="1" applyBorder="1" applyAlignment="1">
      <alignment horizontal="center" vertical="top"/>
    </xf>
    <xf numFmtId="49" fontId="3" fillId="0" borderId="25" xfId="0" applyNumberFormat="1" applyFont="1" applyBorder="1" applyAlignment="1">
      <alignment horizontal="center" vertical="top"/>
    </xf>
    <xf numFmtId="49" fontId="3" fillId="0" borderId="27" xfId="0" applyNumberFormat="1" applyFont="1" applyBorder="1" applyAlignment="1">
      <alignment horizontal="center" vertical="top"/>
    </xf>
    <xf numFmtId="49" fontId="9" fillId="2" borderId="2" xfId="0" applyNumberFormat="1" applyFont="1" applyFill="1" applyBorder="1" applyAlignment="1">
      <alignment horizontal="center" vertical="top"/>
    </xf>
    <xf numFmtId="49" fontId="9" fillId="2" borderId="3" xfId="0" applyNumberFormat="1" applyFont="1" applyFill="1" applyBorder="1" applyAlignment="1">
      <alignment horizontal="center" vertical="top"/>
    </xf>
    <xf numFmtId="49" fontId="9" fillId="2" borderId="4" xfId="0" applyNumberFormat="1" applyFont="1" applyFill="1" applyBorder="1" applyAlignment="1">
      <alignment horizontal="center" vertical="top"/>
    </xf>
    <xf numFmtId="49" fontId="9" fillId="2" borderId="25" xfId="0" applyNumberFormat="1" applyFont="1" applyFill="1" applyBorder="1" applyAlignment="1">
      <alignment horizontal="center" vertical="top"/>
    </xf>
    <xf numFmtId="49" fontId="9" fillId="2" borderId="26" xfId="0" applyNumberFormat="1" applyFont="1" applyFill="1" applyBorder="1" applyAlignment="1">
      <alignment horizontal="center" vertical="top"/>
    </xf>
    <xf numFmtId="49" fontId="9" fillId="2" borderId="27" xfId="0" applyNumberFormat="1" applyFont="1" applyFill="1" applyBorder="1" applyAlignment="1">
      <alignment horizontal="center" vertical="top"/>
    </xf>
    <xf numFmtId="49" fontId="3" fillId="0" borderId="100" xfId="0" applyNumberFormat="1" applyFont="1" applyBorder="1" applyAlignment="1">
      <alignment horizontal="center" vertical="top"/>
    </xf>
    <xf numFmtId="49" fontId="3" fillId="0" borderId="75" xfId="0" applyNumberFormat="1" applyFont="1" applyBorder="1" applyAlignment="1">
      <alignment horizontal="center" vertical="top"/>
    </xf>
    <xf numFmtId="49" fontId="3" fillId="0" borderId="101" xfId="0" applyNumberFormat="1" applyFont="1" applyBorder="1" applyAlignment="1">
      <alignment horizontal="center" vertical="top"/>
    </xf>
    <xf numFmtId="49" fontId="3" fillId="0" borderId="40" xfId="0" applyNumberFormat="1" applyFont="1" applyBorder="1" applyAlignment="1">
      <alignment horizontal="center" vertical="top" wrapText="1"/>
    </xf>
    <xf numFmtId="49" fontId="3" fillId="0" borderId="41" xfId="0" applyNumberFormat="1" applyFont="1" applyBorder="1" applyAlignment="1">
      <alignment horizontal="center" vertical="top" wrapText="1"/>
    </xf>
    <xf numFmtId="49" fontId="3" fillId="0" borderId="46" xfId="0" applyNumberFormat="1" applyFont="1" applyBorder="1" applyAlignment="1">
      <alignment horizontal="center" vertical="top" wrapText="1"/>
    </xf>
    <xf numFmtId="0" fontId="3" fillId="0" borderId="32" xfId="0" applyFont="1" applyBorder="1" applyAlignment="1">
      <alignment horizontal="center" vertical="top"/>
    </xf>
    <xf numFmtId="49" fontId="3" fillId="0" borderId="26" xfId="0" applyNumberFormat="1" applyFont="1" applyBorder="1" applyAlignment="1">
      <alignment horizontal="center" vertical="top"/>
    </xf>
    <xf numFmtId="49" fontId="3" fillId="0" borderId="31" xfId="0" applyNumberFormat="1" applyFont="1" applyBorder="1" applyAlignment="1">
      <alignment horizontal="center" vertical="top" wrapText="1"/>
    </xf>
    <xf numFmtId="49" fontId="3" fillId="0" borderId="32" xfId="0" applyNumberFormat="1" applyFont="1" applyBorder="1" applyAlignment="1">
      <alignment horizontal="center" vertical="top" wrapText="1"/>
    </xf>
    <xf numFmtId="49" fontId="3" fillId="0" borderId="33" xfId="0" applyNumberFormat="1" applyFont="1" applyBorder="1" applyAlignment="1">
      <alignment horizontal="center" vertical="top" wrapText="1"/>
    </xf>
    <xf numFmtId="49" fontId="3" fillId="0" borderId="41" xfId="0" applyNumberFormat="1" applyFont="1" applyBorder="1" applyAlignment="1">
      <alignment horizontal="center"/>
    </xf>
    <xf numFmtId="49" fontId="3" fillId="0" borderId="42" xfId="0" applyNumberFormat="1" applyFont="1" applyBorder="1" applyAlignment="1">
      <alignment horizontal="center"/>
    </xf>
    <xf numFmtId="49" fontId="3" fillId="0" borderId="32" xfId="0" applyNumberFormat="1" applyFont="1" applyBorder="1" applyAlignment="1">
      <alignment horizontal="center"/>
    </xf>
    <xf numFmtId="49" fontId="3" fillId="0" borderId="33" xfId="0" applyNumberFormat="1" applyFont="1" applyBorder="1" applyAlignment="1">
      <alignment horizontal="center"/>
    </xf>
    <xf numFmtId="49" fontId="3" fillId="0" borderId="31" xfId="0" applyNumberFormat="1" applyFont="1" applyBorder="1" applyAlignment="1">
      <alignment horizontal="center"/>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3" fillId="0" borderId="0" xfId="0" applyFont="1" applyAlignment="1">
      <alignment horizontal="left" vertical="top" wrapText="1"/>
    </xf>
    <xf numFmtId="0" fontId="3" fillId="0" borderId="6" xfId="0" applyFont="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0" xfId="0" applyFont="1" applyFill="1"/>
    <xf numFmtId="0" fontId="0" fillId="0" borderId="0" xfId="0" applyFill="1"/>
    <xf numFmtId="0" fontId="0" fillId="0" borderId="0" xfId="0" applyFill="1" applyAlignment="1">
      <alignment wrapText="1"/>
    </xf>
    <xf numFmtId="20" fontId="0" fillId="0" borderId="0" xfId="0" applyNumberFormat="1" applyFill="1"/>
    <xf numFmtId="21" fontId="0" fillId="0" borderId="0" xfId="0" applyNumberFormat="1" applyFill="1"/>
  </cellXfs>
  <cellStyles count="8">
    <cellStyle name="Hyperlink" xfId="6" builtinId="8"/>
    <cellStyle name="Link 3" xfId="7" xr:uid="{E2A6DF7F-E543-494D-A1D5-D19C4F0B61CB}"/>
    <cellStyle name="Neutral 2" xfId="4" xr:uid="{57A2440A-1D5F-45C2-BDA7-4458C64B1CFF}"/>
    <cellStyle name="Normal" xfId="0" builtinId="0" customBuiltin="1"/>
    <cellStyle name="Normal 2" xfId="1" xr:uid="{00000000-0005-0000-0000-000001000000}"/>
    <cellStyle name="Normal 3" xfId="3" xr:uid="{5BCE9A79-2B91-4E8E-A616-83FB8C7AB50A}"/>
    <cellStyle name="Normal 3 2" xfId="5" xr:uid="{B6466151-00A0-4AFB-8728-05A474B491EE}"/>
    <cellStyle name="Warning Text" xfId="2" builtinId="11"/>
  </cellStyles>
  <dxfs count="32">
    <dxf>
      <fill>
        <patternFill>
          <bgColor theme="5" tint="0.79998168889431442"/>
        </patternFill>
      </fill>
    </dxf>
    <dxf>
      <fill>
        <patternFill>
          <bgColor theme="6" tint="0.79998168889431442"/>
        </patternFill>
      </fill>
    </dxf>
    <dxf>
      <border outline="0">
        <top style="thin">
          <color indexed="64"/>
        </top>
      </border>
    </dxf>
    <dxf>
      <border outline="0">
        <bottom style="thin">
          <color indexed="64"/>
        </bottom>
      </border>
    </dxf>
    <dxf>
      <font>
        <b/>
        <i val="0"/>
        <strike val="0"/>
        <condense val="0"/>
        <extend val="0"/>
        <outline val="0"/>
        <shadow val="0"/>
        <u val="none"/>
        <vertAlign val="baseline"/>
        <sz val="10"/>
        <color indexed="8"/>
        <name val="Arial"/>
        <family val="2"/>
        <scheme val="none"/>
      </font>
      <fill>
        <patternFill patternType="solid">
          <fgColor indexed="64"/>
          <bgColor rgb="FFA9A9A9"/>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style="thin">
          <color theme="0"/>
        </right>
        <top style="thin">
          <color theme="0"/>
        </top>
        <bottom style="thin">
          <color theme="0"/>
        </bottom>
        <vertical/>
        <horizontal/>
      </border>
    </dxf>
    <dxf>
      <border outline="0">
        <top style="thin">
          <color theme="0"/>
        </top>
      </border>
    </dxf>
    <dxf>
      <border outline="0">
        <right style="thin">
          <color theme="0"/>
        </right>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Monospac821 BT"/>
        <family val="3"/>
        <scheme val="none"/>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Monospac821 BT"/>
        <family val="3"/>
        <scheme val="none"/>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Monospac821 BT"/>
        <family val="3"/>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center" textRotation="0" wrapText="0" indent="0" justifyLastLine="0" shrinkToFit="0" readingOrder="0"/>
    </dxf>
    <dxf>
      <font>
        <name val="Monospac821 BT"/>
        <family val="3"/>
      </font>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numFmt numFmtId="19" formatCode="dd/mm/yyyy"/>
    </dxf>
    <dxf>
      <numFmt numFmtId="19" formatCode="dd/mm/yyyy"/>
    </dxf>
    <dxf>
      <numFmt numFmtId="19" formatCode="dd/mm/yyyy"/>
    </dxf>
    <dxf>
      <border diagonalUp="0" diagonalDown="0">
        <left/>
        <right/>
        <top style="thin">
          <color theme="8"/>
        </top>
        <bottom/>
        <vertical/>
        <horizontal/>
      </border>
    </dxf>
    <dxf>
      <alignment horizontal="right"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ill>
        <patternFill patternType="none">
          <fgColor indexed="64"/>
          <bgColor indexed="65"/>
        </patternFill>
      </fill>
      <border diagonalUp="0" diagonalDown="0" outline="0">
        <left/>
        <right style="thin">
          <color theme="8"/>
        </right>
        <top style="thin">
          <color theme="8"/>
        </top>
        <bottom/>
      </border>
    </dxf>
    <dxf>
      <font>
        <name val="Monospac821 BT"/>
        <family val="3"/>
      </font>
      <numFmt numFmtId="0" formatCode="General"/>
      <alignment horizontal="left" vertical="top" textRotation="0" wrapText="0" indent="0" justifyLastLine="0" shrinkToFit="0" readingOrder="0"/>
    </dxf>
    <dxf>
      <font>
        <sz val="11"/>
        <color rgb="FF000000"/>
        <name val="Monospac821 BT"/>
        <family val="3"/>
      </font>
      <numFmt numFmtId="0" formatCode="General"/>
      <alignment horizontal="general" vertical="center" textRotation="0" wrapText="0" indent="0" justifyLastLine="0" shrinkToFit="0" readingOrder="0"/>
    </dxf>
  </dxfs>
  <tableStyles count="0" defaultTableStyle="TableStyleMedium2" defaultPivotStyle="PivotStyleLight16"/>
  <colors>
    <mruColors>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1.xml"/><Relationship Id="rId45" Type="http://schemas.microsoft.com/office/2023/09/relationships/Python" Target="pyth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E$2"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542191</xdr:colOff>
      <xdr:row>1</xdr:row>
      <xdr:rowOff>0</xdr:rowOff>
    </xdr:from>
    <xdr:to>
      <xdr:col>9</xdr:col>
      <xdr:colOff>487182</xdr:colOff>
      <xdr:row>45</xdr:row>
      <xdr:rowOff>84018</xdr:rowOff>
    </xdr:to>
    <xdr:pic>
      <xdr:nvPicPr>
        <xdr:cNvPr id="16" name="Picture 15">
          <a:extLst>
            <a:ext uri="{FF2B5EF4-FFF2-40B4-BE49-F238E27FC236}">
              <a16:creationId xmlns:a16="http://schemas.microsoft.com/office/drawing/2014/main" id="{4E8C8164-B029-877E-570B-F6BDE4B0A6E3}"/>
            </a:ext>
          </a:extLst>
        </xdr:cNvPr>
        <xdr:cNvPicPr>
          <a:picLocks noChangeAspect="1"/>
        </xdr:cNvPicPr>
      </xdr:nvPicPr>
      <xdr:blipFill>
        <a:blip xmlns:r="http://schemas.openxmlformats.org/officeDocument/2006/relationships" r:embed="rId1"/>
        <a:stretch>
          <a:fillRect/>
        </a:stretch>
      </xdr:blipFill>
      <xdr:spPr>
        <a:xfrm>
          <a:off x="1150326" y="161192"/>
          <a:ext cx="4810068" cy="7176480"/>
        </a:xfrm>
        <a:prstGeom prst="rect">
          <a:avLst/>
        </a:prstGeom>
      </xdr:spPr>
    </xdr:pic>
    <xdr:clientData/>
  </xdr:twoCellAnchor>
  <xdr:twoCellAnchor editAs="oneCell">
    <xdr:from>
      <xdr:col>1</xdr:col>
      <xdr:colOff>608133</xdr:colOff>
      <xdr:row>45</xdr:row>
      <xdr:rowOff>95250</xdr:rowOff>
    </xdr:from>
    <xdr:to>
      <xdr:col>9</xdr:col>
      <xdr:colOff>423510</xdr:colOff>
      <xdr:row>58</xdr:row>
      <xdr:rowOff>14654</xdr:rowOff>
    </xdr:to>
    <xdr:pic>
      <xdr:nvPicPr>
        <xdr:cNvPr id="2" name="Picture 1">
          <a:extLst>
            <a:ext uri="{FF2B5EF4-FFF2-40B4-BE49-F238E27FC236}">
              <a16:creationId xmlns:a16="http://schemas.microsoft.com/office/drawing/2014/main" id="{3882BEA2-EFE9-FB75-3F0A-A3B29D64FA15}"/>
            </a:ext>
          </a:extLst>
        </xdr:cNvPr>
        <xdr:cNvPicPr>
          <a:picLocks noChangeAspect="1"/>
        </xdr:cNvPicPr>
      </xdr:nvPicPr>
      <xdr:blipFill>
        <a:blip xmlns:r="http://schemas.openxmlformats.org/officeDocument/2006/relationships" r:embed="rId2"/>
        <a:stretch>
          <a:fillRect/>
        </a:stretch>
      </xdr:blipFill>
      <xdr:spPr>
        <a:xfrm>
          <a:off x="1216268" y="7348904"/>
          <a:ext cx="4680454" cy="2014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28576</xdr:rowOff>
    </xdr:from>
    <xdr:to>
      <xdr:col>3</xdr:col>
      <xdr:colOff>219075</xdr:colOff>
      <xdr:row>2</xdr:row>
      <xdr:rowOff>150302</xdr:rowOff>
    </xdr:to>
    <xdr:pic>
      <xdr:nvPicPr>
        <xdr:cNvPr id="2" name="Picture 1">
          <a:extLst>
            <a:ext uri="{FF2B5EF4-FFF2-40B4-BE49-F238E27FC236}">
              <a16:creationId xmlns:a16="http://schemas.microsoft.com/office/drawing/2014/main" id="{6F88AB9C-4603-41E1-B09A-AB0256FBBECA}"/>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28576"/>
          <a:ext cx="1628775" cy="445576"/>
        </a:xfrm>
        <a:prstGeom prst="rect">
          <a:avLst/>
        </a:prstGeom>
      </xdr:spPr>
    </xdr:pic>
    <xdr:clientData/>
  </xdr:twoCellAnchor>
  <xdr:twoCellAnchor>
    <xdr:from>
      <xdr:col>7</xdr:col>
      <xdr:colOff>257175</xdr:colOff>
      <xdr:row>0</xdr:row>
      <xdr:rowOff>95250</xdr:rowOff>
    </xdr:from>
    <xdr:to>
      <xdr:col>9</xdr:col>
      <xdr:colOff>495300</xdr:colOff>
      <xdr:row>2</xdr:row>
      <xdr:rowOff>47625</xdr:rowOff>
    </xdr:to>
    <xdr:sp macro="" textlink="">
      <xdr:nvSpPr>
        <xdr:cNvPr id="3" name="TextBox 2">
          <a:extLst>
            <a:ext uri="{FF2B5EF4-FFF2-40B4-BE49-F238E27FC236}">
              <a16:creationId xmlns:a16="http://schemas.microsoft.com/office/drawing/2014/main" id="{17D9C78F-FFC2-9044-13FC-65764673DE78}"/>
            </a:ext>
          </a:extLst>
        </xdr:cNvPr>
        <xdr:cNvSpPr txBox="1"/>
      </xdr:nvSpPr>
      <xdr:spPr>
        <a:xfrm>
          <a:off x="4362450" y="95250"/>
          <a:ext cx="14573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Version: 05.09.2024</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942975</xdr:colOff>
          <xdr:row>0</xdr:row>
          <xdr:rowOff>66675</xdr:rowOff>
        </xdr:from>
        <xdr:to>
          <xdr:col>4</xdr:col>
          <xdr:colOff>2390775</xdr:colOff>
          <xdr:row>2</xdr:row>
          <xdr:rowOff>95250</xdr:rowOff>
        </xdr:to>
        <xdr:sp macro="" textlink="">
          <xdr:nvSpPr>
            <xdr:cNvPr id="47110" name="Button_CREATE_AUTO_VERIFY"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a-DK" sz="800" b="0" i="0" u="none" strike="noStrike" baseline="0">
                  <a:solidFill>
                    <a:srgbClr val="000000"/>
                  </a:solidFill>
                  <a:latin typeface="Segoe UI"/>
                  <a:cs typeface="Segoe UI"/>
                </a:rPr>
                <a:t>Auto Verify</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1628775</xdr:colOff>
          <xdr:row>2</xdr:row>
          <xdr:rowOff>104775</xdr:rowOff>
        </xdr:to>
        <xdr:sp macro="" textlink="">
          <xdr:nvSpPr>
            <xdr:cNvPr id="47109" name="Button_CREATE_UPDATE_DICT"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Update Dictionary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2724150</xdr:colOff>
          <xdr:row>2</xdr:row>
          <xdr:rowOff>108150</xdr:rowOff>
        </xdr:to>
        <xdr:grpSp>
          <xdr:nvGrpSpPr>
            <xdr:cNvPr id="4" name="Group 3">
              <a:extLst>
                <a:ext uri="{FF2B5EF4-FFF2-40B4-BE49-F238E27FC236}">
                  <a16:creationId xmlns:a16="http://schemas.microsoft.com/office/drawing/2014/main" id="{393E47B8-7E4F-2DC1-98B8-E421748DF509}"/>
                </a:ext>
              </a:extLst>
            </xdr:cNvPr>
            <xdr:cNvGrpSpPr/>
          </xdr:nvGrpSpPr>
          <xdr:grpSpPr>
            <a:xfrm>
              <a:off x="0" y="0"/>
              <a:ext cx="6267450" cy="432000"/>
              <a:chOff x="0" y="0"/>
              <a:chExt cx="5962651" cy="432000"/>
            </a:xfrm>
          </xdr:grpSpPr>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1285875" cy="43200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Verification Check</a:t>
                </a:r>
              </a:p>
            </xdr:txBody>
          </xdr:sp>
          <xdr:sp macro="" textlink="">
            <xdr:nvSpPr>
              <xdr:cNvPr id="47107" name="TRANSFER_DATA"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2781299" y="0"/>
                <a:ext cx="1495425" cy="43200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Clear All</a:t>
                </a:r>
              </a:p>
            </xdr:txBody>
          </xdr:sp>
          <xdr:sp macro="" textlink="">
            <xdr:nvSpPr>
              <xdr:cNvPr id="47108" name="Button_CREATE_FL"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4352926" y="0"/>
                <a:ext cx="1609725" cy="43200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Function Locations</a:t>
                </a:r>
              </a:p>
            </xdr:txBody>
          </xdr:sp>
          <xdr:sp macro="" textlink="">
            <xdr:nvSpPr>
              <xdr:cNvPr id="183633" name="TRANSFER_DATA" hidden="1">
                <a:extLst>
                  <a:ext uri="{63B3BB69-23CF-44E3-9099-C40C66FF867C}">
                    <a14:compatExt spid="_x0000_s183633"/>
                  </a:ext>
                  <a:ext uri="{FF2B5EF4-FFF2-40B4-BE49-F238E27FC236}">
                    <a16:creationId xmlns:a16="http://schemas.microsoft.com/office/drawing/2014/main" id="{00000000-0008-0000-0300-000051CD0200}"/>
                  </a:ext>
                </a:extLst>
              </xdr:cNvPr>
              <xdr:cNvSpPr/>
            </xdr:nvSpPr>
            <xdr:spPr bwMode="auto">
              <a:xfrm>
                <a:off x="1362075" y="0"/>
                <a:ext cx="1352550" cy="43200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Transfer data</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2247900</xdr:colOff>
          <xdr:row>1</xdr:row>
          <xdr:rowOff>133350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400-000001F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Extract Masterdata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19050</xdr:rowOff>
        </xdr:from>
        <xdr:to>
          <xdr:col>1</xdr:col>
          <xdr:colOff>409575</xdr:colOff>
          <xdr:row>0</xdr:row>
          <xdr:rowOff>304800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800" b="0" i="0" u="none" strike="noStrike" baseline="0">
                  <a:solidFill>
                    <a:srgbClr val="000000"/>
                  </a:solidFill>
                  <a:latin typeface="Arial"/>
                  <a:cs typeface="Arial"/>
                </a:rPr>
                <a:t>Get Material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0</xdr:row>
          <xdr:rowOff>19050</xdr:rowOff>
        </xdr:from>
        <xdr:to>
          <xdr:col>2</xdr:col>
          <xdr:colOff>1143000</xdr:colOff>
          <xdr:row>0</xdr:row>
          <xdr:rowOff>304800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0500-000002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800" b="0" i="0" u="none" strike="noStrike" baseline="0">
                  <a:solidFill>
                    <a:srgbClr val="000000"/>
                  </a:solidFill>
                  <a:latin typeface="Arial"/>
                  <a:cs typeface="Arial"/>
                </a:rPr>
                <a:t>Create MATUP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1181100</xdr:colOff>
          <xdr:row>0</xdr:row>
          <xdr:rowOff>28575</xdr:rowOff>
        </xdr:from>
        <xdr:to>
          <xdr:col>3</xdr:col>
          <xdr:colOff>19050</xdr:colOff>
          <xdr:row>0</xdr:row>
          <xdr:rowOff>314325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800" b="0" i="0" u="none" strike="noStrike" baseline="0">
                  <a:solidFill>
                    <a:srgbClr val="000000"/>
                  </a:solidFill>
                  <a:latin typeface="Arial"/>
                  <a:cs typeface="Arial"/>
                </a:rPr>
                <a:t>Create Materials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76200</xdr:rowOff>
        </xdr:from>
        <xdr:to>
          <xdr:col>5</xdr:col>
          <xdr:colOff>276225</xdr:colOff>
          <xdr:row>2</xdr:row>
          <xdr:rowOff>142875</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0600-000002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BOMS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76200</xdr:rowOff>
        </xdr:from>
        <xdr:to>
          <xdr:col>1</xdr:col>
          <xdr:colOff>285750</xdr:colOff>
          <xdr:row>2</xdr:row>
          <xdr:rowOff>161925</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0600-000003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Get BOM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1009650</xdr:colOff>
          <xdr:row>0</xdr:row>
          <xdr:rowOff>0</xdr:rowOff>
        </xdr:from>
        <xdr:to>
          <xdr:col>2</xdr:col>
          <xdr:colOff>2371725</xdr:colOff>
          <xdr:row>1</xdr:row>
          <xdr:rowOff>142875</xdr:rowOff>
        </xdr:to>
        <xdr:sp macro="" textlink="">
          <xdr:nvSpPr>
            <xdr:cNvPr id="105473" name="btnGenerateXML" hidden="1">
              <a:extLst>
                <a:ext uri="{63B3BB69-23CF-44E3-9099-C40C66FF867C}">
                  <a14:compatExt spid="_x0000_s105473"/>
                </a:ext>
                <a:ext uri="{FF2B5EF4-FFF2-40B4-BE49-F238E27FC236}">
                  <a16:creationId xmlns:a16="http://schemas.microsoft.com/office/drawing/2014/main" id="{00000000-0008-0000-0700-000001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19050</xdr:rowOff>
        </xdr:from>
        <xdr:to>
          <xdr:col>2</xdr:col>
          <xdr:colOff>533400</xdr:colOff>
          <xdr:row>1</xdr:row>
          <xdr:rowOff>142875</xdr:rowOff>
        </xdr:to>
        <xdr:sp macro="" textlink="">
          <xdr:nvSpPr>
            <xdr:cNvPr id="105482" name="Button 10" hidden="1">
              <a:extLst>
                <a:ext uri="{63B3BB69-23CF-44E3-9099-C40C66FF867C}">
                  <a14:compatExt spid="_x0000_s105482"/>
                </a:ext>
                <a:ext uri="{FF2B5EF4-FFF2-40B4-BE49-F238E27FC236}">
                  <a16:creationId xmlns:a16="http://schemas.microsoft.com/office/drawing/2014/main" id="{00000000-0008-0000-0700-00000A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Get Drawing List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2914650</xdr:colOff>
          <xdr:row>0</xdr:row>
          <xdr:rowOff>9525</xdr:rowOff>
        </xdr:from>
        <xdr:to>
          <xdr:col>4</xdr:col>
          <xdr:colOff>180975</xdr:colOff>
          <xdr:row>1</xdr:row>
          <xdr:rowOff>123825</xdr:rowOff>
        </xdr:to>
        <xdr:sp macro="" textlink="">
          <xdr:nvSpPr>
            <xdr:cNvPr id="105483" name="Button 11" hidden="1">
              <a:extLst>
                <a:ext uri="{63B3BB69-23CF-44E3-9099-C40C66FF867C}">
                  <a14:compatExt spid="_x0000_s105483"/>
                </a:ext>
                <a:ext uri="{FF2B5EF4-FFF2-40B4-BE49-F238E27FC236}">
                  <a16:creationId xmlns:a16="http://schemas.microsoft.com/office/drawing/2014/main" id="{00000000-0008-0000-0700-00000B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Attach Documents in SAP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0</xdr:col>
          <xdr:colOff>771525</xdr:colOff>
          <xdr:row>1</xdr:row>
          <xdr:rowOff>409575</xdr:rowOff>
        </xdr:to>
        <xdr:sp macro="" textlink="">
          <xdr:nvSpPr>
            <xdr:cNvPr id="50177" name="Button_CREATE_NO_CLASS" hidden="1">
              <a:extLst>
                <a:ext uri="{63B3BB69-23CF-44E3-9099-C40C66FF867C}">
                  <a14:compatExt spid="_x0000_s50177"/>
                </a:ext>
                <a:ext uri="{FF2B5EF4-FFF2-40B4-BE49-F238E27FC236}">
                  <a16:creationId xmlns:a16="http://schemas.microsoft.com/office/drawing/2014/main" id="{00000000-0008-0000-08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790575</xdr:colOff>
          <xdr:row>1</xdr:row>
          <xdr:rowOff>9525</xdr:rowOff>
        </xdr:from>
        <xdr:to>
          <xdr:col>1</xdr:col>
          <xdr:colOff>0</xdr:colOff>
          <xdr:row>1</xdr:row>
          <xdr:rowOff>409575</xdr:rowOff>
        </xdr:to>
        <xdr:sp macro="" textlink="">
          <xdr:nvSpPr>
            <xdr:cNvPr id="50190" name="Button_VERIFY_NO_CLASS" hidden="1">
              <a:extLst>
                <a:ext uri="{63B3BB69-23CF-44E3-9099-C40C66FF867C}">
                  <a14:compatExt spid="_x0000_s50190"/>
                </a:ext>
                <a:ext uri="{FF2B5EF4-FFF2-40B4-BE49-F238E27FC236}">
                  <a16:creationId xmlns:a16="http://schemas.microsoft.com/office/drawing/2014/main" id="{00000000-0008-0000-0800-00000E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0</xdr:col>
          <xdr:colOff>790575</xdr:colOff>
          <xdr:row>1</xdr:row>
          <xdr:rowOff>466725</xdr:rowOff>
        </xdr:to>
        <xdr:sp macro="" textlink="">
          <xdr:nvSpPr>
            <xdr:cNvPr id="2100" name="Button_CREATE_ELF" hidden="1">
              <a:extLst>
                <a:ext uri="{63B3BB69-23CF-44E3-9099-C40C66FF867C}">
                  <a14:compatExt spid="_x0000_s2100"/>
                </a:ext>
                <a:ext uri="{FF2B5EF4-FFF2-40B4-BE49-F238E27FC236}">
                  <a16:creationId xmlns:a16="http://schemas.microsoft.com/office/drawing/2014/main" id="{00000000-0008-0000-0900-00003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809625</xdr:colOff>
          <xdr:row>1</xdr:row>
          <xdr:rowOff>19050</xdr:rowOff>
        </xdr:from>
        <xdr:to>
          <xdr:col>1</xdr:col>
          <xdr:colOff>0</xdr:colOff>
          <xdr:row>1</xdr:row>
          <xdr:rowOff>466725</xdr:rowOff>
        </xdr:to>
        <xdr:sp macro="" textlink="">
          <xdr:nvSpPr>
            <xdr:cNvPr id="2102" name="Button_VERIFY_ELF" hidden="1">
              <a:extLst>
                <a:ext uri="{63B3BB69-23CF-44E3-9099-C40C66FF867C}">
                  <a14:compatExt spid="_x0000_s2102"/>
                </a:ext>
                <a:ext uri="{FF2B5EF4-FFF2-40B4-BE49-F238E27FC236}">
                  <a16:creationId xmlns:a16="http://schemas.microsoft.com/office/drawing/2014/main" id="{00000000-0008-0000-0900-00003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19050</xdr:rowOff>
        </xdr:from>
        <xdr:to>
          <xdr:col>0</xdr:col>
          <xdr:colOff>742950</xdr:colOff>
          <xdr:row>1</xdr:row>
          <xdr:rowOff>466725</xdr:rowOff>
        </xdr:to>
        <xdr:sp macro="" textlink="">
          <xdr:nvSpPr>
            <xdr:cNvPr id="25639" name="Button_CREATE_GIV" hidden="1">
              <a:extLst>
                <a:ext uri="{63B3BB69-23CF-44E3-9099-C40C66FF867C}">
                  <a14:compatExt spid="_x0000_s25639"/>
                </a:ext>
                <a:ext uri="{FF2B5EF4-FFF2-40B4-BE49-F238E27FC236}">
                  <a16:creationId xmlns:a16="http://schemas.microsoft.com/office/drawing/2014/main" id="{00000000-0008-0000-0A00-00002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752475</xdr:colOff>
          <xdr:row>1</xdr:row>
          <xdr:rowOff>19050</xdr:rowOff>
        </xdr:from>
        <xdr:to>
          <xdr:col>1</xdr:col>
          <xdr:colOff>0</xdr:colOff>
          <xdr:row>1</xdr:row>
          <xdr:rowOff>466725</xdr:rowOff>
        </xdr:to>
        <xdr:sp macro="" textlink="">
          <xdr:nvSpPr>
            <xdr:cNvPr id="25641" name="Button_VERIFY_GIV" hidden="1">
              <a:extLst>
                <a:ext uri="{63B3BB69-23CF-44E3-9099-C40C66FF867C}">
                  <a14:compatExt spid="_x0000_s25641"/>
                </a:ext>
                <a:ext uri="{FF2B5EF4-FFF2-40B4-BE49-F238E27FC236}">
                  <a16:creationId xmlns:a16="http://schemas.microsoft.com/office/drawing/2014/main" id="{00000000-0008-0000-0A00-00002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9525</xdr:rowOff>
        </xdr:from>
        <xdr:to>
          <xdr:col>0</xdr:col>
          <xdr:colOff>733425</xdr:colOff>
          <xdr:row>1</xdr:row>
          <xdr:rowOff>495300</xdr:rowOff>
        </xdr:to>
        <xdr:sp macro="" textlink="">
          <xdr:nvSpPr>
            <xdr:cNvPr id="4117" name="Button_CREATE_KAB" hidden="1">
              <a:extLst>
                <a:ext uri="{63B3BB69-23CF-44E3-9099-C40C66FF867C}">
                  <a14:compatExt spid="_x0000_s4117"/>
                </a:ext>
                <a:ext uri="{FF2B5EF4-FFF2-40B4-BE49-F238E27FC236}">
                  <a16:creationId xmlns:a16="http://schemas.microsoft.com/office/drawing/2014/main" id="{00000000-0008-0000-0B00-00001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1</xdr:row>
          <xdr:rowOff>9525</xdr:rowOff>
        </xdr:from>
        <xdr:to>
          <xdr:col>0</xdr:col>
          <xdr:colOff>1323975</xdr:colOff>
          <xdr:row>1</xdr:row>
          <xdr:rowOff>485775</xdr:rowOff>
        </xdr:to>
        <xdr:sp macro="" textlink="">
          <xdr:nvSpPr>
            <xdr:cNvPr id="4121" name="Button_VERIFY_KAB" hidden="1">
              <a:extLst>
                <a:ext uri="{63B3BB69-23CF-44E3-9099-C40C66FF867C}">
                  <a14:compatExt spid="_x0000_s4121"/>
                </a:ext>
                <a:ext uri="{FF2B5EF4-FFF2-40B4-BE49-F238E27FC236}">
                  <a16:creationId xmlns:a16="http://schemas.microsoft.com/office/drawing/2014/main" id="{00000000-0008-0000-0B00-00001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19050</xdr:rowOff>
        </xdr:from>
        <xdr:to>
          <xdr:col>0</xdr:col>
          <xdr:colOff>714375</xdr:colOff>
          <xdr:row>1</xdr:row>
          <xdr:rowOff>466725</xdr:rowOff>
        </xdr:to>
        <xdr:sp macro="" textlink="">
          <xdr:nvSpPr>
            <xdr:cNvPr id="28702" name="Button_CREATE_MAA" hidden="1">
              <a:extLst>
                <a:ext uri="{63B3BB69-23CF-44E3-9099-C40C66FF867C}">
                  <a14:compatExt spid="_x0000_s28702"/>
                </a:ext>
                <a:ext uri="{FF2B5EF4-FFF2-40B4-BE49-F238E27FC236}">
                  <a16:creationId xmlns:a16="http://schemas.microsoft.com/office/drawing/2014/main" id="{00000000-0008-0000-0C00-00001E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733425</xdr:colOff>
          <xdr:row>1</xdr:row>
          <xdr:rowOff>19050</xdr:rowOff>
        </xdr:from>
        <xdr:to>
          <xdr:col>0</xdr:col>
          <xdr:colOff>1323975</xdr:colOff>
          <xdr:row>1</xdr:row>
          <xdr:rowOff>466725</xdr:rowOff>
        </xdr:to>
        <xdr:sp macro="" textlink="">
          <xdr:nvSpPr>
            <xdr:cNvPr id="28703" name="Button_VERIFY_MAA" hidden="1">
              <a:extLst>
                <a:ext uri="{63B3BB69-23CF-44E3-9099-C40C66FF867C}">
                  <a14:compatExt spid="_x0000_s28703"/>
                </a:ext>
                <a:ext uri="{FF2B5EF4-FFF2-40B4-BE49-F238E27FC236}">
                  <a16:creationId xmlns:a16="http://schemas.microsoft.com/office/drawing/2014/main" id="{00000000-0008-0000-0C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Verfiy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0</xdr:col>
          <xdr:colOff>762000</xdr:colOff>
          <xdr:row>1</xdr:row>
          <xdr:rowOff>466725</xdr:rowOff>
        </xdr:to>
        <xdr:sp macro="" textlink="">
          <xdr:nvSpPr>
            <xdr:cNvPr id="29726" name="Button_CREATE_MKP" hidden="1">
              <a:extLst>
                <a:ext uri="{63B3BB69-23CF-44E3-9099-C40C66FF867C}">
                  <a14:compatExt spid="_x0000_s29726"/>
                </a:ext>
                <a:ext uri="{FF2B5EF4-FFF2-40B4-BE49-F238E27FC236}">
                  <a16:creationId xmlns:a16="http://schemas.microsoft.com/office/drawing/2014/main" id="{00000000-0008-0000-0D00-00001E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781050</xdr:colOff>
          <xdr:row>1</xdr:row>
          <xdr:rowOff>9525</xdr:rowOff>
        </xdr:from>
        <xdr:to>
          <xdr:col>0</xdr:col>
          <xdr:colOff>1362075</xdr:colOff>
          <xdr:row>1</xdr:row>
          <xdr:rowOff>466725</xdr:rowOff>
        </xdr:to>
        <xdr:sp macro="" textlink="">
          <xdr:nvSpPr>
            <xdr:cNvPr id="29727" name="Button_VERIFY_MKP" hidden="1">
              <a:extLst>
                <a:ext uri="{63B3BB69-23CF-44E3-9099-C40C66FF867C}">
                  <a14:compatExt spid="_x0000_s29727"/>
                </a:ext>
                <a:ext uri="{FF2B5EF4-FFF2-40B4-BE49-F238E27FC236}">
                  <a16:creationId xmlns:a16="http://schemas.microsoft.com/office/drawing/2014/main" id="{00000000-0008-0000-0D00-00001F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0</xdr:col>
          <xdr:colOff>781050</xdr:colOff>
          <xdr:row>1</xdr:row>
          <xdr:rowOff>485775</xdr:rowOff>
        </xdr:to>
        <xdr:sp macro="" textlink="">
          <xdr:nvSpPr>
            <xdr:cNvPr id="30748" name="Button_CREATE_MKP_AC" hidden="1">
              <a:extLst>
                <a:ext uri="{63B3BB69-23CF-44E3-9099-C40C66FF867C}">
                  <a14:compatExt spid="_x0000_s30748"/>
                </a:ext>
                <a:ext uri="{FF2B5EF4-FFF2-40B4-BE49-F238E27FC236}">
                  <a16:creationId xmlns:a16="http://schemas.microsoft.com/office/drawing/2014/main" id="{00000000-0008-0000-0E00-00001C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781050</xdr:colOff>
          <xdr:row>1</xdr:row>
          <xdr:rowOff>9525</xdr:rowOff>
        </xdr:from>
        <xdr:to>
          <xdr:col>0</xdr:col>
          <xdr:colOff>1323975</xdr:colOff>
          <xdr:row>1</xdr:row>
          <xdr:rowOff>476250</xdr:rowOff>
        </xdr:to>
        <xdr:sp macro="" textlink="">
          <xdr:nvSpPr>
            <xdr:cNvPr id="30749" name="Button_VERIFY_MKP_AC" hidden="1">
              <a:extLst>
                <a:ext uri="{63B3BB69-23CF-44E3-9099-C40C66FF867C}">
                  <a14:compatExt spid="_x0000_s30749"/>
                </a:ext>
                <a:ext uri="{FF2B5EF4-FFF2-40B4-BE49-F238E27FC236}">
                  <a16:creationId xmlns:a16="http://schemas.microsoft.com/office/drawing/2014/main" id="{00000000-0008-0000-0E00-00001D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28575</xdr:rowOff>
        </xdr:from>
        <xdr:to>
          <xdr:col>0</xdr:col>
          <xdr:colOff>762000</xdr:colOff>
          <xdr:row>1</xdr:row>
          <xdr:rowOff>504825</xdr:rowOff>
        </xdr:to>
        <xdr:sp macro="" textlink="">
          <xdr:nvSpPr>
            <xdr:cNvPr id="31778" name="Button_CREATE_MKP_FA" hidden="1">
              <a:extLst>
                <a:ext uri="{63B3BB69-23CF-44E3-9099-C40C66FF867C}">
                  <a14:compatExt spid="_x0000_s31778"/>
                </a:ext>
                <a:ext uri="{FF2B5EF4-FFF2-40B4-BE49-F238E27FC236}">
                  <a16:creationId xmlns:a16="http://schemas.microsoft.com/office/drawing/2014/main" id="{00000000-0008-0000-0F00-00002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771525</xdr:colOff>
          <xdr:row>1</xdr:row>
          <xdr:rowOff>19050</xdr:rowOff>
        </xdr:from>
        <xdr:to>
          <xdr:col>0</xdr:col>
          <xdr:colOff>1314450</xdr:colOff>
          <xdr:row>1</xdr:row>
          <xdr:rowOff>514350</xdr:rowOff>
        </xdr:to>
        <xdr:sp macro="" textlink="">
          <xdr:nvSpPr>
            <xdr:cNvPr id="31779" name="Button_VERIFY_MKP_FA" hidden="1">
              <a:extLst>
                <a:ext uri="{63B3BB69-23CF-44E3-9099-C40C66FF867C}">
                  <a14:compatExt spid="_x0000_s31779"/>
                </a:ext>
                <a:ext uri="{FF2B5EF4-FFF2-40B4-BE49-F238E27FC236}">
                  <a16:creationId xmlns:a16="http://schemas.microsoft.com/office/drawing/2014/main" id="{00000000-0008-0000-0F00-000023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0</xdr:col>
          <xdr:colOff>771525</xdr:colOff>
          <xdr:row>1</xdr:row>
          <xdr:rowOff>466725</xdr:rowOff>
        </xdr:to>
        <xdr:sp macro="" textlink="">
          <xdr:nvSpPr>
            <xdr:cNvPr id="32797" name="Button_CREATE_MKP_FI" hidden="1">
              <a:extLst>
                <a:ext uri="{63B3BB69-23CF-44E3-9099-C40C66FF867C}">
                  <a14:compatExt spid="_x0000_s32797"/>
                </a:ext>
                <a:ext uri="{FF2B5EF4-FFF2-40B4-BE49-F238E27FC236}">
                  <a16:creationId xmlns:a16="http://schemas.microsoft.com/office/drawing/2014/main" id="{00000000-0008-0000-1000-00001D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1</xdr:row>
          <xdr:rowOff>9525</xdr:rowOff>
        </xdr:from>
        <xdr:to>
          <xdr:col>0</xdr:col>
          <xdr:colOff>1333500</xdr:colOff>
          <xdr:row>1</xdr:row>
          <xdr:rowOff>466725</xdr:rowOff>
        </xdr:to>
        <xdr:sp macro="" textlink="">
          <xdr:nvSpPr>
            <xdr:cNvPr id="32798" name="Button_VERIFY_MKP_FI" hidden="1">
              <a:extLst>
                <a:ext uri="{63B3BB69-23CF-44E3-9099-C40C66FF867C}">
                  <a14:compatExt spid="_x0000_s32798"/>
                </a:ext>
                <a:ext uri="{FF2B5EF4-FFF2-40B4-BE49-F238E27FC236}">
                  <a16:creationId xmlns:a16="http://schemas.microsoft.com/office/drawing/2014/main" id="{00000000-0008-0000-1000-00001E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0</xdr:col>
          <xdr:colOff>714375</xdr:colOff>
          <xdr:row>1</xdr:row>
          <xdr:rowOff>466725</xdr:rowOff>
        </xdr:to>
        <xdr:sp macro="" textlink="">
          <xdr:nvSpPr>
            <xdr:cNvPr id="33822" name="Button_CREATE_MKP_HE" hidden="1">
              <a:extLst>
                <a:ext uri="{63B3BB69-23CF-44E3-9099-C40C66FF867C}">
                  <a14:compatExt spid="_x0000_s33822"/>
                </a:ext>
                <a:ext uri="{FF2B5EF4-FFF2-40B4-BE49-F238E27FC236}">
                  <a16:creationId xmlns:a16="http://schemas.microsoft.com/office/drawing/2014/main" id="{00000000-0008-0000-1100-00001E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1</xdr:row>
          <xdr:rowOff>9525</xdr:rowOff>
        </xdr:from>
        <xdr:to>
          <xdr:col>0</xdr:col>
          <xdr:colOff>1314450</xdr:colOff>
          <xdr:row>1</xdr:row>
          <xdr:rowOff>466725</xdr:rowOff>
        </xdr:to>
        <xdr:sp macro="" textlink="">
          <xdr:nvSpPr>
            <xdr:cNvPr id="33823" name="Button_VERIFY_MKP_HE" hidden="1">
              <a:extLst>
                <a:ext uri="{63B3BB69-23CF-44E3-9099-C40C66FF867C}">
                  <a14:compatExt spid="_x0000_s33823"/>
                </a:ext>
                <a:ext uri="{FF2B5EF4-FFF2-40B4-BE49-F238E27FC236}">
                  <a16:creationId xmlns:a16="http://schemas.microsoft.com/office/drawing/2014/main" id="{00000000-0008-0000-1100-00001F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0</xdr:col>
          <xdr:colOff>723900</xdr:colOff>
          <xdr:row>1</xdr:row>
          <xdr:rowOff>466725</xdr:rowOff>
        </xdr:to>
        <xdr:sp macro="" textlink="">
          <xdr:nvSpPr>
            <xdr:cNvPr id="34847" name="Button_CREATE_MKP_PI" hidden="1">
              <a:extLst>
                <a:ext uri="{63B3BB69-23CF-44E3-9099-C40C66FF867C}">
                  <a14:compatExt spid="_x0000_s34847"/>
                </a:ext>
                <a:ext uri="{FF2B5EF4-FFF2-40B4-BE49-F238E27FC236}">
                  <a16:creationId xmlns:a16="http://schemas.microsoft.com/office/drawing/2014/main" id="{00000000-0008-0000-1200-00001F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1</xdr:row>
          <xdr:rowOff>19050</xdr:rowOff>
        </xdr:from>
        <xdr:to>
          <xdr:col>0</xdr:col>
          <xdr:colOff>1314450</xdr:colOff>
          <xdr:row>1</xdr:row>
          <xdr:rowOff>466725</xdr:rowOff>
        </xdr:to>
        <xdr:sp macro="" textlink="">
          <xdr:nvSpPr>
            <xdr:cNvPr id="34848" name="Button_VERIFY_MKP_PI" hidden="1">
              <a:extLst>
                <a:ext uri="{63B3BB69-23CF-44E3-9099-C40C66FF867C}">
                  <a14:compatExt spid="_x0000_s34848"/>
                </a:ext>
                <a:ext uri="{FF2B5EF4-FFF2-40B4-BE49-F238E27FC236}">
                  <a16:creationId xmlns:a16="http://schemas.microsoft.com/office/drawing/2014/main" id="{00000000-0008-0000-1200-000020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19050</xdr:rowOff>
        </xdr:from>
        <xdr:to>
          <xdr:col>0</xdr:col>
          <xdr:colOff>800100</xdr:colOff>
          <xdr:row>1</xdr:row>
          <xdr:rowOff>466725</xdr:rowOff>
        </xdr:to>
        <xdr:sp macro="" textlink="">
          <xdr:nvSpPr>
            <xdr:cNvPr id="35869" name="Button_CREATE_MKP_PU" hidden="1">
              <a:extLst>
                <a:ext uri="{63B3BB69-23CF-44E3-9099-C40C66FF867C}">
                  <a14:compatExt spid="_x0000_s35869"/>
                </a:ext>
                <a:ext uri="{FF2B5EF4-FFF2-40B4-BE49-F238E27FC236}">
                  <a16:creationId xmlns:a16="http://schemas.microsoft.com/office/drawing/2014/main" id="{00000000-0008-0000-1300-00001D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809625</xdr:colOff>
          <xdr:row>1</xdr:row>
          <xdr:rowOff>19050</xdr:rowOff>
        </xdr:from>
        <xdr:to>
          <xdr:col>0</xdr:col>
          <xdr:colOff>1323975</xdr:colOff>
          <xdr:row>1</xdr:row>
          <xdr:rowOff>466725</xdr:rowOff>
        </xdr:to>
        <xdr:sp macro="" textlink="">
          <xdr:nvSpPr>
            <xdr:cNvPr id="35870" name="Button_VERIFY_MKP_PU" hidden="1">
              <a:extLst>
                <a:ext uri="{63B3BB69-23CF-44E3-9099-C40C66FF867C}">
                  <a14:compatExt spid="_x0000_s35870"/>
                </a:ext>
                <a:ext uri="{FF2B5EF4-FFF2-40B4-BE49-F238E27FC236}">
                  <a16:creationId xmlns:a16="http://schemas.microsoft.com/office/drawing/2014/main" id="{00000000-0008-0000-1300-00001E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0</xdr:col>
          <xdr:colOff>800100</xdr:colOff>
          <xdr:row>1</xdr:row>
          <xdr:rowOff>476250</xdr:rowOff>
        </xdr:to>
        <xdr:sp macro="" textlink="">
          <xdr:nvSpPr>
            <xdr:cNvPr id="36893" name="Button_CREATE_MKP_TA" hidden="1">
              <a:extLst>
                <a:ext uri="{63B3BB69-23CF-44E3-9099-C40C66FF867C}">
                  <a14:compatExt spid="_x0000_s36893"/>
                </a:ext>
                <a:ext uri="{FF2B5EF4-FFF2-40B4-BE49-F238E27FC236}">
                  <a16:creationId xmlns:a16="http://schemas.microsoft.com/office/drawing/2014/main" id="{00000000-0008-0000-1400-00001D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800100</xdr:colOff>
          <xdr:row>1</xdr:row>
          <xdr:rowOff>9525</xdr:rowOff>
        </xdr:from>
        <xdr:to>
          <xdr:col>0</xdr:col>
          <xdr:colOff>1323975</xdr:colOff>
          <xdr:row>1</xdr:row>
          <xdr:rowOff>476250</xdr:rowOff>
        </xdr:to>
        <xdr:sp macro="" textlink="">
          <xdr:nvSpPr>
            <xdr:cNvPr id="36894" name="Button_VERIFY_MKP_TA" hidden="1">
              <a:extLst>
                <a:ext uri="{63B3BB69-23CF-44E3-9099-C40C66FF867C}">
                  <a14:compatExt spid="_x0000_s36894"/>
                </a:ext>
                <a:ext uri="{FF2B5EF4-FFF2-40B4-BE49-F238E27FC236}">
                  <a16:creationId xmlns:a16="http://schemas.microsoft.com/office/drawing/2014/main" id="{00000000-0008-0000-1400-00001E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19050</xdr:rowOff>
        </xdr:from>
        <xdr:to>
          <xdr:col>0</xdr:col>
          <xdr:colOff>771525</xdr:colOff>
          <xdr:row>1</xdr:row>
          <xdr:rowOff>476250</xdr:rowOff>
        </xdr:to>
        <xdr:sp macro="" textlink="">
          <xdr:nvSpPr>
            <xdr:cNvPr id="37919" name="Button_CREATE_MKP_VA" hidden="1">
              <a:extLst>
                <a:ext uri="{63B3BB69-23CF-44E3-9099-C40C66FF867C}">
                  <a14:compatExt spid="_x0000_s37919"/>
                </a:ext>
                <a:ext uri="{FF2B5EF4-FFF2-40B4-BE49-F238E27FC236}">
                  <a16:creationId xmlns:a16="http://schemas.microsoft.com/office/drawing/2014/main" id="{00000000-0008-0000-1500-00001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771525</xdr:colOff>
          <xdr:row>1</xdr:row>
          <xdr:rowOff>9525</xdr:rowOff>
        </xdr:from>
        <xdr:to>
          <xdr:col>0</xdr:col>
          <xdr:colOff>1314450</xdr:colOff>
          <xdr:row>1</xdr:row>
          <xdr:rowOff>476250</xdr:rowOff>
        </xdr:to>
        <xdr:sp macro="" textlink="">
          <xdr:nvSpPr>
            <xdr:cNvPr id="37920" name="Button_VERIFY_MKP_VA" hidden="1">
              <a:extLst>
                <a:ext uri="{63B3BB69-23CF-44E3-9099-C40C66FF867C}">
                  <a14:compatExt spid="_x0000_s37920"/>
                </a:ext>
                <a:ext uri="{FF2B5EF4-FFF2-40B4-BE49-F238E27FC236}">
                  <a16:creationId xmlns:a16="http://schemas.microsoft.com/office/drawing/2014/main" id="{00000000-0008-0000-1500-000020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9525</xdr:rowOff>
        </xdr:from>
        <xdr:to>
          <xdr:col>0</xdr:col>
          <xdr:colOff>771525</xdr:colOff>
          <xdr:row>1</xdr:row>
          <xdr:rowOff>485775</xdr:rowOff>
        </xdr:to>
        <xdr:sp macro="" textlink="">
          <xdr:nvSpPr>
            <xdr:cNvPr id="38942" name="Button_CREATE_RBR" hidden="1">
              <a:extLst>
                <a:ext uri="{63B3BB69-23CF-44E3-9099-C40C66FF867C}">
                  <a14:compatExt spid="_x0000_s38942"/>
                </a:ext>
                <a:ext uri="{FF2B5EF4-FFF2-40B4-BE49-F238E27FC236}">
                  <a16:creationId xmlns:a16="http://schemas.microsoft.com/office/drawing/2014/main" id="{00000000-0008-0000-1600-00001E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781050</xdr:colOff>
          <xdr:row>1</xdr:row>
          <xdr:rowOff>19050</xdr:rowOff>
        </xdr:from>
        <xdr:to>
          <xdr:col>1</xdr:col>
          <xdr:colOff>0</xdr:colOff>
          <xdr:row>1</xdr:row>
          <xdr:rowOff>476250</xdr:rowOff>
        </xdr:to>
        <xdr:sp macro="" textlink="">
          <xdr:nvSpPr>
            <xdr:cNvPr id="38943" name="Button_VERIFY_RBR" hidden="1">
              <a:extLst>
                <a:ext uri="{63B3BB69-23CF-44E3-9099-C40C66FF867C}">
                  <a14:compatExt spid="_x0000_s38943"/>
                </a:ext>
                <a:ext uri="{FF2B5EF4-FFF2-40B4-BE49-F238E27FC236}">
                  <a16:creationId xmlns:a16="http://schemas.microsoft.com/office/drawing/2014/main" id="{00000000-0008-0000-1600-00001F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19050</xdr:rowOff>
        </xdr:from>
        <xdr:to>
          <xdr:col>0</xdr:col>
          <xdr:colOff>790575</xdr:colOff>
          <xdr:row>1</xdr:row>
          <xdr:rowOff>476250</xdr:rowOff>
        </xdr:to>
        <xdr:sp macro="" textlink="">
          <xdr:nvSpPr>
            <xdr:cNvPr id="39965" name="Button_CREATE_TAF" hidden="1">
              <a:extLst>
                <a:ext uri="{63B3BB69-23CF-44E3-9099-C40C66FF867C}">
                  <a14:compatExt spid="_x0000_s39965"/>
                </a:ext>
                <a:ext uri="{FF2B5EF4-FFF2-40B4-BE49-F238E27FC236}">
                  <a16:creationId xmlns:a16="http://schemas.microsoft.com/office/drawing/2014/main" id="{00000000-0008-0000-1700-00001D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800100</xdr:colOff>
          <xdr:row>1</xdr:row>
          <xdr:rowOff>19050</xdr:rowOff>
        </xdr:from>
        <xdr:to>
          <xdr:col>0</xdr:col>
          <xdr:colOff>1352550</xdr:colOff>
          <xdr:row>1</xdr:row>
          <xdr:rowOff>485775</xdr:rowOff>
        </xdr:to>
        <xdr:sp macro="" textlink="">
          <xdr:nvSpPr>
            <xdr:cNvPr id="39966" name="Button_VERIFY_TAF" hidden="1">
              <a:extLst>
                <a:ext uri="{63B3BB69-23CF-44E3-9099-C40C66FF867C}">
                  <a14:compatExt spid="_x0000_s39966"/>
                </a:ext>
                <a:ext uri="{FF2B5EF4-FFF2-40B4-BE49-F238E27FC236}">
                  <a16:creationId xmlns:a16="http://schemas.microsoft.com/office/drawing/2014/main" id="{00000000-0008-0000-1700-00001E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9525</xdr:rowOff>
        </xdr:from>
        <xdr:to>
          <xdr:col>0</xdr:col>
          <xdr:colOff>742950</xdr:colOff>
          <xdr:row>1</xdr:row>
          <xdr:rowOff>476250</xdr:rowOff>
        </xdr:to>
        <xdr:sp macro="" textlink="">
          <xdr:nvSpPr>
            <xdr:cNvPr id="40985" name="Button_CREATE_UNF" hidden="1">
              <a:extLst>
                <a:ext uri="{63B3BB69-23CF-44E3-9099-C40C66FF867C}">
                  <a14:compatExt spid="_x0000_s40985"/>
                </a:ext>
                <a:ext uri="{FF2B5EF4-FFF2-40B4-BE49-F238E27FC236}">
                  <a16:creationId xmlns:a16="http://schemas.microsoft.com/office/drawing/2014/main" id="{00000000-0008-0000-1800-000019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752475</xdr:colOff>
          <xdr:row>1</xdr:row>
          <xdr:rowOff>9525</xdr:rowOff>
        </xdr:from>
        <xdr:to>
          <xdr:col>1</xdr:col>
          <xdr:colOff>0</xdr:colOff>
          <xdr:row>1</xdr:row>
          <xdr:rowOff>476250</xdr:rowOff>
        </xdr:to>
        <xdr:sp macro="" textlink="">
          <xdr:nvSpPr>
            <xdr:cNvPr id="40986" name="Button_VERIFY_UNF" hidden="1">
              <a:extLst>
                <a:ext uri="{63B3BB69-23CF-44E3-9099-C40C66FF867C}">
                  <a14:compatExt spid="_x0000_s40986"/>
                </a:ext>
                <a:ext uri="{FF2B5EF4-FFF2-40B4-BE49-F238E27FC236}">
                  <a16:creationId xmlns:a16="http://schemas.microsoft.com/office/drawing/2014/main" id="{00000000-0008-0000-1800-00001A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904875</xdr:colOff>
          <xdr:row>1</xdr:row>
          <xdr:rowOff>9525</xdr:rowOff>
        </xdr:from>
        <xdr:to>
          <xdr:col>0</xdr:col>
          <xdr:colOff>1762125</xdr:colOff>
          <xdr:row>1</xdr:row>
          <xdr:rowOff>409575</xdr:rowOff>
        </xdr:to>
        <xdr:sp macro="" textlink="">
          <xdr:nvSpPr>
            <xdr:cNvPr id="217090" name="Button_VERIFY_NO_CLASS" hidden="1">
              <a:extLst>
                <a:ext uri="{63B3BB69-23CF-44E3-9099-C40C66FF867C}">
                  <a14:compatExt spid="_x0000_s217090"/>
                </a:ext>
                <a:ext uri="{FF2B5EF4-FFF2-40B4-BE49-F238E27FC236}">
                  <a16:creationId xmlns:a16="http://schemas.microsoft.com/office/drawing/2014/main" id="{00000000-0008-0000-1900-0000025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xdr:row>
          <xdr:rowOff>9525</xdr:rowOff>
        </xdr:from>
        <xdr:to>
          <xdr:col>0</xdr:col>
          <xdr:colOff>876300</xdr:colOff>
          <xdr:row>1</xdr:row>
          <xdr:rowOff>409575</xdr:rowOff>
        </xdr:to>
        <xdr:sp macro="" textlink="">
          <xdr:nvSpPr>
            <xdr:cNvPr id="217108" name="Button_VERIFY_NO_CLASS" hidden="1">
              <a:extLst>
                <a:ext uri="{63B3BB69-23CF-44E3-9099-C40C66FF867C}">
                  <a14:compatExt spid="_x0000_s217108"/>
                </a:ext>
                <a:ext uri="{FF2B5EF4-FFF2-40B4-BE49-F238E27FC236}">
                  <a16:creationId xmlns:a16="http://schemas.microsoft.com/office/drawing/2014/main" id="{00000000-0008-0000-1900-0000145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Create FL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6772275</xdr:colOff>
          <xdr:row>1</xdr:row>
          <xdr:rowOff>95250</xdr:rowOff>
        </xdr:from>
        <xdr:to>
          <xdr:col>2</xdr:col>
          <xdr:colOff>8848725</xdr:colOff>
          <xdr:row>4</xdr:row>
          <xdr:rowOff>38100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E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Get GuiTree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19050</xdr:rowOff>
        </xdr:from>
        <xdr:to>
          <xdr:col>1</xdr:col>
          <xdr:colOff>1485900</xdr:colOff>
          <xdr:row>1</xdr:row>
          <xdr:rowOff>133350</xdr:rowOff>
        </xdr:to>
        <xdr:sp macro="" textlink="">
          <xdr:nvSpPr>
            <xdr:cNvPr id="158722" name="Button 2" hidden="1">
              <a:extLst>
                <a:ext uri="{63B3BB69-23CF-44E3-9099-C40C66FF867C}">
                  <a14:compatExt spid="_x0000_s158722"/>
                </a:ext>
                <a:ext uri="{FF2B5EF4-FFF2-40B4-BE49-F238E27FC236}">
                  <a16:creationId xmlns:a16="http://schemas.microsoft.com/office/drawing/2014/main" id="{00000000-0008-0000-1E00-000002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Button 2</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39DC55F-FE44-4799-A02C-B3546F5B828A}" name="BOM_CREATION" displayName="BOM_CREATION" ref="A5:F6" insertRow="1" totalsRowShown="0">
  <autoFilter ref="A5:F6" xr:uid="{539DC55F-FE44-4799-A02C-B3546F5B828A}"/>
  <tableColumns count="6">
    <tableColumn id="1" xr3:uid="{00DE6B01-B51C-4A05-9960-399205861468}" name="Functional Location" dataDxfId="31"/>
    <tableColumn id="3" xr3:uid="{43A595BF-7529-4A23-9DA6-2B1DD92E627E}" name="Plant"/>
    <tableColumn id="5" xr3:uid="{5031C65F-558D-4B9C-8954-CD1F84932E58}" name="Stock"/>
    <tableColumn id="2" xr3:uid="{2848F31D-30D6-41B5-A90A-56BE35904796}" name="Material" dataDxfId="30"/>
    <tableColumn id="6" xr3:uid="{33B25626-5609-42E0-B631-0E1D807A5F35}" name="Pieces"/>
    <tableColumn id="4" xr3:uid="{08B921A0-0D3D-4E0D-83FF-68450294D84F}" name="SAP Status"/>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9E006C-4B69-46F2-95FB-EE70A2BEC39C}" name="TEKDOC_BATCH" displayName="TEKDOC_BATCH" ref="A14:AT15" totalsRowShown="0">
  <autoFilter ref="A14:AT15" xr:uid="{A7AAFA56-0FFB-47CD-A7DF-68E4967EC88C}"/>
  <tableColumns count="46">
    <tableColumn id="1" xr3:uid="{9A3EDDF5-4DC2-4189-8143-FF76584E2647}" name="XML"/>
    <tableColumn id="2" xr3:uid="{625F3DDF-9580-4EC1-9B14-BF5B9F9C0AAC}" name="Status"/>
    <tableColumn id="3" xr3:uid="{2278E4B3-7F72-486D-9751-8CA35A983A94}" name="FILE" dataDxfId="29"/>
    <tableColumn id="4" xr3:uid="{04ED1AC9-882A-4B98-B1B7-BEE037AE37E8}" name="BLOK"/>
    <tableColumn id="5" xr3:uid="{19902621-5B2D-4EBC-9F23-C970A0364130}" name="IDENTISKANLAEG"/>
    <tableColumn id="6" xr3:uid="{8412074F-5F34-4833-938A-FE04F9B9394A}" name="DOKUMENTNR"/>
    <tableColumn id="7" xr3:uid="{DF731692-1092-4AB1-81C1-68D6787DB26C}" name="REVISION"/>
    <tableColumn id="8" xr3:uid="{CC4921E5-1DD5-4931-AB66-B545F0DBFA84}" name="DOKUMENTTYPE" dataCellStyle="Normal 3 2"/>
    <tableColumn id="9" xr3:uid="{D38F8732-AD97-4B1D-87F6-9072428BABA7}" name="DOKUMENTSTATUS"/>
    <tableColumn id="10" xr3:uid="{D0B510E8-8895-4A68-AA76-C51F347A96B6}" name="BLADNUMMER"/>
    <tableColumn id="11" xr3:uid="{9F6A887C-C9C6-45F5-A153-193AE4239321}" name="BLADANTAL"/>
    <tableColumn id="12" xr3:uid="{10F7C73C-5C19-4D23-9505-7A364CE9C2E7}" name="PART1" dataDxfId="28"/>
    <tableColumn id="13" xr3:uid="{B859CD6F-D433-4C71-95B1-76049207EF76}" name="PART2"/>
    <tableColumn id="14" xr3:uid="{3A8EEE55-52FC-4C22-801C-8406B200B230}" name="SEPARATOR"/>
    <tableColumn id="15" xr3:uid="{7B3F94D4-ECA6-46AD-A893-5CB9D57D8A08}" name="TARGETPATH"/>
    <tableColumn id="16" xr3:uid="{17419562-F718-4BFE-B6FF-CB6A9CA386F0}" name="DESCRIPT"/>
    <tableColumn id="17" xr3:uid="{236C8BF8-2EFF-47AB-A50D-FE29838864A9}" name="USERT16" dataDxfId="27"/>
    <tableColumn id="18" xr3:uid="{84F06F8C-EB65-422C-9A3E-C4E10BB149BD}" name="USERT07"/>
    <tableColumn id="19" xr3:uid="{13B523D2-878B-46AF-A277-A3204C92EA3A}" name="USERT03"/>
    <tableColumn id="20" xr3:uid="{4AB9F9BF-D7B3-4263-82C5-B149AF7FD474}" name="USERT24"/>
    <tableColumn id="21" xr3:uid="{EFCDF47F-47C1-482E-AB46-EECB655F9133}" name="REV_SIGN"/>
    <tableColumn id="22" xr3:uid="{B82D2C0F-07CF-4EE1-9B39-A2B8EE8AC7ED}" name="REV_DATE"/>
    <tableColumn id="23" xr3:uid="{CF33717B-AEF6-453C-8EFE-DEDF4ED94011}" name="CREATEINIT"/>
    <tableColumn id="24" xr3:uid="{CEC70DE9-4E63-4362-AB47-848C66DD43FF}" name="CREATEDATE" dataDxfId="26"/>
    <tableColumn id="25" xr3:uid="{8059FAEF-929F-444D-94C2-F4C5E01CC42A}" name="USERT08"/>
    <tableColumn id="26" xr3:uid="{0F617D9C-52EA-4839-ABFA-5F00F0BD457C}" name="APP_BY1"/>
    <tableColumn id="27" xr3:uid="{69F2F3CB-F058-489A-99C4-44C1F540F49A}" name="APP_DATE1" dataDxfId="25"/>
    <tableColumn id="28" xr3:uid="{EDB79F40-8C36-47D9-8BB5-760831D03122}" name="APP_BY"/>
    <tableColumn id="29" xr3:uid="{32EB9620-C410-4195-8B74-D19E217282DD}" name="APP_DATE" dataDxfId="24"/>
    <tableColumn id="30" xr3:uid="{8A233638-D6DF-444B-B935-CD7265D5BB68}" name="APPROVED"/>
    <tableColumn id="31" xr3:uid="{0CE735D2-4686-4CDB-8F1A-447E0685C1B7}" name="USERT25"/>
    <tableColumn id="32" xr3:uid="{436DD0AB-BE59-4FCF-9C14-FDEE0274F63D}" name="USERT17"/>
    <tableColumn id="33" xr3:uid="{19A9D1DA-25A7-40B8-BF61-BB9FE106BD4B}" name="USERT23" dataDxfId="23"/>
    <tableColumn id="34" xr3:uid="{7EBB8E95-CCF7-49EF-B6AE-987B47266A76}" name="USERT19"/>
    <tableColumn id="35" xr3:uid="{074334BC-6049-4305-9B29-E7FA39F5D2D1}" name="USERT20"/>
    <tableColumn id="36" xr3:uid="{CBA58A0C-B4DD-4231-8A61-DF09243EC9D8}" name="IMPORTREVISION"/>
    <tableColumn id="37" xr3:uid="{0D28B437-7696-4F62-ACAE-2983A4A9C3EA}" name="USERT51"/>
    <tableColumn id="38" xr3:uid="{FB1404F7-24DB-48B7-BACB-6AE5A488A891}" name="TILLADBRUGRESERVATION"/>
    <tableColumn id="39" xr3:uid="{45C09D7F-3EAB-4249-A42F-33D1A965E65C}" name="OANDM"/>
    <tableColumn id="40" xr3:uid="{215B629D-21EB-4506-959B-9F7E8AD434C0}" name="USERT09"/>
    <tableColumn id="41" xr3:uid="{CB35E597-B4AF-4419-80FB-9B9EAB6C14F7}" name="USERT48"/>
    <tableColumn id="42" xr3:uid="{030E34E7-96F5-4F4C-A50A-E122EED4B6F2}" name="USERT21"/>
    <tableColumn id="43" xr3:uid="{420108D1-F8F3-4DC8-A35F-C4322B67A587}" name="USERT11"/>
    <tableColumn id="44" xr3:uid="{261880E0-0898-41DF-B0C7-282D2279D624}" name="USERT12"/>
    <tableColumn id="45" xr3:uid="{71CA9A62-2CD8-42D4-BF5A-82B0B28B0BA6}" name="USERT10"/>
    <tableColumn id="46" xr3:uid="{01A5F671-EAD3-4ACF-BC8F-B0CE2808A418}" name="USERT1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7659A4-D978-482D-B430-7E229675C518}" name="ADMIN_USERS" displayName="ADMIN_USERS" ref="B2:B7" totalsRowShown="0">
  <autoFilter ref="B2:B7" xr:uid="{C87659A4-D978-482D-B430-7E229675C518}"/>
  <tableColumns count="1">
    <tableColumn id="1" xr3:uid="{CA0EB3DD-F88D-41CE-84C8-0DFB21ACF46D}" name="ADMIN USER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78626-4A40-46FB-8535-5632D24A84FA}" name="Table7" displayName="Table7" ref="D2:D3" totalsRowShown="0" headerRowDxfId="22">
  <autoFilter ref="D2:D3" xr:uid="{2D478626-4A40-46FB-8535-5632D24A84FA}"/>
  <tableColumns count="1">
    <tableColumn id="1" xr3:uid="{68EAE2E0-FE0E-4278-9DDA-7C288B52F416}" name="SAP Cli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C10140-C9CB-4C40-9319-6D7881A8C585}" name="ClassDeterminationComponentKey" displayName="ClassDeterminationComponentKey" ref="F1:I140" totalsRowShown="0">
  <autoFilter ref="F1:I140" xr:uid="{21C10140-C9CB-4C40-9319-6D7881A8C585}"/>
  <sortState xmlns:xlrd2="http://schemas.microsoft.com/office/spreadsheetml/2017/richdata2" ref="F2:I139">
    <sortCondition ref="F1:F139"/>
  </sortState>
  <tableColumns count="4">
    <tableColumn id="1" xr3:uid="{6DD7C0B9-A2AE-4F8C-B396-7D279B7E5EF9}" name="Component Key"/>
    <tableColumn id="2" xr3:uid="{A1E8123F-74D3-4236-B04A-DF9EDE92CE4E}" name="Class"/>
    <tableColumn id="3" xr3:uid="{7A41EDA6-65DA-4486-91C8-CCC6A14B502A}" name="Description (Danish)"/>
    <tableColumn id="4" xr3:uid="{13F20462-A195-4762-91BA-22CC7D2F654F}" name="Description (English)"/>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ECBA9EB-A2BF-4A50-BF79-3A7DFA21BD5B}" name="ClassDeterminationAggregateKey" displayName="ClassDeterminationAggregateKey" ref="K1:N147" totalsRowShown="0">
  <autoFilter ref="K1:N147" xr:uid="{4ECBA9EB-A2BF-4A50-BF79-3A7DFA21BD5B}"/>
  <sortState xmlns:xlrd2="http://schemas.microsoft.com/office/spreadsheetml/2017/richdata2" ref="K2:N147">
    <sortCondition ref="L1:L147"/>
  </sortState>
  <tableColumns count="4">
    <tableColumn id="1" xr3:uid="{7498DD72-520E-48F2-9452-DAD2208D35E1}" name="Aggregate Key"/>
    <tableColumn id="2" xr3:uid="{28B2F2AA-30DA-457A-83F2-EF97897BA4CF}" name="Class"/>
    <tableColumn id="3" xr3:uid="{E2B68AD5-06E3-42F3-9527-9A8BFAA00DB4}" name="Description (Danish)"/>
    <tableColumn id="4" xr3:uid="{307900FB-C6A4-433D-B13C-F7269211356A}" name="Description (English)"/>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50AB0E9-FBBB-45B2-B49F-59D0237A8C2D}" name="Char" displayName="Char" ref="A1:D131" totalsRowShown="0">
  <autoFilter ref="A1:D131" xr:uid="{550AB0E9-FBBB-45B2-B49F-59D0237A8C2D}"/>
  <sortState xmlns:xlrd2="http://schemas.microsoft.com/office/spreadsheetml/2017/richdata2" ref="A2:D131">
    <sortCondition ref="A1:A131"/>
  </sortState>
  <tableColumns count="4">
    <tableColumn id="1" xr3:uid="{7DC32F60-660C-4ABD-8E77-C14BF649B7F1}" name="Class"/>
    <tableColumn id="2" xr3:uid="{C948C7E8-9FA4-41C9-9035-C0ED15FE8C29}" name="Datafield"/>
    <tableColumn id="3" xr3:uid="{4B120ACF-6091-4E09-8EEA-3A45AC63F5BD}" name="Search Key"/>
    <tableColumn id="4" xr3:uid="{DC2BD801-9666-4039-AC09-9CEA64E6077A}" name="MaxLength"/>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E3C50E9-1312-4D9D-9507-31804E99CF2A}" name="FunctionKeyDict" displayName="FunctionKeyDict" ref="P1:Q6446" totalsRowShown="0">
  <autoFilter ref="P1:Q6446" xr:uid="{AE3C50E9-1312-4D9D-9507-31804E99CF2A}"/>
  <sortState xmlns:xlrd2="http://schemas.microsoft.com/office/spreadsheetml/2017/richdata2" ref="P2:Q6446">
    <sortCondition ref="P1:P6446"/>
  </sortState>
  <tableColumns count="2">
    <tableColumn id="1" xr3:uid="{E486390C-2E3A-47E8-8469-AA78EFCB5F18}" name="Function Key - Main Groups"/>
    <tableColumn id="2" xr3:uid="{1C453FB8-DC3D-41C9-97BB-CB44CD82230B}" name="Descript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744F47A-F01A-4EE8-9D73-DF623731A18C}" name="BR18_Keys" displayName="BR18_Keys" ref="S1:U8" totalsRowShown="0">
  <autoFilter ref="S1:U8" xr:uid="{E744F47A-F01A-4EE8-9D73-DF623731A18C}"/>
  <tableColumns count="3">
    <tableColumn id="1" xr3:uid="{8E5E73ED-9392-45F8-AD1B-E857DDE7AA2C}" name="Aggregate Key"/>
    <tableColumn id="2" xr3:uid="{4E7AEF7E-4DD9-457C-A054-75094FA7C22A}" name="key17"/>
    <tableColumn id="3" xr3:uid="{740F1430-8F42-4BC3-B933-9FEEB65E90B7}" name="Description" dataDxfId="2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0E2746-1949-415E-A455-B9A078DAF770}" name="Design_pressure_uom" displayName="Design_pressure_uom" ref="K1:K11" totalsRowShown="0">
  <autoFilter ref="K1:K11" xr:uid="{E70E2746-1949-415E-A455-B9A078DAF770}"/>
  <tableColumns count="1">
    <tableColumn id="1" xr3:uid="{952811E2-43F8-44A7-AC96-B7067A03931F}" name="Design pressure uom"/>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15201F-9A07-4F93-8F1B-C51D8CE92ABA}" name="Design_Temp_uom" displayName="Design_Temp_uom" ref="M1:M4" totalsRowShown="0">
  <autoFilter ref="M1:M4" xr:uid="{0915201F-9A07-4F93-8F1B-C51D8CE92ABA}"/>
  <tableColumns count="1">
    <tableColumn id="1" xr3:uid="{514557C5-097F-4470-9243-9A64FA7943FC}" name="Design temperature uom"/>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2DA8D7E-9340-43FD-A72F-3134B6F6C3D2}" name="Design_flow_uom" displayName="Design_flow_uom" ref="L1:L5" totalsRowShown="0">
  <autoFilter ref="L1:L5" xr:uid="{02DA8D7E-9340-43FD-A72F-3134B6F6C3D2}"/>
  <tableColumns count="1">
    <tableColumn id="1" xr3:uid="{1F420962-AD82-4CF7-B7E3-79AF3B6674FA}" name="Design flow uom"/>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C941022-67BC-4D05-ADE1-B62FE209A935}" name="SCEq" displayName="SCEq" ref="O1:AF27" totalsRowShown="0">
  <autoFilter ref="O1:AF27" xr:uid="{FC941022-67BC-4D05-ADE1-B62FE209A935}"/>
  <tableColumns count="18">
    <tableColumn id="1" xr3:uid="{EE80DBCD-25EA-4D0F-A82A-27B015A67687}" name="SCEq"/>
    <tableColumn id="17" xr3:uid="{BF0AA75D-0552-48F8-B909-BBA447A454CD}" name="NO CLASS"/>
    <tableColumn id="6" xr3:uid="{2EE5B938-D44E-4098-99E7-E82E6B77A9B4}" name="ELF"/>
    <tableColumn id="7" xr3:uid="{5E40559A-E6A8-44D5-A2C3-A338DA292965}" name="GIV"/>
    <tableColumn id="8" xr3:uid="{4C043F78-C4CF-4139-94D1-FFEFE1BFE45D}" name="MAA"/>
    <tableColumn id="9" xr3:uid="{E88A80C6-5221-454F-8967-C1E2BCB7DBC0}" name="MAF"/>
    <tableColumn id="10" xr3:uid="{48D8AC30-E6AC-43A7-A78A-75DCE1C2BC00}" name="MKP"/>
    <tableColumn id="11" xr3:uid="{E6C9728D-BE8C-499D-84D0-A7AFB5A4D2D4}" name="MKP_AC"/>
    <tableColumn id="15" xr3:uid="{6EEE98B5-C4E2-4423-92A5-C926B372C99F}" name="MKP_FA"/>
    <tableColumn id="12" xr3:uid="{66AEC59D-74CE-471F-A8EB-B624660D24DE}" name="MKP_FI"/>
    <tableColumn id="13" xr3:uid="{D744C913-943E-42EE-B552-D22423A4372C}" name="MKP_HE"/>
    <tableColumn id="5" xr3:uid="{CA05BC06-A025-40B7-AC0C-00CBA08B2ABF}" name="MKP_PI"/>
    <tableColumn id="14" xr3:uid="{C93CE5DC-7DC3-4507-B428-26BD11FE8C54}" name="MKP_PU"/>
    <tableColumn id="3" xr3:uid="{92FBB208-6C62-4038-8595-BCEB1C161C7A}" name="MKP_TA"/>
    <tableColumn id="2" xr3:uid="{2B8C3562-BE9D-42BD-9887-B6E7593B0072}" name="MKP_VA"/>
    <tableColumn id="4" xr3:uid="{BC633918-7C85-4143-BE3A-9AFE94EE8D47}" name="RBR"/>
    <tableColumn id="16" xr3:uid="{9691FB12-A9F2-40E6-B52B-D61568F58D6B}" name="TAF"/>
    <tableColumn id="18" xr3:uid="{26F43D5F-9551-4493-9551-EFFEA6022552}" name="SIGNAL"/>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FAE0A68-E17C-4ACF-BC71-E8D71FD4054C}" name="FireClassification" displayName="FireClassification" ref="N1:N11" totalsRowShown="0">
  <autoFilter ref="N1:N11" xr:uid="{4FAE0A68-E17C-4ACF-BC71-E8D71FD4054C}"/>
  <tableColumns count="1">
    <tableColumn id="1" xr3:uid="{2B8F8CF9-80F8-4BBB-B619-BB92BFC7034E}" name="FireClassificat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BCB48B9-25A1-430F-9D04-6B0CCCDD696E}" name="Plant" displayName="Plant" ref="AG1:AH9" totalsRowShown="0">
  <autoFilter ref="AG1:AH9" xr:uid="{ABCB48B9-25A1-430F-9D04-6B0CCCDD696E}"/>
  <tableColumns count="2">
    <tableColumn id="1" xr3:uid="{526F32B0-7C21-433C-B143-47444BE44483}" name="Plant Key"/>
    <tableColumn id="2" xr3:uid="{0101759A-D7BB-43DA-AC07-35EA80116950}" name="Plant Number"/>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9AC0438-E876-4ED1-8E7C-B1C5749FD32A}" name="MatGr" displayName="MatGr" ref="AJ1:AN18" totalsRowShown="0" headerRowDxfId="20" headerRowBorderDxfId="19" tableBorderDxfId="18" totalsRowBorderDxfId="17">
  <autoFilter ref="AJ1:AN18" xr:uid="{59AC0438-E876-4ED1-8E7C-B1C5749FD32A}"/>
  <tableColumns count="5">
    <tableColumn id="1" xr3:uid="{0C835043-A827-4451-B1FD-D7FBE04096F0}" name="Class" dataDxfId="16"/>
    <tableColumn id="2" xr3:uid="{9C92C6CC-8E40-47FC-A1BF-F63975CDAC49}" name="Material group" dataDxfId="15"/>
    <tableColumn id="3" xr3:uid="{E386593D-BE13-45A6-A3C2-738E8BD1BC5D}" name="Material group cat" dataDxfId="14"/>
    <tableColumn id="4" xr3:uid="{834ADAD7-0867-4A32-923F-F47F33803D88}" name="Material group long description" dataDxfId="13"/>
    <tableColumn id="5" xr3:uid="{568687A4-9A49-42B8-97D3-26FA41E48DCD}" name="Material group short description" dataDxfId="1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D373E66-000F-4C9A-BA8B-FEAA60829165}" name="Table10" displayName="Table10" ref="AP1:AS16" totalsRowShown="0">
  <autoFilter ref="AP1:AS16" xr:uid="{ED373E66-000F-4C9A-BA8B-FEAA60829165}"/>
  <tableColumns count="4">
    <tableColumn id="1" xr3:uid="{8BB8BE71-F21C-459D-B8BF-9B27000796F3}" name="FL Class" dataDxfId="11"/>
    <tableColumn id="2" xr3:uid="{ABC7A81F-4CCB-4C64-9112-FD44A909C318}" name="Comp. Key"/>
    <tableColumn id="3" xr3:uid="{28C55A66-268C-4737-A9FC-E64592DB58B7}" name="AG. Key"/>
    <tableColumn id="4" xr3:uid="{61A44C1B-B692-48C5-80C1-E8FF58B156B0}" name="MAT 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11196F9-0E02-41D4-8A1E-724E84DD7683}" name="SDG" displayName="SDG" ref="AU1:AV9" totalsRowShown="0" headerRowDxfId="10" headerRowBorderDxfId="9" tableBorderDxfId="8" totalsRowBorderDxfId="7">
  <autoFilter ref="AU1:AV9" xr:uid="{611196F9-0E02-41D4-8A1E-724E84DD7683}"/>
  <tableColumns count="2">
    <tableColumn id="1" xr3:uid="{DE9444FD-D738-4743-8772-5488BBFF3E0D}" name="Plant" dataDxfId="6"/>
    <tableColumn id="2" xr3:uid="{BB58BA13-1A6A-421E-862A-A6EF9241EB39}" name="SGD" dataDxfId="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8462390-B165-4ADF-8704-7C619120DB98}" name="TestMethod" displayName="TestMethod" ref="J1:J6" totalsRowShown="0">
  <autoFilter ref="J1:J6" xr:uid="{28462390-B165-4ADF-8704-7C619120DB98}"/>
  <tableColumns count="1">
    <tableColumn id="1" xr3:uid="{21AC1613-BD8D-40DC-A7EB-5EC5AD564A5F}" name="TestMethod"/>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DE794AC-E63F-4A26-8D83-2950DEA84A42}" name="TypekredsTabel" displayName="TypekredsTabel" ref="I1:I19" totalsRowShown="0">
  <autoFilter ref="I1:I19" xr:uid="{5DE794AC-E63F-4A26-8D83-2950DEA84A42}"/>
  <tableColumns count="1">
    <tableColumn id="1" xr3:uid="{716920AF-EC91-43DE-8BCF-DA252100050E}" name="Typekred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93D48A-1AC7-4EFF-A1F5-1490340DC8DB}" name="Table20" displayName="Table20" ref="AX1:AX11" totalsRowShown="0">
  <autoFilter ref="AX1:AX11" xr:uid="{C993D48A-1AC7-4EFF-A1F5-1490340DC8DB}"/>
  <tableColumns count="1">
    <tableColumn id="1" xr3:uid="{80EB742E-DA1F-4D5C-91BF-BDD781AEC289}" name="FireSealing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038C2CD-D268-4B78-A3BE-2A1FDE80E36B}" name="Table5" displayName="Table5" ref="I2:I53" totalsRowShown="0" headerRowDxfId="4" headerRowBorderDxfId="3" tableBorderDxfId="2" headerRowCellStyle="Normal 3" dataCellStyle="Normal 3">
  <autoFilter ref="I2:I53" xr:uid="{1F24253E-73C0-4D17-BEDF-D0E646C6DB7E}"/>
  <tableColumns count="1">
    <tableColumn id="1" xr3:uid="{A500800F-760A-4EFB-8B6C-8AEB94D78923}" name="Filetype" dataCellStyle="Normal 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x:/r/sites/saptoolsitebtp/EAM/Stamdata/SOP/FL%20klassifikationer%20med%20kommentarer.xltx%3fcsf=1&amp;web=1&amp;e=e7AaM3"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6.xml"/><Relationship Id="rId5" Type="http://schemas.openxmlformats.org/officeDocument/2006/relationships/table" Target="../tables/table1.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mments" Target="../comments3.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omments" Target="../comments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omments" Target="../comments8.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omments" Target="../comments9.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omments" Target="../comments10.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omments" Target="../comments13.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omments" Target="../comments14.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omments" Target="../comments15.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omments" Target="../comments16.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mments" Target="../comments1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omments" Target="../comments18.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omments" Target="../comments19.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4.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5C5F-539E-43B2-9EC6-4EFA525EAF56}">
  <sheetPr codeName="Sheet7"/>
  <dimension ref="B2:O59"/>
  <sheetViews>
    <sheetView showGridLines="0" zoomScale="130" zoomScaleNormal="130" workbookViewId="0">
      <selection activeCell="N32" sqref="N32"/>
    </sheetView>
  </sheetViews>
  <sheetFormatPr defaultRowHeight="12.75" x14ac:dyDescent="0.2"/>
  <sheetData>
    <row r="2" spans="2:15" ht="12.75" customHeight="1" x14ac:dyDescent="0.2">
      <c r="B2" s="132"/>
      <c r="C2" s="132"/>
      <c r="D2" s="132"/>
      <c r="E2" s="132"/>
      <c r="F2" s="132"/>
      <c r="G2" s="132"/>
      <c r="H2" s="132"/>
      <c r="I2" s="132"/>
      <c r="J2" s="132"/>
      <c r="K2" s="132"/>
      <c r="L2" s="132"/>
      <c r="M2" s="132"/>
      <c r="N2" s="132"/>
      <c r="O2" s="132"/>
    </row>
    <row r="3" spans="2:15" x14ac:dyDescent="0.2">
      <c r="B3" s="132"/>
      <c r="C3" s="132"/>
      <c r="D3" s="132"/>
      <c r="E3" s="132"/>
      <c r="F3" s="132"/>
      <c r="G3" s="132"/>
      <c r="H3" s="132"/>
      <c r="I3" s="132"/>
      <c r="J3" s="132"/>
      <c r="K3" s="132"/>
      <c r="L3" s="132"/>
      <c r="M3" s="132"/>
      <c r="N3" s="132"/>
      <c r="O3" s="132"/>
    </row>
    <row r="59" spans="3:6" x14ac:dyDescent="0.2">
      <c r="C59" s="356" t="s">
        <v>1244</v>
      </c>
      <c r="D59" s="356"/>
      <c r="E59" s="356"/>
      <c r="F59" s="356"/>
    </row>
  </sheetData>
  <sheetProtection algorithmName="SHA-512" hashValue="DxpVVBaM0TUsyPgcEk2zagX88dn9Syp4UPNTHX7DN9bLGyv9e+VmBQwInKzKBJOrJBrharzADlfbCefo/JMWDw==" saltValue="ZFLBNUJJ1N17Qsbl3RLfBQ==" spinCount="100000" sheet="1" objects="1" scenarios="1"/>
  <mergeCells count="1">
    <mergeCell ref="C59:F59"/>
  </mergeCells>
  <hyperlinks>
    <hyperlink ref="C59" r:id="rId1" display="https://orsted.sharepoint.com/:x:/r/sites/saptoolsitebtp/EAM/Stamdata/SOP/FL klassifikationer med kommentarer.xltx?csf=1&amp;web=1&amp;e=e7AaM3" xr:uid="{122152A6-81E4-45C6-BE53-A2BDDBC31A8E}"/>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J34"/>
  <sheetViews>
    <sheetView zoomScaleNormal="100" workbookViewId="0">
      <selection activeCell="E5" sqref="E5:J5"/>
    </sheetView>
  </sheetViews>
  <sheetFormatPr defaultColWidth="9.140625" defaultRowHeight="12.75" x14ac:dyDescent="0.2"/>
  <cols>
    <col min="1" max="1" width="2.140625" customWidth="1"/>
    <col min="2" max="2" width="10.140625" customWidth="1"/>
    <col min="3" max="3" width="9.85546875" customWidth="1"/>
    <col min="4" max="4" width="12" customWidth="1"/>
    <col min="5" max="8" width="9.140625" customWidth="1"/>
  </cols>
  <sheetData>
    <row r="1" spans="1:10" x14ac:dyDescent="0.2">
      <c r="A1" s="357"/>
      <c r="B1" s="357"/>
      <c r="C1" s="357"/>
      <c r="D1" s="357"/>
      <c r="E1" s="357"/>
      <c r="F1" s="357"/>
      <c r="G1" s="357"/>
      <c r="H1" s="357"/>
      <c r="I1" s="357"/>
      <c r="J1" s="357"/>
    </row>
    <row r="2" spans="1:10" x14ac:dyDescent="0.2">
      <c r="A2" s="357"/>
      <c r="B2" s="357"/>
      <c r="C2" s="357"/>
      <c r="D2" s="357"/>
      <c r="E2" s="357"/>
      <c r="F2" s="357"/>
      <c r="G2" s="357"/>
      <c r="H2" s="357"/>
      <c r="I2" s="357"/>
      <c r="J2" s="357"/>
    </row>
    <row r="3" spans="1:10" x14ac:dyDescent="0.2">
      <c r="A3" s="357"/>
      <c r="B3" s="357"/>
      <c r="C3" s="357"/>
      <c r="D3" s="357"/>
      <c r="E3" s="357"/>
      <c r="F3" s="357"/>
      <c r="G3" s="357"/>
      <c r="H3" s="357"/>
      <c r="I3" s="357"/>
      <c r="J3" s="357"/>
    </row>
    <row r="4" spans="1:10" ht="13.5" thickBot="1" x14ac:dyDescent="0.25">
      <c r="A4" s="357"/>
      <c r="B4" s="357"/>
      <c r="C4" s="357"/>
      <c r="D4" s="357"/>
      <c r="E4" s="357"/>
      <c r="F4" s="357"/>
      <c r="G4" s="357"/>
      <c r="H4" s="357"/>
      <c r="I4" s="357"/>
      <c r="J4" s="357"/>
    </row>
    <row r="5" spans="1:10" ht="25.5" customHeight="1" thickBot="1" x14ac:dyDescent="0.25">
      <c r="A5" s="4"/>
      <c r="B5" s="364" t="s">
        <v>0</v>
      </c>
      <c r="C5" s="365"/>
      <c r="D5" s="366"/>
      <c r="E5" s="358"/>
      <c r="F5" s="359"/>
      <c r="G5" s="359"/>
      <c r="H5" s="359"/>
      <c r="I5" s="359"/>
      <c r="J5" s="360"/>
    </row>
    <row r="6" spans="1:10" ht="26.25" customHeight="1" thickBot="1" x14ac:dyDescent="0.25">
      <c r="A6" s="4"/>
      <c r="B6" s="364" t="s">
        <v>1</v>
      </c>
      <c r="C6" s="365"/>
      <c r="D6" s="366"/>
      <c r="E6" s="358"/>
      <c r="F6" s="359"/>
      <c r="G6" s="359"/>
      <c r="H6" s="359"/>
      <c r="I6" s="359"/>
      <c r="J6" s="360"/>
    </row>
    <row r="7" spans="1:10" ht="26.25" customHeight="1" thickBot="1" x14ac:dyDescent="0.25">
      <c r="A7" s="4"/>
      <c r="B7" s="361" t="s">
        <v>2</v>
      </c>
      <c r="C7" s="362"/>
      <c r="D7" s="363"/>
      <c r="E7" s="358"/>
      <c r="F7" s="359"/>
      <c r="G7" s="359"/>
      <c r="H7" s="359"/>
      <c r="I7" s="359"/>
      <c r="J7" s="360"/>
    </row>
    <row r="8" spans="1:10" ht="26.25" customHeight="1" thickBot="1" x14ac:dyDescent="0.25">
      <c r="A8" s="4"/>
      <c r="B8" s="364" t="s">
        <v>3</v>
      </c>
      <c r="C8" s="365"/>
      <c r="D8" s="366"/>
      <c r="E8" s="358"/>
      <c r="F8" s="359"/>
      <c r="G8" s="359"/>
      <c r="H8" s="359"/>
      <c r="I8" s="359"/>
      <c r="J8" s="360"/>
    </row>
    <row r="9" spans="1:10" ht="26.25" customHeight="1" thickBot="1" x14ac:dyDescent="0.25">
      <c r="A9" s="4"/>
      <c r="B9" s="361" t="s">
        <v>4</v>
      </c>
      <c r="C9" s="362"/>
      <c r="D9" s="363"/>
      <c r="E9" s="358"/>
      <c r="F9" s="359"/>
      <c r="G9" s="359"/>
      <c r="H9" s="359"/>
      <c r="I9" s="359"/>
      <c r="J9" s="360"/>
    </row>
    <row r="10" spans="1:10" ht="27.75" customHeight="1" thickBot="1" x14ac:dyDescent="0.25">
      <c r="A10" s="4"/>
      <c r="B10" s="361" t="s">
        <v>5</v>
      </c>
      <c r="C10" s="362"/>
      <c r="D10" s="363"/>
      <c r="E10" s="358"/>
      <c r="F10" s="359"/>
      <c r="G10" s="359"/>
      <c r="H10" s="359"/>
      <c r="I10" s="359"/>
      <c r="J10" s="360"/>
    </row>
    <row r="11" spans="1:10" ht="26.25" customHeight="1" thickBot="1" x14ac:dyDescent="0.25">
      <c r="A11" s="4"/>
      <c r="B11" s="364" t="s">
        <v>6</v>
      </c>
      <c r="C11" s="365"/>
      <c r="D11" s="366"/>
      <c r="E11" s="358"/>
      <c r="F11" s="359"/>
      <c r="G11" s="359"/>
      <c r="H11" s="359"/>
      <c r="I11" s="359"/>
      <c r="J11" s="360"/>
    </row>
    <row r="12" spans="1:10" ht="78" customHeight="1" thickBot="1" x14ac:dyDescent="0.25">
      <c r="A12" s="4"/>
      <c r="B12" s="371" t="s">
        <v>7</v>
      </c>
      <c r="C12" s="372"/>
      <c r="D12" s="373"/>
      <c r="E12" s="367"/>
      <c r="F12" s="368"/>
      <c r="G12" s="368"/>
      <c r="H12" s="368"/>
      <c r="I12" s="368"/>
      <c r="J12" s="369"/>
    </row>
    <row r="13" spans="1:10" ht="12.75" customHeight="1" x14ac:dyDescent="0.2">
      <c r="A13" s="4"/>
      <c r="B13" s="370" t="s">
        <v>8</v>
      </c>
      <c r="C13" s="370"/>
      <c r="D13" s="370"/>
      <c r="E13" s="370"/>
      <c r="F13" s="370"/>
      <c r="G13" s="370"/>
      <c r="H13" s="370"/>
      <c r="I13" s="370"/>
      <c r="J13" s="370"/>
    </row>
    <row r="14" spans="1:10" x14ac:dyDescent="0.2">
      <c r="A14" s="4"/>
      <c r="B14" s="370"/>
      <c r="C14" s="370"/>
      <c r="D14" s="370"/>
      <c r="E14" s="370"/>
      <c r="F14" s="370"/>
      <c r="G14" s="370"/>
      <c r="H14" s="370"/>
      <c r="I14" s="370"/>
      <c r="J14" s="370"/>
    </row>
    <row r="15" spans="1:10" x14ac:dyDescent="0.2">
      <c r="A15" s="4"/>
      <c r="B15" s="370"/>
      <c r="C15" s="370"/>
      <c r="D15" s="370"/>
      <c r="E15" s="370"/>
      <c r="F15" s="370"/>
      <c r="G15" s="370"/>
      <c r="H15" s="370"/>
      <c r="I15" s="370"/>
      <c r="J15" s="370"/>
    </row>
    <row r="16" spans="1:10" x14ac:dyDescent="0.2">
      <c r="A16" s="4"/>
      <c r="B16" s="370"/>
      <c r="C16" s="370"/>
      <c r="D16" s="370"/>
      <c r="E16" s="370"/>
      <c r="F16" s="370"/>
      <c r="G16" s="370"/>
      <c r="H16" s="370"/>
      <c r="I16" s="370"/>
      <c r="J16" s="370"/>
    </row>
    <row r="17" spans="1:10" x14ac:dyDescent="0.2">
      <c r="A17" s="4"/>
      <c r="B17" s="370"/>
      <c r="C17" s="370"/>
      <c r="D17" s="370"/>
      <c r="E17" s="370"/>
      <c r="F17" s="370"/>
      <c r="G17" s="370"/>
      <c r="H17" s="370"/>
      <c r="I17" s="370"/>
      <c r="J17" s="370"/>
    </row>
    <row r="18" spans="1:10" x14ac:dyDescent="0.2">
      <c r="A18" s="4"/>
      <c r="B18" s="370"/>
      <c r="C18" s="370"/>
      <c r="D18" s="370"/>
      <c r="E18" s="370"/>
      <c r="F18" s="370"/>
      <c r="G18" s="370"/>
      <c r="H18" s="370"/>
      <c r="I18" s="370"/>
      <c r="J18" s="370"/>
    </row>
    <row r="19" spans="1:10" x14ac:dyDescent="0.2">
      <c r="A19" s="4"/>
      <c r="B19" s="370"/>
      <c r="C19" s="370"/>
      <c r="D19" s="370"/>
      <c r="E19" s="370"/>
      <c r="F19" s="370"/>
      <c r="G19" s="370"/>
      <c r="H19" s="370"/>
      <c r="I19" s="370"/>
      <c r="J19" s="370"/>
    </row>
    <row r="20" spans="1:10" x14ac:dyDescent="0.2">
      <c r="A20" s="4"/>
      <c r="B20" s="370"/>
      <c r="C20" s="370"/>
      <c r="D20" s="370"/>
      <c r="E20" s="370"/>
      <c r="F20" s="370"/>
      <c r="G20" s="370"/>
      <c r="H20" s="370"/>
      <c r="I20" s="370"/>
      <c r="J20" s="370"/>
    </row>
    <row r="21" spans="1:10" x14ac:dyDescent="0.2">
      <c r="A21" s="4"/>
      <c r="B21" s="370"/>
      <c r="C21" s="370"/>
      <c r="D21" s="370"/>
      <c r="E21" s="370"/>
      <c r="F21" s="370"/>
      <c r="G21" s="370"/>
      <c r="H21" s="370"/>
      <c r="I21" s="370"/>
      <c r="J21" s="370"/>
    </row>
    <row r="22" spans="1:10" x14ac:dyDescent="0.2">
      <c r="A22" s="4"/>
      <c r="B22" s="370"/>
      <c r="C22" s="370"/>
      <c r="D22" s="370"/>
      <c r="E22" s="370"/>
      <c r="F22" s="370"/>
      <c r="G22" s="370"/>
      <c r="H22" s="370"/>
      <c r="I22" s="370"/>
      <c r="J22" s="370"/>
    </row>
    <row r="23" spans="1:10" x14ac:dyDescent="0.2">
      <c r="A23" s="4"/>
      <c r="B23" s="370"/>
      <c r="C23" s="370"/>
      <c r="D23" s="370"/>
      <c r="E23" s="370"/>
      <c r="F23" s="370"/>
      <c r="G23" s="370"/>
      <c r="H23" s="370"/>
      <c r="I23" s="370"/>
      <c r="J23" s="370"/>
    </row>
    <row r="24" spans="1:10" x14ac:dyDescent="0.2">
      <c r="A24" s="4"/>
      <c r="B24" s="370"/>
      <c r="C24" s="370"/>
      <c r="D24" s="370"/>
      <c r="E24" s="370"/>
      <c r="F24" s="370"/>
      <c r="G24" s="370"/>
      <c r="H24" s="370"/>
      <c r="I24" s="370"/>
      <c r="J24" s="370"/>
    </row>
    <row r="25" spans="1:10" x14ac:dyDescent="0.2">
      <c r="A25" s="4"/>
      <c r="B25" s="370"/>
      <c r="C25" s="370"/>
      <c r="D25" s="370"/>
      <c r="E25" s="370"/>
      <c r="F25" s="370"/>
      <c r="G25" s="370"/>
      <c r="H25" s="370"/>
      <c r="I25" s="370"/>
      <c r="J25" s="370"/>
    </row>
    <row r="26" spans="1:10" x14ac:dyDescent="0.2">
      <c r="A26" s="4"/>
      <c r="B26" s="370"/>
      <c r="C26" s="370"/>
      <c r="D26" s="370"/>
      <c r="E26" s="370"/>
      <c r="F26" s="370"/>
      <c r="G26" s="370"/>
      <c r="H26" s="370"/>
      <c r="I26" s="370"/>
      <c r="J26" s="370"/>
    </row>
    <row r="27" spans="1:10" x14ac:dyDescent="0.2">
      <c r="A27" s="4"/>
      <c r="B27" s="370"/>
      <c r="C27" s="370"/>
      <c r="D27" s="370"/>
      <c r="E27" s="370"/>
      <c r="F27" s="370"/>
      <c r="G27" s="370"/>
      <c r="H27" s="370"/>
      <c r="I27" s="370"/>
      <c r="J27" s="370"/>
    </row>
    <row r="28" spans="1:10" x14ac:dyDescent="0.2">
      <c r="A28" s="4"/>
      <c r="B28" s="370"/>
      <c r="C28" s="370"/>
      <c r="D28" s="370"/>
      <c r="E28" s="370"/>
      <c r="F28" s="370"/>
      <c r="G28" s="370"/>
      <c r="H28" s="370"/>
      <c r="I28" s="370"/>
      <c r="J28" s="370"/>
    </row>
    <row r="29" spans="1:10" x14ac:dyDescent="0.2">
      <c r="A29" s="4"/>
      <c r="B29" s="370"/>
      <c r="C29" s="370"/>
      <c r="D29" s="370"/>
      <c r="E29" s="370"/>
      <c r="F29" s="370"/>
      <c r="G29" s="370"/>
      <c r="H29" s="370"/>
      <c r="I29" s="370"/>
      <c r="J29" s="370"/>
    </row>
    <row r="30" spans="1:10" x14ac:dyDescent="0.2">
      <c r="A30" s="4"/>
      <c r="B30" s="370"/>
      <c r="C30" s="370"/>
      <c r="D30" s="370"/>
      <c r="E30" s="370"/>
      <c r="F30" s="370"/>
      <c r="G30" s="370"/>
      <c r="H30" s="370"/>
      <c r="I30" s="370"/>
      <c r="J30" s="370"/>
    </row>
    <row r="31" spans="1:10" x14ac:dyDescent="0.2">
      <c r="A31" s="4"/>
      <c r="B31" s="370"/>
      <c r="C31" s="370"/>
      <c r="D31" s="370"/>
      <c r="E31" s="370"/>
      <c r="F31" s="370"/>
      <c r="G31" s="370"/>
      <c r="H31" s="370"/>
      <c r="I31" s="370"/>
      <c r="J31" s="370"/>
    </row>
    <row r="32" spans="1:10" x14ac:dyDescent="0.2">
      <c r="A32" s="4"/>
      <c r="B32" s="370"/>
      <c r="C32" s="370"/>
      <c r="D32" s="370"/>
      <c r="E32" s="370"/>
      <c r="F32" s="370"/>
      <c r="G32" s="370"/>
      <c r="H32" s="370"/>
      <c r="I32" s="370"/>
      <c r="J32" s="370"/>
    </row>
    <row r="33" spans="1:10" x14ac:dyDescent="0.2">
      <c r="A33" s="4"/>
      <c r="B33" s="370"/>
      <c r="C33" s="370"/>
      <c r="D33" s="370"/>
      <c r="E33" s="370"/>
      <c r="F33" s="370"/>
      <c r="G33" s="370"/>
      <c r="H33" s="370"/>
      <c r="I33" s="370"/>
      <c r="J33" s="370"/>
    </row>
    <row r="34" spans="1:10" x14ac:dyDescent="0.2">
      <c r="A34" s="4"/>
      <c r="F34" s="5"/>
    </row>
  </sheetData>
  <sheetProtection algorithmName="SHA-512" hashValue="GyDKmvNshMF7mv+4AkO+LpZjjuHwJrLck51vLZi7qeHrZ3Lhj93o/Drth7KwlTGflOiq4AtmrXvFOd2+IJJkhA==" saltValue="Y0U0gymybulr34XojBramQ==" spinCount="100000" sheet="1" objects="1" scenarios="1"/>
  <mergeCells count="18">
    <mergeCell ref="E12:J12"/>
    <mergeCell ref="B9:D9"/>
    <mergeCell ref="E9:J9"/>
    <mergeCell ref="B8:D8"/>
    <mergeCell ref="B13:J33"/>
    <mergeCell ref="B11:D11"/>
    <mergeCell ref="E11:J11"/>
    <mergeCell ref="B12:D12"/>
    <mergeCell ref="A1:J4"/>
    <mergeCell ref="E8:J8"/>
    <mergeCell ref="B10:D10"/>
    <mergeCell ref="B6:D6"/>
    <mergeCell ref="B5:D5"/>
    <mergeCell ref="E10:J10"/>
    <mergeCell ref="B7:D7"/>
    <mergeCell ref="E5:J5"/>
    <mergeCell ref="E6:J6"/>
    <mergeCell ref="E7:J7"/>
  </mergeCells>
  <pageMargins left="0.25" right="0.25" top="0.75" bottom="0.75" header="0.3" footer="0.3"/>
  <pageSetup paperSize="9" scale="85" orientation="landscape" r:id="rId1"/>
  <headerFooter>
    <oddHeader>&amp;R&amp;"Arial Black"&amp;10&amp;K4099DAINTERNAL&amp;1#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tabColor rgb="FFFFFF00"/>
    <pageSetUpPr fitToPage="1"/>
  </sheetPr>
  <dimension ref="A1:K25"/>
  <sheetViews>
    <sheetView zoomScale="70" zoomScaleNormal="70" workbookViewId="0">
      <pane ySplit="2" topLeftCell="A3" activePane="bottomLeft" state="frozen"/>
      <selection activeCell="J40" sqref="J40"/>
      <selection pane="bottomLeft" activeCell="H5" sqref="H5:H7"/>
    </sheetView>
  </sheetViews>
  <sheetFormatPr defaultColWidth="9.140625" defaultRowHeight="12.75" x14ac:dyDescent="0.2"/>
  <cols>
    <col min="1" max="1" width="36.140625" style="1" bestFit="1" customWidth="1"/>
    <col min="2" max="2" width="16.7109375" style="1" bestFit="1" customWidth="1"/>
    <col min="3" max="3" width="17.140625" style="1" bestFit="1" customWidth="1"/>
    <col min="4" max="4" width="7.7109375" style="1" bestFit="1" customWidth="1"/>
    <col min="5" max="5" width="9.28515625" style="1" bestFit="1" customWidth="1"/>
    <col min="6" max="6" width="42.85546875" style="1" customWidth="1"/>
    <col min="7" max="7" width="70.28515625" style="1" bestFit="1" customWidth="1"/>
    <col min="8" max="8" width="69.7109375" style="1" bestFit="1" customWidth="1"/>
    <col min="9" max="16384" width="9.140625" style="1"/>
  </cols>
  <sheetData>
    <row r="1" spans="1:11" ht="47.25" thickBot="1" x14ac:dyDescent="0.25">
      <c r="A1" s="18" t="s">
        <v>172</v>
      </c>
      <c r="B1" s="374" t="s">
        <v>170</v>
      </c>
      <c r="C1" s="375"/>
      <c r="D1" s="375"/>
      <c r="E1" s="375"/>
      <c r="F1" s="375"/>
      <c r="G1" s="375"/>
      <c r="H1" s="375"/>
      <c r="I1"/>
      <c r="J1" s="8" t="s">
        <v>148</v>
      </c>
      <c r="K1" s="9"/>
    </row>
    <row r="2" spans="1:11" ht="13.5" thickBot="1" x14ac:dyDescent="0.25">
      <c r="A2"/>
      <c r="B2"/>
      <c r="C2"/>
      <c r="D2"/>
      <c r="E2"/>
      <c r="F2"/>
      <c r="G2"/>
      <c r="H2"/>
      <c r="I2"/>
      <c r="J2" s="10"/>
      <c r="K2" s="10"/>
    </row>
    <row r="3" spans="1:11" ht="32.25" thickBot="1" x14ac:dyDescent="0.25">
      <c r="A3" s="7" t="s">
        <v>149</v>
      </c>
      <c r="B3" s="17" t="s">
        <v>150</v>
      </c>
      <c r="C3" s="17" t="s">
        <v>151</v>
      </c>
      <c r="D3" s="7" t="s">
        <v>131</v>
      </c>
      <c r="E3" s="17" t="s">
        <v>132</v>
      </c>
      <c r="F3" s="17" t="s">
        <v>152</v>
      </c>
      <c r="G3" s="17" t="s">
        <v>153</v>
      </c>
      <c r="H3" s="17" t="s">
        <v>154</v>
      </c>
      <c r="I3"/>
      <c r="J3" s="11" t="s">
        <v>155</v>
      </c>
      <c r="K3" s="12" t="s">
        <v>13</v>
      </c>
    </row>
    <row r="4" spans="1:11" ht="25.5" x14ac:dyDescent="0.2">
      <c r="A4" s="13" t="s">
        <v>110</v>
      </c>
      <c r="B4" s="19" t="s">
        <v>95</v>
      </c>
      <c r="C4" s="20" t="s">
        <v>156</v>
      </c>
      <c r="D4" s="21">
        <v>30</v>
      </c>
      <c r="E4" s="21" t="s">
        <v>133</v>
      </c>
      <c r="F4" s="21" t="s">
        <v>157</v>
      </c>
      <c r="G4" s="21" t="s">
        <v>158</v>
      </c>
      <c r="H4" s="21" t="s">
        <v>158</v>
      </c>
      <c r="I4" s="14"/>
      <c r="J4" s="15" t="s">
        <v>159</v>
      </c>
      <c r="K4" s="16" t="s">
        <v>97</v>
      </c>
    </row>
    <row r="5" spans="1:11" ht="148.9" customHeight="1" x14ac:dyDescent="0.2">
      <c r="A5" s="384" t="s">
        <v>110</v>
      </c>
      <c r="B5" s="385" t="s">
        <v>96</v>
      </c>
      <c r="C5" s="386" t="s">
        <v>171</v>
      </c>
      <c r="D5" s="379">
        <v>3</v>
      </c>
      <c r="E5" s="379" t="s">
        <v>133</v>
      </c>
      <c r="F5" s="380" t="s">
        <v>160</v>
      </c>
      <c r="G5" s="381" t="s">
        <v>9364</v>
      </c>
      <c r="H5" s="381" t="s">
        <v>9363</v>
      </c>
      <c r="I5" s="14"/>
      <c r="J5" s="382" t="s">
        <v>161</v>
      </c>
      <c r="K5" s="376" t="s">
        <v>97</v>
      </c>
    </row>
    <row r="6" spans="1:11" ht="148.9" customHeight="1" x14ac:dyDescent="0.2">
      <c r="A6" s="384"/>
      <c r="B6" s="385"/>
      <c r="C6" s="386"/>
      <c r="D6" s="379"/>
      <c r="E6" s="379"/>
      <c r="F6" s="380"/>
      <c r="G6" s="381"/>
      <c r="H6" s="381"/>
      <c r="I6" s="378"/>
      <c r="J6" s="382"/>
      <c r="K6" s="376"/>
    </row>
    <row r="7" spans="1:11" ht="274.14999999999998" customHeight="1" thickBot="1" x14ac:dyDescent="0.25">
      <c r="A7" s="384"/>
      <c r="B7" s="385"/>
      <c r="C7" s="386"/>
      <c r="D7" s="379"/>
      <c r="E7" s="379"/>
      <c r="F7" s="380"/>
      <c r="G7" s="381"/>
      <c r="H7" s="381"/>
      <c r="I7" s="378"/>
      <c r="J7" s="383"/>
      <c r="K7" s="377"/>
    </row>
    <row r="8" spans="1:11" ht="114.75" x14ac:dyDescent="0.2">
      <c r="A8" s="13" t="s">
        <v>110</v>
      </c>
      <c r="B8" s="19" t="s">
        <v>252</v>
      </c>
      <c r="C8" s="20" t="s">
        <v>252</v>
      </c>
      <c r="D8" s="21">
        <v>30</v>
      </c>
      <c r="E8" s="21" t="s">
        <v>133</v>
      </c>
      <c r="F8" s="21" t="s">
        <v>245</v>
      </c>
      <c r="G8" s="50" t="s">
        <v>261</v>
      </c>
      <c r="H8" s="50" t="s">
        <v>262</v>
      </c>
      <c r="I8"/>
      <c r="J8"/>
      <c r="K8"/>
    </row>
    <row r="10" spans="1:11" ht="73.5" customHeight="1" x14ac:dyDescent="0.2">
      <c r="A10" s="387" t="s">
        <v>263</v>
      </c>
      <c r="B10" s="388"/>
      <c r="C10" s="388"/>
      <c r="D10" s="388"/>
      <c r="E10" s="388"/>
      <c r="F10" s="388"/>
      <c r="G10" s="389"/>
      <c r="H10"/>
      <c r="I10"/>
      <c r="J10"/>
      <c r="K10"/>
    </row>
    <row r="11" spans="1:11" x14ac:dyDescent="0.2">
      <c r="A11"/>
      <c r="B11"/>
      <c r="C11"/>
      <c r="D11"/>
      <c r="E11"/>
      <c r="F11"/>
      <c r="G11"/>
      <c r="H11"/>
      <c r="I11"/>
      <c r="J11"/>
      <c r="K11"/>
    </row>
    <row r="12" spans="1:11" x14ac:dyDescent="0.2">
      <c r="A12" s="6" t="s">
        <v>162</v>
      </c>
      <c r="B12"/>
      <c r="C12"/>
      <c r="D12"/>
      <c r="E12"/>
      <c r="F12"/>
      <c r="G12"/>
      <c r="H12"/>
      <c r="I12"/>
      <c r="J12"/>
      <c r="K12"/>
    </row>
    <row r="13" spans="1:11" x14ac:dyDescent="0.2">
      <c r="A13" s="6" t="s">
        <v>163</v>
      </c>
      <c r="B13"/>
      <c r="C13"/>
      <c r="D13"/>
      <c r="E13"/>
      <c r="F13"/>
      <c r="G13"/>
      <c r="H13"/>
      <c r="I13"/>
      <c r="J13"/>
      <c r="K13"/>
    </row>
    <row r="19" spans="7:8" x14ac:dyDescent="0.2">
      <c r="G19" s="1" t="s">
        <v>245</v>
      </c>
      <c r="H19" s="1" t="s">
        <v>254</v>
      </c>
    </row>
    <row r="20" spans="7:8" x14ac:dyDescent="0.2">
      <c r="G20" s="1" t="s">
        <v>246</v>
      </c>
      <c r="H20" s="1" t="s">
        <v>255</v>
      </c>
    </row>
    <row r="21" spans="7:8" x14ac:dyDescent="0.2">
      <c r="G21" s="1" t="s">
        <v>247</v>
      </c>
      <c r="H21" s="1" t="s">
        <v>256</v>
      </c>
    </row>
    <row r="22" spans="7:8" x14ac:dyDescent="0.2">
      <c r="G22" s="1" t="s">
        <v>248</v>
      </c>
      <c r="H22" s="1" t="s">
        <v>257</v>
      </c>
    </row>
    <row r="23" spans="7:8" x14ac:dyDescent="0.2">
      <c r="G23" s="1" t="s">
        <v>249</v>
      </c>
      <c r="H23" s="1" t="s">
        <v>258</v>
      </c>
    </row>
    <row r="24" spans="7:8" x14ac:dyDescent="0.2">
      <c r="G24" s="1" t="s">
        <v>250</v>
      </c>
      <c r="H24" s="1" t="s">
        <v>259</v>
      </c>
    </row>
    <row r="25" spans="7:8" x14ac:dyDescent="0.2">
      <c r="G25" s="1" t="s">
        <v>251</v>
      </c>
      <c r="H25" s="1" t="s">
        <v>260</v>
      </c>
    </row>
  </sheetData>
  <sheetProtection algorithmName="SHA-512" hashValue="+hDRPwnX8PCfDc8wHhUVw51Bic4KHPmydlh5Crmsdm/loGQ2hiIwlYjVV+AuY3RxpHEhECuDtNx0zfPTK+C7CQ==" saltValue="ZCxRiq0jf2gh94Oz1zResA==" spinCount="100000" sheet="1" objects="1" scenarios="1"/>
  <autoFilter ref="A2:C2" xr:uid="{F41AC7D4-9BF8-4AB6-B45B-57915F2FF138}"/>
  <mergeCells count="13">
    <mergeCell ref="A5:A7"/>
    <mergeCell ref="B5:B7"/>
    <mergeCell ref="C5:C7"/>
    <mergeCell ref="D5:D7"/>
    <mergeCell ref="A10:G10"/>
    <mergeCell ref="B1:H1"/>
    <mergeCell ref="K5:K7"/>
    <mergeCell ref="I6:I7"/>
    <mergeCell ref="E5:E7"/>
    <mergeCell ref="F5:F7"/>
    <mergeCell ref="G5:G7"/>
    <mergeCell ref="H5:H7"/>
    <mergeCell ref="J5:J7"/>
  </mergeCells>
  <pageMargins left="0.25" right="0.25" top="0.75" bottom="0.75" header="0.3" footer="0.3"/>
  <pageSetup paperSize="8" orientation="landscape" r:id="rId1"/>
  <headerFooter>
    <oddHeader>&amp;R&amp;"Arial Black"&amp;10&amp;K4099DAINTERNAL&amp;1#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4F018-0EDD-49F9-B623-FE0422A46631}">
  <sheetPr codeName="Sheet23">
    <tabColor rgb="FF00B0F0"/>
  </sheetPr>
  <dimension ref="A1:F5"/>
  <sheetViews>
    <sheetView zoomScaleNormal="100" workbookViewId="0">
      <pane ySplit="5" topLeftCell="A6" activePane="bottomLeft" state="frozen"/>
      <selection activeCell="J40" sqref="J40"/>
      <selection pane="bottomLeft" activeCell="A6" sqref="A6"/>
    </sheetView>
  </sheetViews>
  <sheetFormatPr defaultColWidth="9.140625" defaultRowHeight="12.75" x14ac:dyDescent="0.2"/>
  <cols>
    <col min="1" max="1" width="53.140625" customWidth="1"/>
    <col min="2" max="2" width="45.5703125" bestFit="1" customWidth="1"/>
    <col min="3" max="3" width="19" bestFit="1" customWidth="1"/>
    <col min="4" max="4" width="17.5703125" customWidth="1"/>
    <col min="5" max="5" width="44" bestFit="1" customWidth="1"/>
    <col min="6" max="6" width="43.5703125" bestFit="1" customWidth="1"/>
    <col min="7" max="7" width="43" bestFit="1" customWidth="1"/>
    <col min="10" max="10" width="42.42578125" customWidth="1"/>
  </cols>
  <sheetData>
    <row r="1" spans="1:6" x14ac:dyDescent="0.2">
      <c r="D1" s="45"/>
    </row>
    <row r="2" spans="1:6" x14ac:dyDescent="0.2">
      <c r="E2" s="107" t="b">
        <v>1</v>
      </c>
    </row>
    <row r="3" spans="1:6" x14ac:dyDescent="0.2">
      <c r="A3" s="45"/>
      <c r="B3" s="46"/>
    </row>
    <row r="4" spans="1:6" ht="13.5" thickBot="1" x14ac:dyDescent="0.25">
      <c r="A4" s="47"/>
      <c r="B4" s="48"/>
    </row>
    <row r="5" spans="1:6" ht="13.5" thickBot="1" x14ac:dyDescent="0.25">
      <c r="A5" s="37" t="s">
        <v>11</v>
      </c>
      <c r="B5" s="145" t="s">
        <v>12</v>
      </c>
      <c r="C5" s="146" t="s">
        <v>13</v>
      </c>
      <c r="D5" s="51" t="s">
        <v>719</v>
      </c>
      <c r="E5" s="51" t="s">
        <v>720</v>
      </c>
      <c r="F5" s="51" t="s">
        <v>178</v>
      </c>
    </row>
  </sheetData>
  <autoFilter ref="A5:F5" xr:uid="{0D84F018-0EDD-49F9-B623-FE0422A46631}"/>
  <phoneticPr fontId="12" type="noConversion"/>
  <pageMargins left="0.7" right="0.7" top="0.75" bottom="0.75" header="0.3" footer="0.3"/>
  <pageSetup paperSize="9" orientation="portrait" r:id="rId1"/>
  <headerFooter>
    <oddHeader>&amp;R&amp;"Arial Black"&amp;10&amp;K4099DA INTERNAL&amp;1#_x000D_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6" r:id="rId4" name="Button 2">
              <controlPr defaultSize="0" print="0" autoFill="0" autoPict="0" macro="[0]!Sheet23.ValidateEntireInitialEntryWorksheet">
                <anchor moveWithCells="1" sizeWithCells="1">
                  <from>
                    <xdr:col>0</xdr:col>
                    <xdr:colOff>0</xdr:colOff>
                    <xdr:row>0</xdr:row>
                    <xdr:rowOff>0</xdr:rowOff>
                  </from>
                  <to>
                    <xdr:col>0</xdr:col>
                    <xdr:colOff>1352550</xdr:colOff>
                    <xdr:row>2</xdr:row>
                    <xdr:rowOff>104775</xdr:rowOff>
                  </to>
                </anchor>
              </controlPr>
            </control>
          </mc:Choice>
        </mc:AlternateContent>
        <mc:AlternateContent xmlns:mc="http://schemas.openxmlformats.org/markup-compatibility/2006">
          <mc:Choice Requires="x14">
            <control shapeId="47107" r:id="rId5" name="TRANSFER_DATA">
              <controlPr defaultSize="0" print="0" autoFill="0" autoPict="0" macro="[0]!Sheet23.ClearAllInitialEntry">
                <anchor moveWithCells="1" sizeWithCells="1">
                  <from>
                    <xdr:col>0</xdr:col>
                    <xdr:colOff>2924175</xdr:colOff>
                    <xdr:row>0</xdr:row>
                    <xdr:rowOff>0</xdr:rowOff>
                  </from>
                  <to>
                    <xdr:col>1</xdr:col>
                    <xdr:colOff>952500</xdr:colOff>
                    <xdr:row>2</xdr:row>
                    <xdr:rowOff>104775</xdr:rowOff>
                  </to>
                </anchor>
              </controlPr>
            </control>
          </mc:Choice>
        </mc:AlternateContent>
        <mc:AlternateContent xmlns:mc="http://schemas.openxmlformats.org/markup-compatibility/2006">
          <mc:Choice Requires="x14">
            <control shapeId="47108" r:id="rId6" name="Button_CREATE_FL">
              <controlPr defaultSize="0" print="0" autoFill="0" autoPict="0" macro="[0]!Create_FL">
                <anchor moveWithCells="1" sizeWithCells="1">
                  <from>
                    <xdr:col>1</xdr:col>
                    <xdr:colOff>1028700</xdr:colOff>
                    <xdr:row>0</xdr:row>
                    <xdr:rowOff>0</xdr:rowOff>
                  </from>
                  <to>
                    <xdr:col>1</xdr:col>
                    <xdr:colOff>2724150</xdr:colOff>
                    <xdr:row>2</xdr:row>
                    <xdr:rowOff>104775</xdr:rowOff>
                  </to>
                </anchor>
              </controlPr>
            </control>
          </mc:Choice>
        </mc:AlternateContent>
        <mc:AlternateContent xmlns:mc="http://schemas.openxmlformats.org/markup-compatibility/2006">
          <mc:Choice Requires="x14">
            <control shapeId="47109" r:id="rId7" name="Button_CREATE_UPDATE_DICT">
              <controlPr defaultSize="0" print="0" autoFill="0" autoPict="0" macro="[0]!RunAfterOpen">
                <anchor moveWithCells="1" sizeWithCells="1">
                  <from>
                    <xdr:col>5</xdr:col>
                    <xdr:colOff>19050</xdr:colOff>
                    <xdr:row>0</xdr:row>
                    <xdr:rowOff>0</xdr:rowOff>
                  </from>
                  <to>
                    <xdr:col>5</xdr:col>
                    <xdr:colOff>1628775</xdr:colOff>
                    <xdr:row>2</xdr:row>
                    <xdr:rowOff>104775</xdr:rowOff>
                  </to>
                </anchor>
              </controlPr>
            </control>
          </mc:Choice>
        </mc:AlternateContent>
        <mc:AlternateContent xmlns:mc="http://schemas.openxmlformats.org/markup-compatibility/2006">
          <mc:Choice Requires="x14">
            <control shapeId="47110" r:id="rId8" name="Button_CREATE_AUTO_VERIFY">
              <controlPr defaultSize="0" autoFill="0" autoLine="0" autoPict="0">
                <anchor moveWithCells="1">
                  <from>
                    <xdr:col>4</xdr:col>
                    <xdr:colOff>942975</xdr:colOff>
                    <xdr:row>0</xdr:row>
                    <xdr:rowOff>66675</xdr:rowOff>
                  </from>
                  <to>
                    <xdr:col>4</xdr:col>
                    <xdr:colOff>2390775</xdr:colOff>
                    <xdr:row>2</xdr:row>
                    <xdr:rowOff>95250</xdr:rowOff>
                  </to>
                </anchor>
              </controlPr>
            </control>
          </mc:Choice>
        </mc:AlternateContent>
        <mc:AlternateContent xmlns:mc="http://schemas.openxmlformats.org/markup-compatibility/2006">
          <mc:Choice Requires="x14">
            <control shapeId="183633" r:id="rId9" name="Button 17745">
              <controlPr defaultSize="0" print="0" autoFill="0" autoPict="0" macro="[0]!TransferData">
                <anchor moveWithCells="1" sizeWithCells="1">
                  <from>
                    <xdr:col>0</xdr:col>
                    <xdr:colOff>1428750</xdr:colOff>
                    <xdr:row>0</xdr:row>
                    <xdr:rowOff>0</xdr:rowOff>
                  </from>
                  <to>
                    <xdr:col>0</xdr:col>
                    <xdr:colOff>2857500</xdr:colOff>
                    <xdr:row>2</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91346-F14B-46AD-9CEC-97041FC85F35}">
  <sheetPr codeName="Sheet27">
    <tabColor theme="7" tint="-0.249977111117893"/>
  </sheetPr>
  <dimension ref="A1:E235"/>
  <sheetViews>
    <sheetView workbookViewId="0">
      <selection activeCell="A4" sqref="A4"/>
    </sheetView>
  </sheetViews>
  <sheetFormatPr defaultRowHeight="12.75" x14ac:dyDescent="0.2"/>
  <cols>
    <col min="1" max="1" width="34" customWidth="1"/>
    <col min="4" max="4" width="33" customWidth="1"/>
    <col min="5" max="5" width="54.140625" customWidth="1"/>
  </cols>
  <sheetData>
    <row r="1" spans="1:5" x14ac:dyDescent="0.2">
      <c r="D1" t="s">
        <v>1367</v>
      </c>
    </row>
    <row r="2" spans="1:5" ht="13.5" thickBot="1" x14ac:dyDescent="0.25"/>
    <row r="3" spans="1:5" ht="13.5" thickBot="1" x14ac:dyDescent="0.25">
      <c r="A3" s="37" t="s">
        <v>11</v>
      </c>
      <c r="D3" s="136" t="s">
        <v>1251</v>
      </c>
      <c r="E3" s="136" t="s">
        <v>178</v>
      </c>
    </row>
    <row r="4" spans="1:5" x14ac:dyDescent="0.2">
      <c r="A4" s="151"/>
    </row>
    <row r="5" spans="1:5" x14ac:dyDescent="0.2">
      <c r="A5" s="149"/>
    </row>
    <row r="6" spans="1:5" x14ac:dyDescent="0.2">
      <c r="A6" s="149"/>
    </row>
    <row r="7" spans="1:5" x14ac:dyDescent="0.2">
      <c r="A7" s="149"/>
    </row>
    <row r="8" spans="1:5" x14ac:dyDescent="0.2">
      <c r="A8" s="149"/>
    </row>
    <row r="9" spans="1:5" x14ac:dyDescent="0.2">
      <c r="A9" s="133"/>
    </row>
    <row r="10" spans="1:5" x14ac:dyDescent="0.2">
      <c r="A10" s="133"/>
    </row>
    <row r="11" spans="1:5" x14ac:dyDescent="0.2">
      <c r="A11" s="133"/>
    </row>
    <row r="12" spans="1:5" x14ac:dyDescent="0.2">
      <c r="A12" s="133"/>
    </row>
    <row r="13" spans="1:5" x14ac:dyDescent="0.2">
      <c r="A13" s="133"/>
    </row>
    <row r="14" spans="1:5" x14ac:dyDescent="0.2">
      <c r="A14" s="133"/>
    </row>
    <row r="15" spans="1:5" x14ac:dyDescent="0.2">
      <c r="A15" s="150"/>
    </row>
    <row r="16" spans="1:5" x14ac:dyDescent="0.2">
      <c r="A16" s="149"/>
    </row>
    <row r="17" spans="1:1" x14ac:dyDescent="0.2">
      <c r="A17" s="150"/>
    </row>
    <row r="18" spans="1:1" x14ac:dyDescent="0.2">
      <c r="A18" s="149"/>
    </row>
    <row r="19" spans="1:1" x14ac:dyDescent="0.2">
      <c r="A19" s="149"/>
    </row>
    <row r="20" spans="1:1" x14ac:dyDescent="0.2">
      <c r="A20" s="149"/>
    </row>
    <row r="21" spans="1:1" x14ac:dyDescent="0.2">
      <c r="A21" s="149"/>
    </row>
    <row r="22" spans="1:1" x14ac:dyDescent="0.2">
      <c r="A22" s="149"/>
    </row>
    <row r="23" spans="1:1" x14ac:dyDescent="0.2">
      <c r="A23" s="150"/>
    </row>
    <row r="24" spans="1:1" x14ac:dyDescent="0.2">
      <c r="A24" s="133"/>
    </row>
    <row r="25" spans="1:1" x14ac:dyDescent="0.2">
      <c r="A25" s="149"/>
    </row>
    <row r="26" spans="1:1" x14ac:dyDescent="0.2">
      <c r="A26" s="133"/>
    </row>
    <row r="27" spans="1:1" x14ac:dyDescent="0.2">
      <c r="A27" s="133"/>
    </row>
    <row r="28" spans="1:1" x14ac:dyDescent="0.2">
      <c r="A28" s="133"/>
    </row>
    <row r="29" spans="1:1" x14ac:dyDescent="0.2">
      <c r="A29" s="133"/>
    </row>
    <row r="30" spans="1:1" x14ac:dyDescent="0.2">
      <c r="A30" s="133"/>
    </row>
    <row r="31" spans="1:1" x14ac:dyDescent="0.2">
      <c r="A31" s="150"/>
    </row>
    <row r="32" spans="1:1" x14ac:dyDescent="0.2">
      <c r="A32" s="150"/>
    </row>
    <row r="33" spans="1:3" x14ac:dyDescent="0.2">
      <c r="A33" s="133"/>
    </row>
    <row r="34" spans="1:3" x14ac:dyDescent="0.2">
      <c r="A34" s="133"/>
    </row>
    <row r="35" spans="1:3" x14ac:dyDescent="0.2">
      <c r="A35" s="133"/>
    </row>
    <row r="36" spans="1:3" x14ac:dyDescent="0.2">
      <c r="A36" s="149"/>
    </row>
    <row r="37" spans="1:3" x14ac:dyDescent="0.2">
      <c r="A37" s="150"/>
    </row>
    <row r="38" spans="1:3" x14ac:dyDescent="0.2">
      <c r="A38" s="133"/>
    </row>
    <row r="39" spans="1:3" x14ac:dyDescent="0.2">
      <c r="A39" s="149"/>
      <c r="C39" s="22"/>
    </row>
    <row r="40" spans="1:3" x14ac:dyDescent="0.2">
      <c r="A40" s="149"/>
    </row>
    <row r="41" spans="1:3" x14ac:dyDescent="0.2">
      <c r="A41" s="149"/>
    </row>
    <row r="42" spans="1:3" x14ac:dyDescent="0.2">
      <c r="A42" s="149"/>
    </row>
    <row r="43" spans="1:3" x14ac:dyDescent="0.2">
      <c r="A43" s="149"/>
    </row>
    <row r="44" spans="1:3" x14ac:dyDescent="0.2">
      <c r="A44" s="149"/>
    </row>
    <row r="45" spans="1:3" x14ac:dyDescent="0.2">
      <c r="A45" s="150"/>
    </row>
    <row r="46" spans="1:3" x14ac:dyDescent="0.2">
      <c r="A46" s="150"/>
    </row>
    <row r="47" spans="1:3" x14ac:dyDescent="0.2">
      <c r="A47" s="149"/>
    </row>
    <row r="48" spans="1:3" x14ac:dyDescent="0.2">
      <c r="A48" s="149"/>
    </row>
    <row r="49" spans="1:1" x14ac:dyDescent="0.2">
      <c r="A49" s="149"/>
    </row>
    <row r="50" spans="1:1" x14ac:dyDescent="0.2">
      <c r="A50" s="133"/>
    </row>
    <row r="51" spans="1:1" x14ac:dyDescent="0.2">
      <c r="A51" s="133"/>
    </row>
    <row r="52" spans="1:1" x14ac:dyDescent="0.2">
      <c r="A52" s="133"/>
    </row>
    <row r="53" spans="1:1" x14ac:dyDescent="0.2">
      <c r="A53" s="133"/>
    </row>
    <row r="54" spans="1:1" x14ac:dyDescent="0.2">
      <c r="A54" s="133"/>
    </row>
    <row r="55" spans="1:1" x14ac:dyDescent="0.2">
      <c r="A55" s="133"/>
    </row>
    <row r="56" spans="1:1" x14ac:dyDescent="0.2">
      <c r="A56" s="150"/>
    </row>
    <row r="57" spans="1:1" x14ac:dyDescent="0.2">
      <c r="A57" s="150"/>
    </row>
    <row r="58" spans="1:1" x14ac:dyDescent="0.2">
      <c r="A58" s="133"/>
    </row>
    <row r="59" spans="1:1" x14ac:dyDescent="0.2">
      <c r="A59" s="133"/>
    </row>
    <row r="60" spans="1:1" x14ac:dyDescent="0.2">
      <c r="A60" s="133"/>
    </row>
    <row r="61" spans="1:1" x14ac:dyDescent="0.2">
      <c r="A61" s="133"/>
    </row>
    <row r="62" spans="1:1" x14ac:dyDescent="0.2">
      <c r="A62" s="133"/>
    </row>
    <row r="63" spans="1:1" x14ac:dyDescent="0.2">
      <c r="A63" s="133"/>
    </row>
    <row r="64" spans="1:1" x14ac:dyDescent="0.2">
      <c r="A64" s="133"/>
    </row>
    <row r="65" spans="1:1" x14ac:dyDescent="0.2">
      <c r="A65" s="133"/>
    </row>
    <row r="66" spans="1:1" x14ac:dyDescent="0.2">
      <c r="A66" s="133"/>
    </row>
    <row r="67" spans="1:1" x14ac:dyDescent="0.2">
      <c r="A67" s="133"/>
    </row>
    <row r="68" spans="1:1" x14ac:dyDescent="0.2">
      <c r="A68" s="133"/>
    </row>
    <row r="69" spans="1:1" x14ac:dyDescent="0.2">
      <c r="A69" s="133"/>
    </row>
    <row r="70" spans="1:1" x14ac:dyDescent="0.2">
      <c r="A70" s="133"/>
    </row>
    <row r="71" spans="1:1" x14ac:dyDescent="0.2">
      <c r="A71" s="133"/>
    </row>
    <row r="72" spans="1:1" x14ac:dyDescent="0.2">
      <c r="A72" s="133"/>
    </row>
    <row r="73" spans="1:1" x14ac:dyDescent="0.2">
      <c r="A73" s="133"/>
    </row>
    <row r="74" spans="1:1" x14ac:dyDescent="0.2">
      <c r="A74" s="133"/>
    </row>
    <row r="75" spans="1:1" x14ac:dyDescent="0.2">
      <c r="A75" s="133"/>
    </row>
    <row r="76" spans="1:1" x14ac:dyDescent="0.2">
      <c r="A76" s="133"/>
    </row>
    <row r="77" spans="1:1" x14ac:dyDescent="0.2">
      <c r="A77" s="133"/>
    </row>
    <row r="78" spans="1:1" x14ac:dyDescent="0.2">
      <c r="A78" s="133"/>
    </row>
    <row r="79" spans="1:1" x14ac:dyDescent="0.2">
      <c r="A79" s="133"/>
    </row>
    <row r="80" spans="1:1" x14ac:dyDescent="0.2">
      <c r="A80" s="133"/>
    </row>
    <row r="81" spans="1:1" x14ac:dyDescent="0.2">
      <c r="A81" s="133"/>
    </row>
    <row r="82" spans="1:1" x14ac:dyDescent="0.2">
      <c r="A82" s="133"/>
    </row>
    <row r="83" spans="1:1" x14ac:dyDescent="0.2">
      <c r="A83" s="133"/>
    </row>
    <row r="84" spans="1:1" x14ac:dyDescent="0.2">
      <c r="A84" s="133"/>
    </row>
    <row r="85" spans="1:1" x14ac:dyDescent="0.2">
      <c r="A85" s="133"/>
    </row>
    <row r="86" spans="1:1" x14ac:dyDescent="0.2">
      <c r="A86" s="133"/>
    </row>
    <row r="87" spans="1:1" x14ac:dyDescent="0.2">
      <c r="A87" s="133"/>
    </row>
    <row r="88" spans="1:1" x14ac:dyDescent="0.2">
      <c r="A88" s="133"/>
    </row>
    <row r="89" spans="1:1" x14ac:dyDescent="0.2">
      <c r="A89" s="133"/>
    </row>
    <row r="90" spans="1:1" x14ac:dyDescent="0.2">
      <c r="A90" s="133"/>
    </row>
    <row r="91" spans="1:1" x14ac:dyDescent="0.2">
      <c r="A91" s="133"/>
    </row>
    <row r="92" spans="1:1" x14ac:dyDescent="0.2">
      <c r="A92" s="133"/>
    </row>
    <row r="93" spans="1:1" x14ac:dyDescent="0.2">
      <c r="A93" s="133"/>
    </row>
    <row r="94" spans="1:1" x14ac:dyDescent="0.2">
      <c r="A94" s="133"/>
    </row>
    <row r="95" spans="1:1" x14ac:dyDescent="0.2">
      <c r="A95" s="133"/>
    </row>
    <row r="96" spans="1:1" x14ac:dyDescent="0.2">
      <c r="A96" s="133"/>
    </row>
    <row r="97" spans="1:1" x14ac:dyDescent="0.2">
      <c r="A97" s="133"/>
    </row>
    <row r="98" spans="1:1" x14ac:dyDescent="0.2">
      <c r="A98" s="133"/>
    </row>
    <row r="99" spans="1:1" x14ac:dyDescent="0.2">
      <c r="A99" s="133"/>
    </row>
    <row r="100" spans="1:1" x14ac:dyDescent="0.2">
      <c r="A100" s="133"/>
    </row>
    <row r="101" spans="1:1" x14ac:dyDescent="0.2">
      <c r="A101" s="133"/>
    </row>
    <row r="102" spans="1:1" x14ac:dyDescent="0.2">
      <c r="A102" s="133"/>
    </row>
    <row r="103" spans="1:1" x14ac:dyDescent="0.2">
      <c r="A103" s="133"/>
    </row>
    <row r="104" spans="1:1" x14ac:dyDescent="0.2">
      <c r="A104" s="133"/>
    </row>
    <row r="105" spans="1:1" x14ac:dyDescent="0.2">
      <c r="A105" s="133"/>
    </row>
    <row r="106" spans="1:1" x14ac:dyDescent="0.2">
      <c r="A106" s="133"/>
    </row>
    <row r="107" spans="1:1" x14ac:dyDescent="0.2">
      <c r="A107" s="133"/>
    </row>
    <row r="108" spans="1:1" x14ac:dyDescent="0.2">
      <c r="A108" s="133"/>
    </row>
    <row r="109" spans="1:1" x14ac:dyDescent="0.2">
      <c r="A109" s="133"/>
    </row>
    <row r="110" spans="1:1" x14ac:dyDescent="0.2">
      <c r="A110" s="133"/>
    </row>
    <row r="111" spans="1:1" x14ac:dyDescent="0.2">
      <c r="A111" s="133"/>
    </row>
    <row r="112" spans="1:1" x14ac:dyDescent="0.2">
      <c r="A112" s="133"/>
    </row>
    <row r="113" spans="1:1" x14ac:dyDescent="0.2">
      <c r="A113" s="133"/>
    </row>
    <row r="114" spans="1:1" x14ac:dyDescent="0.2">
      <c r="A114" s="133"/>
    </row>
    <row r="115" spans="1:1" x14ac:dyDescent="0.2">
      <c r="A115" s="133"/>
    </row>
    <row r="116" spans="1:1" x14ac:dyDescent="0.2">
      <c r="A116" s="133"/>
    </row>
    <row r="117" spans="1:1" x14ac:dyDescent="0.2">
      <c r="A117" s="133"/>
    </row>
    <row r="118" spans="1:1" x14ac:dyDescent="0.2">
      <c r="A118" s="133"/>
    </row>
    <row r="119" spans="1:1" x14ac:dyDescent="0.2">
      <c r="A119" s="133"/>
    </row>
    <row r="120" spans="1:1" x14ac:dyDescent="0.2">
      <c r="A120" s="133"/>
    </row>
    <row r="121" spans="1:1" x14ac:dyDescent="0.2">
      <c r="A121" s="133"/>
    </row>
    <row r="122" spans="1:1" x14ac:dyDescent="0.2">
      <c r="A122" s="133"/>
    </row>
    <row r="123" spans="1:1" x14ac:dyDescent="0.2">
      <c r="A123" s="133"/>
    </row>
    <row r="124" spans="1:1" x14ac:dyDescent="0.2">
      <c r="A124" s="133"/>
    </row>
    <row r="125" spans="1:1" x14ac:dyDescent="0.2">
      <c r="A125" s="133"/>
    </row>
    <row r="126" spans="1:1" x14ac:dyDescent="0.2">
      <c r="A126" s="133"/>
    </row>
    <row r="127" spans="1:1" x14ac:dyDescent="0.2">
      <c r="A127" s="133"/>
    </row>
    <row r="128" spans="1:1" x14ac:dyDescent="0.2">
      <c r="A128" s="133"/>
    </row>
    <row r="129" spans="1:1" x14ac:dyDescent="0.2">
      <c r="A129" s="133"/>
    </row>
    <row r="130" spans="1:1" x14ac:dyDescent="0.2">
      <c r="A130" s="133"/>
    </row>
    <row r="131" spans="1:1" x14ac:dyDescent="0.2">
      <c r="A131" s="133"/>
    </row>
    <row r="132" spans="1:1" x14ac:dyDescent="0.2">
      <c r="A132" s="133"/>
    </row>
    <row r="133" spans="1:1" x14ac:dyDescent="0.2">
      <c r="A133" s="133"/>
    </row>
    <row r="134" spans="1:1" x14ac:dyDescent="0.2">
      <c r="A134" s="133"/>
    </row>
    <row r="135" spans="1:1" x14ac:dyDescent="0.2">
      <c r="A135" s="133"/>
    </row>
    <row r="136" spans="1:1" x14ac:dyDescent="0.2">
      <c r="A136" s="133"/>
    </row>
    <row r="137" spans="1:1" x14ac:dyDescent="0.2">
      <c r="A137" s="133"/>
    </row>
    <row r="138" spans="1:1" x14ac:dyDescent="0.2">
      <c r="A138" s="133"/>
    </row>
    <row r="139" spans="1:1" x14ac:dyDescent="0.2">
      <c r="A139" s="133"/>
    </row>
    <row r="140" spans="1:1" x14ac:dyDescent="0.2">
      <c r="A140" s="133"/>
    </row>
    <row r="141" spans="1:1" x14ac:dyDescent="0.2">
      <c r="A141" s="133"/>
    </row>
    <row r="142" spans="1:1" x14ac:dyDescent="0.2">
      <c r="A142" s="133"/>
    </row>
    <row r="143" spans="1:1" x14ac:dyDescent="0.2">
      <c r="A143" s="133"/>
    </row>
    <row r="144" spans="1:1" x14ac:dyDescent="0.2">
      <c r="A144" s="133"/>
    </row>
    <row r="145" spans="1:1" x14ac:dyDescent="0.2">
      <c r="A145" s="133"/>
    </row>
    <row r="146" spans="1:1" x14ac:dyDescent="0.2">
      <c r="A146" s="133"/>
    </row>
    <row r="147" spans="1:1" x14ac:dyDescent="0.2">
      <c r="A147" s="133"/>
    </row>
    <row r="148" spans="1:1" x14ac:dyDescent="0.2">
      <c r="A148" s="133"/>
    </row>
    <row r="149" spans="1:1" x14ac:dyDescent="0.2">
      <c r="A149" s="133"/>
    </row>
    <row r="150" spans="1:1" x14ac:dyDescent="0.2">
      <c r="A150" s="133"/>
    </row>
    <row r="151" spans="1:1" x14ac:dyDescent="0.2">
      <c r="A151" s="133"/>
    </row>
    <row r="152" spans="1:1" x14ac:dyDescent="0.2">
      <c r="A152" s="133"/>
    </row>
    <row r="153" spans="1:1" x14ac:dyDescent="0.2">
      <c r="A153" s="133"/>
    </row>
    <row r="154" spans="1:1" x14ac:dyDescent="0.2">
      <c r="A154" s="133"/>
    </row>
    <row r="155" spans="1:1" x14ac:dyDescent="0.2">
      <c r="A155" s="133"/>
    </row>
    <row r="156" spans="1:1" x14ac:dyDescent="0.2">
      <c r="A156" s="133"/>
    </row>
    <row r="157" spans="1:1" x14ac:dyDescent="0.2">
      <c r="A157" s="133"/>
    </row>
    <row r="158" spans="1:1" x14ac:dyDescent="0.2">
      <c r="A158" s="133"/>
    </row>
    <row r="159" spans="1:1" x14ac:dyDescent="0.2">
      <c r="A159" s="133"/>
    </row>
    <row r="160" spans="1:1" x14ac:dyDescent="0.2">
      <c r="A160" s="133"/>
    </row>
    <row r="161" spans="1:1" x14ac:dyDescent="0.2">
      <c r="A161" s="133"/>
    </row>
    <row r="162" spans="1:1" x14ac:dyDescent="0.2">
      <c r="A162" s="133"/>
    </row>
    <row r="163" spans="1:1" x14ac:dyDescent="0.2">
      <c r="A163" s="133"/>
    </row>
    <row r="164" spans="1:1" x14ac:dyDescent="0.2">
      <c r="A164" s="133"/>
    </row>
    <row r="165" spans="1:1" x14ac:dyDescent="0.2">
      <c r="A165" s="133"/>
    </row>
    <row r="166" spans="1:1" x14ac:dyDescent="0.2">
      <c r="A166" s="133"/>
    </row>
    <row r="167" spans="1:1" x14ac:dyDescent="0.2">
      <c r="A167" s="133"/>
    </row>
    <row r="168" spans="1:1" x14ac:dyDescent="0.2">
      <c r="A168" s="133"/>
    </row>
    <row r="169" spans="1:1" x14ac:dyDescent="0.2">
      <c r="A169" s="133"/>
    </row>
    <row r="170" spans="1:1" x14ac:dyDescent="0.2">
      <c r="A170" s="133"/>
    </row>
    <row r="171" spans="1:1" x14ac:dyDescent="0.2">
      <c r="A171" s="133"/>
    </row>
    <row r="172" spans="1:1" x14ac:dyDescent="0.2">
      <c r="A172" s="133"/>
    </row>
    <row r="173" spans="1:1" x14ac:dyDescent="0.2">
      <c r="A173" s="133"/>
    </row>
    <row r="174" spans="1:1" x14ac:dyDescent="0.2">
      <c r="A174" s="150"/>
    </row>
    <row r="175" spans="1:1" x14ac:dyDescent="0.2">
      <c r="A175" s="133"/>
    </row>
    <row r="176" spans="1:1" x14ac:dyDescent="0.2">
      <c r="A176" s="133"/>
    </row>
    <row r="177" spans="1:1" x14ac:dyDescent="0.2">
      <c r="A177" s="133"/>
    </row>
    <row r="178" spans="1:1" x14ac:dyDescent="0.2">
      <c r="A178" s="133"/>
    </row>
    <row r="179" spans="1:1" x14ac:dyDescent="0.2">
      <c r="A179" s="133"/>
    </row>
    <row r="180" spans="1:1" x14ac:dyDescent="0.2">
      <c r="A180" s="133"/>
    </row>
    <row r="181" spans="1:1" x14ac:dyDescent="0.2">
      <c r="A181" s="133"/>
    </row>
    <row r="182" spans="1:1" x14ac:dyDescent="0.2">
      <c r="A182" s="133"/>
    </row>
    <row r="183" spans="1:1" x14ac:dyDescent="0.2">
      <c r="A183" s="133"/>
    </row>
    <row r="184" spans="1:1" x14ac:dyDescent="0.2">
      <c r="A184" s="133"/>
    </row>
    <row r="185" spans="1:1" x14ac:dyDescent="0.2">
      <c r="A185" s="133"/>
    </row>
    <row r="186" spans="1:1" x14ac:dyDescent="0.2">
      <c r="A186" s="133"/>
    </row>
    <row r="187" spans="1:1" x14ac:dyDescent="0.2">
      <c r="A187" s="133"/>
    </row>
    <row r="188" spans="1:1" x14ac:dyDescent="0.2">
      <c r="A188" s="133"/>
    </row>
    <row r="189" spans="1:1" x14ac:dyDescent="0.2">
      <c r="A189" s="133"/>
    </row>
    <row r="190" spans="1:1" x14ac:dyDescent="0.2">
      <c r="A190" s="133"/>
    </row>
    <row r="191" spans="1:1" x14ac:dyDescent="0.2">
      <c r="A191" s="133"/>
    </row>
    <row r="192" spans="1:1" x14ac:dyDescent="0.2">
      <c r="A192" s="133"/>
    </row>
    <row r="193" spans="1:1" x14ac:dyDescent="0.2">
      <c r="A193" s="133"/>
    </row>
    <row r="194" spans="1:1" x14ac:dyDescent="0.2">
      <c r="A194" s="133"/>
    </row>
    <row r="195" spans="1:1" x14ac:dyDescent="0.2">
      <c r="A195" s="133"/>
    </row>
    <row r="196" spans="1:1" x14ac:dyDescent="0.2">
      <c r="A196" s="133"/>
    </row>
    <row r="197" spans="1:1" x14ac:dyDescent="0.2">
      <c r="A197" s="133"/>
    </row>
    <row r="198" spans="1:1" x14ac:dyDescent="0.2">
      <c r="A198" s="133"/>
    </row>
    <row r="199" spans="1:1" x14ac:dyDescent="0.2">
      <c r="A199" s="133"/>
    </row>
    <row r="200" spans="1:1" x14ac:dyDescent="0.2">
      <c r="A200" s="133"/>
    </row>
    <row r="201" spans="1:1" x14ac:dyDescent="0.2">
      <c r="A201" s="133"/>
    </row>
    <row r="202" spans="1:1" x14ac:dyDescent="0.2">
      <c r="A202" s="150"/>
    </row>
    <row r="203" spans="1:1" x14ac:dyDescent="0.2">
      <c r="A203" s="150"/>
    </row>
    <row r="204" spans="1:1" x14ac:dyDescent="0.2">
      <c r="A204" s="150"/>
    </row>
    <row r="205" spans="1:1" x14ac:dyDescent="0.2">
      <c r="A205" s="150"/>
    </row>
    <row r="206" spans="1:1" x14ac:dyDescent="0.2">
      <c r="A206" s="150"/>
    </row>
    <row r="207" spans="1:1" x14ac:dyDescent="0.2">
      <c r="A207" s="150"/>
    </row>
    <row r="208" spans="1:1" x14ac:dyDescent="0.2">
      <c r="A208" s="150"/>
    </row>
    <row r="209" spans="1:1" x14ac:dyDescent="0.2">
      <c r="A209" s="150"/>
    </row>
    <row r="210" spans="1:1" x14ac:dyDescent="0.2">
      <c r="A210" s="150"/>
    </row>
    <row r="211" spans="1:1" x14ac:dyDescent="0.2">
      <c r="A211" s="150"/>
    </row>
    <row r="212" spans="1:1" x14ac:dyDescent="0.2">
      <c r="A212" s="133"/>
    </row>
    <row r="213" spans="1:1" x14ac:dyDescent="0.2">
      <c r="A213" s="133"/>
    </row>
    <row r="214" spans="1:1" x14ac:dyDescent="0.2">
      <c r="A214" s="133"/>
    </row>
    <row r="215" spans="1:1" x14ac:dyDescent="0.2">
      <c r="A215" s="133"/>
    </row>
    <row r="216" spans="1:1" x14ac:dyDescent="0.2">
      <c r="A216" s="133"/>
    </row>
    <row r="217" spans="1:1" x14ac:dyDescent="0.2">
      <c r="A217" s="133"/>
    </row>
    <row r="218" spans="1:1" x14ac:dyDescent="0.2">
      <c r="A218" s="133"/>
    </row>
    <row r="219" spans="1:1" x14ac:dyDescent="0.2">
      <c r="A219" s="133"/>
    </row>
    <row r="220" spans="1:1" x14ac:dyDescent="0.2">
      <c r="A220" s="133"/>
    </row>
    <row r="221" spans="1:1" x14ac:dyDescent="0.2">
      <c r="A221" s="133"/>
    </row>
    <row r="222" spans="1:1" x14ac:dyDescent="0.2">
      <c r="A222" s="133"/>
    </row>
    <row r="223" spans="1:1" x14ac:dyDescent="0.2">
      <c r="A223" s="133"/>
    </row>
    <row r="224" spans="1:1" x14ac:dyDescent="0.2">
      <c r="A224" s="133"/>
    </row>
    <row r="225" spans="1:1" x14ac:dyDescent="0.2">
      <c r="A225" s="133"/>
    </row>
    <row r="226" spans="1:1" x14ac:dyDescent="0.2">
      <c r="A226" s="133"/>
    </row>
    <row r="227" spans="1:1" x14ac:dyDescent="0.2">
      <c r="A227" s="133"/>
    </row>
    <row r="228" spans="1:1" x14ac:dyDescent="0.2">
      <c r="A228" s="133"/>
    </row>
    <row r="229" spans="1:1" x14ac:dyDescent="0.2">
      <c r="A229" s="133"/>
    </row>
    <row r="230" spans="1:1" x14ac:dyDescent="0.2">
      <c r="A230" s="133"/>
    </row>
    <row r="231" spans="1:1" x14ac:dyDescent="0.2">
      <c r="A231" s="133"/>
    </row>
    <row r="232" spans="1:1" x14ac:dyDescent="0.2">
      <c r="A232" s="133"/>
    </row>
    <row r="233" spans="1:1" x14ac:dyDescent="0.2">
      <c r="A233" s="150"/>
    </row>
    <row r="234" spans="1:1" x14ac:dyDescent="0.2">
      <c r="A234" s="149"/>
    </row>
    <row r="235" spans="1:1" x14ac:dyDescent="0.2">
      <c r="A235" s="15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RunGUIScript_Extract">
                <anchor moveWithCells="1" sizeWithCells="1">
                  <from>
                    <xdr:col>0</xdr:col>
                    <xdr:colOff>0</xdr:colOff>
                    <xdr:row>0</xdr:row>
                    <xdr:rowOff>19050</xdr:rowOff>
                  </from>
                  <to>
                    <xdr:col>0</xdr:col>
                    <xdr:colOff>2247900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9430A-F2EF-4C58-A666-4ED819D3D1DF}">
  <sheetPr codeName="Sheet28">
    <tabColor theme="7" tint="-0.249977111117893"/>
  </sheetPr>
  <dimension ref="A1:BB13"/>
  <sheetViews>
    <sheetView zoomScale="110" zoomScaleNormal="110" workbookViewId="0">
      <selection activeCell="BB7" sqref="BB7"/>
    </sheetView>
  </sheetViews>
  <sheetFormatPr defaultColWidth="9.140625" defaultRowHeight="12.75" x14ac:dyDescent="0.2"/>
  <cols>
    <col min="1" max="1" width="10.140625" bestFit="1" customWidth="1"/>
    <col min="2" max="2" width="9.7109375" bestFit="1" customWidth="1"/>
    <col min="3" max="3" width="37.140625" customWidth="1"/>
    <col min="4" max="4" width="18.85546875" bestFit="1" customWidth="1"/>
    <col min="5" max="5" width="12.7109375" bestFit="1" customWidth="1"/>
    <col min="6" max="6" width="18" bestFit="1" customWidth="1"/>
    <col min="7" max="7" width="12.42578125" bestFit="1" customWidth="1"/>
    <col min="8" max="8" width="10.7109375" bestFit="1" customWidth="1"/>
    <col min="9" max="9" width="9.7109375" bestFit="1" customWidth="1"/>
    <col min="10" max="10" width="18.85546875" bestFit="1" customWidth="1"/>
    <col min="11" max="11" width="14.5703125" bestFit="1" customWidth="1"/>
    <col min="12" max="12" width="64.5703125" bestFit="1" customWidth="1"/>
    <col min="13" max="13" width="17" bestFit="1" customWidth="1"/>
    <col min="14" max="14" width="22.7109375" customWidth="1"/>
    <col min="15" max="15" width="13.42578125" bestFit="1" customWidth="1"/>
    <col min="16" max="16" width="10.5703125" bestFit="1" customWidth="1"/>
    <col min="17" max="17" width="7.85546875" bestFit="1" customWidth="1"/>
    <col min="18" max="18" width="13.5703125" bestFit="1" customWidth="1"/>
    <col min="19" max="19" width="19.28515625" bestFit="1" customWidth="1"/>
    <col min="20" max="20" width="23.85546875" bestFit="1" customWidth="1"/>
    <col min="21" max="21" width="9.7109375" bestFit="1" customWidth="1"/>
    <col min="22" max="22" width="11.7109375" bestFit="1" customWidth="1"/>
    <col min="23" max="23" width="7.85546875" bestFit="1" customWidth="1"/>
    <col min="24" max="24" width="16.85546875" bestFit="1" customWidth="1"/>
    <col min="25" max="25" width="23.85546875" bestFit="1" customWidth="1"/>
    <col min="26" max="26" width="11.7109375" bestFit="1" customWidth="1"/>
    <col min="27" max="27" width="19.28515625" bestFit="1" customWidth="1"/>
    <col min="28" max="28" width="14.85546875" bestFit="1" customWidth="1"/>
    <col min="29" max="31" width="7.85546875" bestFit="1" customWidth="1"/>
    <col min="32" max="32" width="27.140625" bestFit="1" customWidth="1"/>
    <col min="33" max="33" width="19.140625" customWidth="1"/>
    <col min="34" max="34" width="18.28515625" customWidth="1"/>
  </cols>
  <sheetData>
    <row r="1" spans="1:54" ht="42" customHeight="1" x14ac:dyDescent="0.2">
      <c r="A1" t="s">
        <v>656</v>
      </c>
      <c r="B1" t="s">
        <v>656</v>
      </c>
      <c r="C1" t="s">
        <v>656</v>
      </c>
      <c r="D1" t="s">
        <v>656</v>
      </c>
      <c r="E1" t="s">
        <v>656</v>
      </c>
      <c r="F1" t="s">
        <v>657</v>
      </c>
      <c r="G1" t="s">
        <v>657</v>
      </c>
      <c r="H1" t="s">
        <v>657</v>
      </c>
      <c r="I1" t="s">
        <v>657</v>
      </c>
      <c r="J1" t="s">
        <v>657</v>
      </c>
      <c r="K1" t="s">
        <v>657</v>
      </c>
      <c r="L1" t="s">
        <v>656</v>
      </c>
      <c r="M1" t="s">
        <v>657</v>
      </c>
      <c r="N1" t="s">
        <v>657</v>
      </c>
      <c r="O1" t="s">
        <v>657</v>
      </c>
      <c r="P1" t="s">
        <v>657</v>
      </c>
      <c r="Q1" s="102" t="s">
        <v>658</v>
      </c>
      <c r="R1" t="s">
        <v>658</v>
      </c>
      <c r="S1" t="s">
        <v>658</v>
      </c>
      <c r="T1" t="s">
        <v>658</v>
      </c>
      <c r="U1" t="s">
        <v>656</v>
      </c>
      <c r="V1" t="s">
        <v>656</v>
      </c>
      <c r="W1" t="s">
        <v>656</v>
      </c>
      <c r="X1" t="s">
        <v>656</v>
      </c>
      <c r="Y1" t="s">
        <v>656</v>
      </c>
      <c r="Z1" t="s">
        <v>656</v>
      </c>
      <c r="AA1" t="s">
        <v>656</v>
      </c>
      <c r="AB1" t="s">
        <v>656</v>
      </c>
      <c r="AC1" t="s">
        <v>656</v>
      </c>
      <c r="AD1" t="s">
        <v>656</v>
      </c>
      <c r="AE1" t="s">
        <v>656</v>
      </c>
      <c r="AF1" t="s">
        <v>656</v>
      </c>
      <c r="AG1" t="s">
        <v>656</v>
      </c>
      <c r="AH1" t="s">
        <v>656</v>
      </c>
    </row>
    <row r="2" spans="1:54" x14ac:dyDescent="0.2">
      <c r="B2" t="s">
        <v>659</v>
      </c>
      <c r="C2" t="s">
        <v>659</v>
      </c>
      <c r="D2" t="s">
        <v>659</v>
      </c>
      <c r="E2" t="s">
        <v>659</v>
      </c>
      <c r="F2" t="s">
        <v>660</v>
      </c>
      <c r="G2" t="s">
        <v>660</v>
      </c>
      <c r="H2" t="s">
        <v>660</v>
      </c>
      <c r="I2" t="s">
        <v>660</v>
      </c>
      <c r="J2" t="s">
        <v>661</v>
      </c>
      <c r="K2" t="s">
        <v>660</v>
      </c>
      <c r="L2" t="s">
        <v>660</v>
      </c>
      <c r="M2" t="s">
        <v>660</v>
      </c>
      <c r="N2" t="s">
        <v>660</v>
      </c>
      <c r="O2" t="s">
        <v>660</v>
      </c>
      <c r="P2" t="s">
        <v>660</v>
      </c>
      <c r="Q2" s="102" t="s">
        <v>660</v>
      </c>
      <c r="R2" t="s">
        <v>660</v>
      </c>
      <c r="S2" t="s">
        <v>660</v>
      </c>
      <c r="T2" t="s">
        <v>660</v>
      </c>
      <c r="U2" t="s">
        <v>660</v>
      </c>
      <c r="V2" t="s">
        <v>659</v>
      </c>
      <c r="W2" t="s">
        <v>660</v>
      </c>
      <c r="X2" t="s">
        <v>660</v>
      </c>
      <c r="Y2" t="s">
        <v>660</v>
      </c>
      <c r="Z2" t="s">
        <v>660</v>
      </c>
      <c r="AA2" t="s">
        <v>660</v>
      </c>
      <c r="AB2" t="s">
        <v>660</v>
      </c>
      <c r="AC2" t="s">
        <v>660</v>
      </c>
      <c r="AD2" t="s">
        <v>660</v>
      </c>
      <c r="AE2" t="s">
        <v>660</v>
      </c>
      <c r="AF2" t="s">
        <v>660</v>
      </c>
      <c r="AG2" t="s">
        <v>660</v>
      </c>
      <c r="AH2" t="s">
        <v>660</v>
      </c>
    </row>
    <row r="3" spans="1:54" x14ac:dyDescent="0.2">
      <c r="A3" t="s">
        <v>662</v>
      </c>
      <c r="B3" t="s">
        <v>663</v>
      </c>
      <c r="C3" t="s">
        <v>664</v>
      </c>
      <c r="D3" t="s">
        <v>665</v>
      </c>
      <c r="E3" t="s">
        <v>666</v>
      </c>
      <c r="F3" t="s">
        <v>667</v>
      </c>
      <c r="G3" t="s">
        <v>668</v>
      </c>
      <c r="H3" t="s">
        <v>669</v>
      </c>
      <c r="I3" t="s">
        <v>670</v>
      </c>
      <c r="J3" t="s">
        <v>671</v>
      </c>
      <c r="K3" t="s">
        <v>672</v>
      </c>
      <c r="L3" t="s">
        <v>673</v>
      </c>
      <c r="M3" t="s">
        <v>674</v>
      </c>
      <c r="N3" t="s">
        <v>675</v>
      </c>
      <c r="O3" t="s">
        <v>676</v>
      </c>
      <c r="P3" t="s">
        <v>677</v>
      </c>
      <c r="Q3" s="102" t="s">
        <v>13</v>
      </c>
      <c r="R3" t="s">
        <v>678</v>
      </c>
      <c r="S3" t="s">
        <v>679</v>
      </c>
      <c r="T3" t="s">
        <v>680</v>
      </c>
      <c r="U3" t="s">
        <v>681</v>
      </c>
      <c r="V3" t="s">
        <v>682</v>
      </c>
      <c r="W3" t="s">
        <v>683</v>
      </c>
      <c r="X3" t="s">
        <v>684</v>
      </c>
      <c r="Y3" t="s">
        <v>685</v>
      </c>
      <c r="Z3" t="s">
        <v>19</v>
      </c>
      <c r="AA3" t="s">
        <v>686</v>
      </c>
      <c r="AB3" t="s">
        <v>687</v>
      </c>
      <c r="AC3" t="s">
        <v>688</v>
      </c>
      <c r="AD3" t="s">
        <v>689</v>
      </c>
      <c r="AE3" t="s">
        <v>690</v>
      </c>
      <c r="AF3" t="s">
        <v>691</v>
      </c>
      <c r="AG3" t="s">
        <v>692</v>
      </c>
      <c r="AH3" t="s">
        <v>1199</v>
      </c>
      <c r="BB3" t="s">
        <v>164</v>
      </c>
    </row>
    <row r="4" spans="1:54" x14ac:dyDescent="0.2">
      <c r="A4" s="104"/>
      <c r="Q4" s="103"/>
      <c r="BB4" s="147" t="s">
        <v>1365</v>
      </c>
    </row>
    <row r="5" spans="1:54" x14ac:dyDescent="0.2">
      <c r="A5" s="104"/>
      <c r="Q5" s="103"/>
    </row>
    <row r="6" spans="1:54" x14ac:dyDescent="0.2">
      <c r="A6" s="104"/>
      <c r="Q6" s="103"/>
    </row>
    <row r="7" spans="1:54" x14ac:dyDescent="0.2">
      <c r="A7" s="104"/>
      <c r="Q7" s="103"/>
    </row>
    <row r="8" spans="1:54" x14ac:dyDescent="0.2">
      <c r="A8" s="104"/>
      <c r="Q8" s="103"/>
    </row>
    <row r="9" spans="1:54" x14ac:dyDescent="0.2">
      <c r="A9" s="104"/>
      <c r="Q9" s="103"/>
    </row>
    <row r="10" spans="1:54" x14ac:dyDescent="0.2">
      <c r="A10" s="104"/>
      <c r="Q10" s="103"/>
    </row>
    <row r="11" spans="1:54" x14ac:dyDescent="0.2">
      <c r="A11" s="104"/>
      <c r="Q11" s="103"/>
    </row>
    <row r="12" spans="1:54" x14ac:dyDescent="0.2">
      <c r="A12" s="104"/>
      <c r="Q12" s="103"/>
    </row>
    <row r="13" spans="1:54" x14ac:dyDescent="0.2">
      <c r="A13" s="104"/>
      <c r="Q13" s="103"/>
    </row>
  </sheetData>
  <autoFilter ref="A3:AG3" xr:uid="{A399430A-F2EF-4C58-A666-4ED819D3D1DF}"/>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MATERIALER.Materialer">
                <anchor moveWithCells="1">
                  <from>
                    <xdr:col>0</xdr:col>
                    <xdr:colOff>9525</xdr:colOff>
                    <xdr:row>0</xdr:row>
                    <xdr:rowOff>19050</xdr:rowOff>
                  </from>
                  <to>
                    <xdr:col>1</xdr:col>
                    <xdr:colOff>409575</xdr:colOff>
                    <xdr:row>0</xdr:row>
                    <xdr:rowOff>304800</xdr:rowOff>
                  </to>
                </anchor>
              </controlPr>
            </control>
          </mc:Choice>
        </mc:AlternateContent>
        <mc:AlternateContent xmlns:mc="http://schemas.openxmlformats.org/markup-compatibility/2006">
          <mc:Choice Requires="x14">
            <control shapeId="75778" r:id="rId4" name="Button 2">
              <controlPr defaultSize="0" print="0" autoFill="0" autoPict="0" macro="[0]!GemMaterialUploadSomNyFil">
                <anchor moveWithCells="1">
                  <from>
                    <xdr:col>1</xdr:col>
                    <xdr:colOff>476250</xdr:colOff>
                    <xdr:row>0</xdr:row>
                    <xdr:rowOff>19050</xdr:rowOff>
                  </from>
                  <to>
                    <xdr:col>2</xdr:col>
                    <xdr:colOff>1143000</xdr:colOff>
                    <xdr:row>0</xdr:row>
                    <xdr:rowOff>304800</xdr:rowOff>
                  </to>
                </anchor>
              </controlPr>
            </control>
          </mc:Choice>
        </mc:AlternateContent>
        <mc:AlternateContent xmlns:mc="http://schemas.openxmlformats.org/markup-compatibility/2006">
          <mc:Choice Requires="x14">
            <control shapeId="75779" r:id="rId5" name="Button 3">
              <controlPr defaultSize="0" print="0" autoFill="0" autoPict="0" macro="[0]!CreateMaterials">
                <anchor moveWithCells="1">
                  <from>
                    <xdr:col>2</xdr:col>
                    <xdr:colOff>1181100</xdr:colOff>
                    <xdr:row>0</xdr:row>
                    <xdr:rowOff>28575</xdr:rowOff>
                  </from>
                  <to>
                    <xdr:col>3</xdr:col>
                    <xdr:colOff>19050</xdr:colOff>
                    <xdr:row>0</xdr:row>
                    <xdr:rowOff>314325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47EC9-644D-42B7-87A6-31EE8C2D111E}">
  <sheetPr codeName="Sheet29">
    <tabColor theme="7" tint="-0.249977111117893"/>
  </sheetPr>
  <dimension ref="A5:F6"/>
  <sheetViews>
    <sheetView workbookViewId="0">
      <selection activeCell="F35" sqref="F35"/>
    </sheetView>
  </sheetViews>
  <sheetFormatPr defaultRowHeight="12.75" x14ac:dyDescent="0.2"/>
  <cols>
    <col min="1" max="1" width="28.85546875" bestFit="1" customWidth="1"/>
    <col min="2" max="2" width="9.42578125" bestFit="1" customWidth="1"/>
    <col min="3" max="3" width="8.28515625" bestFit="1" customWidth="1"/>
    <col min="4" max="4" width="10.7109375" bestFit="1" customWidth="1"/>
    <col min="5" max="5" width="9.28515625" bestFit="1" customWidth="1"/>
    <col min="6" max="6" width="54.140625" bestFit="1" customWidth="1"/>
  </cols>
  <sheetData>
    <row r="5" spans="1:6" x14ac:dyDescent="0.2">
      <c r="A5" t="s">
        <v>11</v>
      </c>
      <c r="B5" t="s">
        <v>663</v>
      </c>
      <c r="C5" t="s">
        <v>786</v>
      </c>
      <c r="D5" t="s">
        <v>787</v>
      </c>
      <c r="E5" t="s">
        <v>788</v>
      </c>
      <c r="F5" t="s">
        <v>178</v>
      </c>
    </row>
    <row r="6" spans="1:6" ht="15" x14ac:dyDescent="0.2">
      <c r="A6" s="105"/>
      <c r="D6" s="106"/>
    </row>
  </sheetData>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50" r:id="rId3" name="Button 2">
              <controlPr defaultSize="0" print="0" autoFill="0" autoPict="0" macro="[0]!CreateFLBOM">
                <anchor moveWithCells="1" sizeWithCells="1">
                  <from>
                    <xdr:col>1</xdr:col>
                    <xdr:colOff>352425</xdr:colOff>
                    <xdr:row>0</xdr:row>
                    <xdr:rowOff>76200</xdr:rowOff>
                  </from>
                  <to>
                    <xdr:col>5</xdr:col>
                    <xdr:colOff>276225</xdr:colOff>
                    <xdr:row>2</xdr:row>
                    <xdr:rowOff>142875</xdr:rowOff>
                  </to>
                </anchor>
              </controlPr>
            </control>
          </mc:Choice>
        </mc:AlternateContent>
        <mc:AlternateContent xmlns:mc="http://schemas.openxmlformats.org/markup-compatibility/2006">
          <mc:Choice Requires="x14">
            <control shapeId="104451" r:id="rId4" name="Button 3">
              <controlPr defaultSize="0" print="0" autoFill="0" autoPict="0" macro="[0]!FlytDataFLBOM">
                <anchor moveWithCells="1">
                  <from>
                    <xdr:col>0</xdr:col>
                    <xdr:colOff>114300</xdr:colOff>
                    <xdr:row>0</xdr:row>
                    <xdr:rowOff>76200</xdr:rowOff>
                  </from>
                  <to>
                    <xdr:col>1</xdr:col>
                    <xdr:colOff>285750</xdr:colOff>
                    <xdr:row>2</xdr:row>
                    <xdr:rowOff>161925</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30216-5206-4CB9-AC06-F55EDE70AD9D}">
  <sheetPr codeName="Ark3">
    <pageSetUpPr fitToPage="1"/>
  </sheetPr>
  <dimension ref="A1:AV15"/>
  <sheetViews>
    <sheetView zoomScaleNormal="100" zoomScaleSheetLayoutView="100" workbookViewId="0">
      <selection activeCell="C17" sqref="C17"/>
    </sheetView>
  </sheetViews>
  <sheetFormatPr defaultColWidth="9.140625" defaultRowHeight="12.75" x14ac:dyDescent="0.2"/>
  <cols>
    <col min="1" max="1" width="6.7109375" style="66" bestFit="1" customWidth="1"/>
    <col min="2" max="2" width="8.28515625" style="66" bestFit="1" customWidth="1"/>
    <col min="3" max="3" width="89.7109375" style="66" bestFit="1" customWidth="1"/>
    <col min="4" max="4" width="7.42578125" style="66" bestFit="1" customWidth="1"/>
    <col min="5" max="5" width="16.42578125" style="66" bestFit="1" customWidth="1"/>
    <col min="6" max="6" width="13.7109375" style="66" bestFit="1" customWidth="1"/>
    <col min="7" max="7" width="10.28515625" style="66" bestFit="1" customWidth="1"/>
    <col min="8" max="8" width="15.7109375" style="66" bestFit="1" customWidth="1"/>
    <col min="9" max="9" width="18" style="66" bestFit="1" customWidth="1"/>
    <col min="10" max="10" width="14.140625" style="66" bestFit="1" customWidth="1"/>
    <col min="11" max="11" width="12.7109375" style="66" bestFit="1" customWidth="1"/>
    <col min="12" max="13" width="8.28515625" style="66" bestFit="1" customWidth="1"/>
    <col min="14" max="14" width="12.5703125" style="66" bestFit="1" customWidth="1"/>
    <col min="15" max="15" width="13.5703125" style="66" bestFit="1" customWidth="1"/>
    <col min="16" max="16" width="12.7109375" style="66" bestFit="1" customWidth="1"/>
    <col min="17" max="17" width="55.42578125" style="66" bestFit="1" customWidth="1"/>
    <col min="18" max="18" width="12" style="66" bestFit="1" customWidth="1"/>
    <col min="19" max="20" width="9.85546875" style="66" bestFit="1" customWidth="1"/>
    <col min="21" max="21" width="10.7109375" style="66" bestFit="1" customWidth="1"/>
    <col min="22" max="22" width="11.140625" style="66" bestFit="1" customWidth="1"/>
    <col min="23" max="23" width="12.140625" style="66" bestFit="1" customWidth="1"/>
    <col min="24" max="24" width="13.28515625" style="66" bestFit="1" customWidth="1"/>
    <col min="25" max="25" width="9.85546875" style="66" bestFit="1" customWidth="1"/>
    <col min="26" max="26" width="10.140625" style="66" bestFit="1" customWidth="1"/>
    <col min="27" max="27" width="12.140625" style="66" bestFit="1" customWidth="1"/>
    <col min="28" max="28" width="9.28515625" style="66" bestFit="1" customWidth="1"/>
    <col min="29" max="29" width="11.28515625" style="66" bestFit="1" customWidth="1"/>
    <col min="30" max="30" width="11.5703125" style="66" bestFit="1" customWidth="1"/>
    <col min="31" max="32" width="9.85546875" style="66" bestFit="1" customWidth="1"/>
    <col min="33" max="33" width="12.140625" style="66" bestFit="1" customWidth="1"/>
    <col min="34" max="35" width="9.85546875" style="66" bestFit="1" customWidth="1"/>
    <col min="36" max="36" width="16.42578125" style="66" bestFit="1" customWidth="1"/>
    <col min="37" max="37" width="9.85546875" style="66" bestFit="1" customWidth="1"/>
    <col min="38" max="38" width="24" style="66" bestFit="1" customWidth="1"/>
    <col min="39" max="39" width="9" style="66" bestFit="1" customWidth="1"/>
    <col min="40" max="46" width="9.85546875" style="66" bestFit="1" customWidth="1"/>
    <col min="47" max="48" width="11.85546875" style="66" bestFit="1" customWidth="1"/>
    <col min="49" max="59" width="5.7109375" style="66" customWidth="1"/>
    <col min="60" max="16384" width="9.140625" style="66"/>
  </cols>
  <sheetData>
    <row r="1" spans="1:48" ht="15.75" x14ac:dyDescent="0.25">
      <c r="A1" s="63"/>
      <c r="B1" s="64"/>
      <c r="C1" s="64"/>
      <c r="D1" s="65"/>
      <c r="F1" s="65"/>
      <c r="K1" s="65"/>
      <c r="AE1" s="65"/>
    </row>
    <row r="2" spans="1:48" x14ac:dyDescent="0.2">
      <c r="A2" s="67"/>
      <c r="B2" s="64"/>
      <c r="C2" s="64"/>
      <c r="D2" s="65"/>
      <c r="F2" s="65"/>
      <c r="K2" s="65"/>
      <c r="AE2" s="65"/>
    </row>
    <row r="3" spans="1:48" ht="13.5" thickBot="1" x14ac:dyDescent="0.25">
      <c r="A3" s="68" t="s">
        <v>789</v>
      </c>
      <c r="B3" s="69" t="s">
        <v>790</v>
      </c>
      <c r="C3" s="70" t="s">
        <v>791</v>
      </c>
      <c r="D3" s="65"/>
      <c r="E3" s="68" t="s">
        <v>789</v>
      </c>
      <c r="F3" s="69" t="s">
        <v>792</v>
      </c>
      <c r="G3" s="70" t="s">
        <v>793</v>
      </c>
      <c r="K3" s="65"/>
      <c r="U3" s="64"/>
      <c r="V3" s="64"/>
      <c r="AE3" s="65"/>
    </row>
    <row r="4" spans="1:48" x14ac:dyDescent="0.2">
      <c r="A4" s="71" t="s">
        <v>794</v>
      </c>
      <c r="B4" s="67" t="s">
        <v>795</v>
      </c>
      <c r="C4" s="72"/>
      <c r="D4" s="65"/>
      <c r="E4" s="71" t="s">
        <v>794</v>
      </c>
      <c r="F4" s="67" t="s">
        <v>796</v>
      </c>
      <c r="G4" s="72"/>
      <c r="K4" s="65"/>
      <c r="U4" s="64"/>
      <c r="V4" s="64"/>
      <c r="AE4" s="65"/>
    </row>
    <row r="5" spans="1:48" x14ac:dyDescent="0.2">
      <c r="A5" s="73" t="s">
        <v>797</v>
      </c>
      <c r="B5" s="74" t="s">
        <v>798</v>
      </c>
      <c r="C5" s="75"/>
      <c r="D5" s="76"/>
      <c r="E5" s="73" t="s">
        <v>797</v>
      </c>
      <c r="F5" s="74" t="s">
        <v>799</v>
      </c>
      <c r="G5" s="77"/>
      <c r="K5" s="65"/>
      <c r="U5" s="64"/>
      <c r="V5" s="64"/>
      <c r="AE5" s="65"/>
    </row>
    <row r="6" spans="1:48" x14ac:dyDescent="0.2">
      <c r="A6" s="67"/>
      <c r="B6" s="64"/>
      <c r="C6" s="64"/>
      <c r="D6" s="65"/>
      <c r="F6" s="65"/>
      <c r="K6" s="65"/>
      <c r="AE6" s="65"/>
    </row>
    <row r="7" spans="1:48" ht="13.5" thickBot="1" x14ac:dyDescent="0.25">
      <c r="A7" s="68" t="s">
        <v>789</v>
      </c>
      <c r="B7" s="69" t="s">
        <v>29</v>
      </c>
      <c r="C7" s="78" t="s">
        <v>800</v>
      </c>
      <c r="D7" s="65"/>
      <c r="E7" s="68" t="s">
        <v>789</v>
      </c>
      <c r="F7" s="69" t="s">
        <v>801</v>
      </c>
      <c r="G7" s="70" t="s">
        <v>802</v>
      </c>
      <c r="K7" s="65"/>
      <c r="U7" s="64"/>
      <c r="V7" s="64"/>
      <c r="AE7" s="65"/>
    </row>
    <row r="8" spans="1:48" x14ac:dyDescent="0.2">
      <c r="A8" s="71" t="s">
        <v>794</v>
      </c>
      <c r="B8" s="67" t="s">
        <v>803</v>
      </c>
      <c r="C8" s="72"/>
      <c r="D8" s="65"/>
      <c r="E8" s="71" t="s">
        <v>794</v>
      </c>
      <c r="F8" s="67" t="s">
        <v>804</v>
      </c>
      <c r="G8" s="72"/>
      <c r="K8" s="65"/>
      <c r="U8" s="64"/>
      <c r="V8" s="64"/>
      <c r="AE8" s="65"/>
    </row>
    <row r="9" spans="1:48" x14ac:dyDescent="0.2">
      <c r="A9" s="73" t="s">
        <v>797</v>
      </c>
      <c r="B9" s="74" t="s">
        <v>805</v>
      </c>
      <c r="C9" s="75"/>
      <c r="D9" s="76"/>
      <c r="E9" s="73" t="s">
        <v>797</v>
      </c>
      <c r="F9" s="74" t="s">
        <v>806</v>
      </c>
      <c r="G9" s="77"/>
      <c r="K9" s="65"/>
      <c r="U9" s="64"/>
      <c r="V9" s="64"/>
      <c r="AE9" s="65"/>
    </row>
    <row r="10" spans="1:48" x14ac:dyDescent="0.2">
      <c r="A10" s="67"/>
      <c r="B10" s="64"/>
      <c r="C10" s="64"/>
      <c r="D10" s="65"/>
      <c r="F10" s="65"/>
      <c r="K10" s="65"/>
      <c r="AE10" s="65"/>
    </row>
    <row r="11" spans="1:48" ht="13.5" thickBot="1" x14ac:dyDescent="0.25">
      <c r="A11" s="67"/>
      <c r="B11" s="64"/>
      <c r="C11" s="64"/>
      <c r="D11" s="65"/>
      <c r="F11" s="65"/>
      <c r="K11" s="65"/>
      <c r="AE11" s="65"/>
    </row>
    <row r="12" spans="1:48" x14ac:dyDescent="0.2">
      <c r="A12" s="79" t="s">
        <v>789</v>
      </c>
      <c r="B12" s="80" t="s">
        <v>807</v>
      </c>
      <c r="C12" s="79" t="s">
        <v>808</v>
      </c>
      <c r="D12" s="80" t="s">
        <v>809</v>
      </c>
      <c r="E12" s="80" t="s">
        <v>810</v>
      </c>
      <c r="F12" s="80" t="s">
        <v>811</v>
      </c>
      <c r="G12" s="80" t="s">
        <v>812</v>
      </c>
      <c r="H12" s="80" t="s">
        <v>813</v>
      </c>
      <c r="I12" s="80" t="s">
        <v>814</v>
      </c>
      <c r="J12" s="80" t="s">
        <v>815</v>
      </c>
      <c r="K12" s="80" t="s">
        <v>816</v>
      </c>
      <c r="L12" s="80" t="s">
        <v>817</v>
      </c>
      <c r="M12" s="80" t="s">
        <v>818</v>
      </c>
      <c r="N12" s="80" t="s">
        <v>819</v>
      </c>
      <c r="O12" s="80" t="s">
        <v>820</v>
      </c>
      <c r="P12" s="80" t="s">
        <v>821</v>
      </c>
      <c r="Q12" s="80" t="s">
        <v>822</v>
      </c>
      <c r="R12" s="80" t="s">
        <v>823</v>
      </c>
      <c r="S12" s="80" t="s">
        <v>824</v>
      </c>
      <c r="T12" s="80" t="s">
        <v>825</v>
      </c>
      <c r="U12" s="80" t="s">
        <v>826</v>
      </c>
      <c r="V12" s="80" t="s">
        <v>827</v>
      </c>
      <c r="W12" s="80" t="s">
        <v>828</v>
      </c>
      <c r="X12" s="80" t="s">
        <v>829</v>
      </c>
      <c r="Y12" s="80" t="s">
        <v>830</v>
      </c>
      <c r="Z12" s="80" t="s">
        <v>831</v>
      </c>
      <c r="AA12" s="80" t="s">
        <v>832</v>
      </c>
      <c r="AB12" s="80" t="s">
        <v>833</v>
      </c>
      <c r="AC12" s="80" t="s">
        <v>834</v>
      </c>
      <c r="AD12" s="80" t="s">
        <v>835</v>
      </c>
      <c r="AE12" s="80" t="s">
        <v>836</v>
      </c>
      <c r="AF12" s="80" t="s">
        <v>837</v>
      </c>
      <c r="AG12" s="80" t="s">
        <v>838</v>
      </c>
      <c r="AH12" s="80" t="s">
        <v>839</v>
      </c>
      <c r="AI12" s="80" t="s">
        <v>840</v>
      </c>
      <c r="AJ12" s="80" t="s">
        <v>841</v>
      </c>
      <c r="AK12" s="80" t="s">
        <v>842</v>
      </c>
      <c r="AL12" s="80" t="s">
        <v>843</v>
      </c>
      <c r="AM12" s="80" t="s">
        <v>844</v>
      </c>
      <c r="AN12" s="80" t="s">
        <v>845</v>
      </c>
      <c r="AO12" s="80" t="s">
        <v>846</v>
      </c>
      <c r="AP12" s="80" t="s">
        <v>847</v>
      </c>
      <c r="AQ12" s="80" t="s">
        <v>848</v>
      </c>
      <c r="AR12" s="80" t="s">
        <v>849</v>
      </c>
      <c r="AS12" s="80" t="s">
        <v>850</v>
      </c>
      <c r="AT12" s="81" t="s">
        <v>851</v>
      </c>
      <c r="AU12" s="82"/>
      <c r="AV12" s="82"/>
    </row>
    <row r="13" spans="1:48" x14ac:dyDescent="0.2">
      <c r="A13" s="83" t="s">
        <v>794</v>
      </c>
      <c r="B13" s="67" t="s">
        <v>807</v>
      </c>
      <c r="C13" s="83" t="s">
        <v>852</v>
      </c>
      <c r="D13" s="67" t="s">
        <v>853</v>
      </c>
      <c r="E13" s="67" t="s">
        <v>810</v>
      </c>
      <c r="F13" s="67" t="s">
        <v>854</v>
      </c>
      <c r="G13" s="67" t="s">
        <v>812</v>
      </c>
      <c r="H13" s="67" t="s">
        <v>855</v>
      </c>
      <c r="I13" s="67" t="s">
        <v>856</v>
      </c>
      <c r="J13" s="67" t="s">
        <v>857</v>
      </c>
      <c r="K13" s="67" t="s">
        <v>858</v>
      </c>
      <c r="L13" s="67" t="s">
        <v>817</v>
      </c>
      <c r="M13" s="67" t="s">
        <v>818</v>
      </c>
      <c r="N13" s="67" t="s">
        <v>819</v>
      </c>
      <c r="O13" s="67" t="s">
        <v>820</v>
      </c>
      <c r="P13" s="67" t="s">
        <v>859</v>
      </c>
      <c r="Q13" s="67" t="s">
        <v>860</v>
      </c>
      <c r="R13" s="67" t="s">
        <v>861</v>
      </c>
      <c r="S13" s="67" t="s">
        <v>862</v>
      </c>
      <c r="T13" s="67" t="s">
        <v>863</v>
      </c>
      <c r="U13" s="67" t="s">
        <v>864</v>
      </c>
      <c r="V13" s="67" t="s">
        <v>865</v>
      </c>
      <c r="W13" s="67" t="s">
        <v>866</v>
      </c>
      <c r="X13" s="67" t="s">
        <v>867</v>
      </c>
      <c r="Y13" s="67" t="s">
        <v>868</v>
      </c>
      <c r="Z13" s="67" t="s">
        <v>869</v>
      </c>
      <c r="AA13" s="67" t="s">
        <v>870</v>
      </c>
      <c r="AB13" s="67" t="s">
        <v>871</v>
      </c>
      <c r="AC13" s="67" t="s">
        <v>872</v>
      </c>
      <c r="AD13" s="67" t="s">
        <v>873</v>
      </c>
      <c r="AE13" s="67" t="s">
        <v>874</v>
      </c>
      <c r="AF13" s="67" t="s">
        <v>875</v>
      </c>
      <c r="AG13" s="67" t="s">
        <v>876</v>
      </c>
      <c r="AH13" s="67" t="s">
        <v>877</v>
      </c>
      <c r="AI13" s="67" t="s">
        <v>840</v>
      </c>
      <c r="AJ13" s="67" t="s">
        <v>878</v>
      </c>
      <c r="AK13" s="67" t="s">
        <v>879</v>
      </c>
      <c r="AL13" s="67" t="s">
        <v>880</v>
      </c>
      <c r="AM13" s="67" t="s">
        <v>844</v>
      </c>
      <c r="AN13" s="67" t="s">
        <v>881</v>
      </c>
      <c r="AO13" s="67" t="s">
        <v>882</v>
      </c>
      <c r="AP13" s="67" t="s">
        <v>883</v>
      </c>
      <c r="AQ13" s="67" t="s">
        <v>884</v>
      </c>
      <c r="AR13" s="67" t="s">
        <v>885</v>
      </c>
      <c r="AS13" s="67" t="s">
        <v>886</v>
      </c>
      <c r="AT13" s="84" t="s">
        <v>887</v>
      </c>
      <c r="AU13" s="67"/>
      <c r="AV13" s="67"/>
    </row>
    <row r="14" spans="1:48" ht="13.5" thickBot="1" x14ac:dyDescent="0.25">
      <c r="A14" s="85" t="s">
        <v>797</v>
      </c>
      <c r="B14" s="86" t="s">
        <v>807</v>
      </c>
      <c r="C14" s="85" t="s">
        <v>888</v>
      </c>
      <c r="D14" s="86" t="s">
        <v>889</v>
      </c>
      <c r="E14" s="86" t="s">
        <v>890</v>
      </c>
      <c r="F14" s="86" t="s">
        <v>891</v>
      </c>
      <c r="G14" s="86" t="s">
        <v>892</v>
      </c>
      <c r="H14" s="86" t="s">
        <v>893</v>
      </c>
      <c r="I14" s="86" t="s">
        <v>894</v>
      </c>
      <c r="J14" s="87" t="s">
        <v>895</v>
      </c>
      <c r="K14" s="86" t="s">
        <v>896</v>
      </c>
      <c r="L14" s="86" t="s">
        <v>817</v>
      </c>
      <c r="M14" s="86" t="s">
        <v>818</v>
      </c>
      <c r="N14" s="86" t="s">
        <v>819</v>
      </c>
      <c r="O14" s="86" t="s">
        <v>820</v>
      </c>
      <c r="P14" s="86" t="s">
        <v>897</v>
      </c>
      <c r="Q14" s="86" t="s">
        <v>898</v>
      </c>
      <c r="R14" s="86" t="s">
        <v>899</v>
      </c>
      <c r="S14" s="86" t="s">
        <v>900</v>
      </c>
      <c r="T14" s="86" t="s">
        <v>901</v>
      </c>
      <c r="U14" s="86" t="s">
        <v>902</v>
      </c>
      <c r="V14" s="86" t="s">
        <v>903</v>
      </c>
      <c r="W14" s="86" t="s">
        <v>904</v>
      </c>
      <c r="X14" s="86" t="s">
        <v>905</v>
      </c>
      <c r="Y14" s="86" t="s">
        <v>906</v>
      </c>
      <c r="Z14" s="86" t="s">
        <v>907</v>
      </c>
      <c r="AA14" s="86" t="s">
        <v>908</v>
      </c>
      <c r="AB14" s="86" t="s">
        <v>909</v>
      </c>
      <c r="AC14" s="86" t="s">
        <v>910</v>
      </c>
      <c r="AD14" s="86" t="s">
        <v>911</v>
      </c>
      <c r="AE14" s="86" t="s">
        <v>912</v>
      </c>
      <c r="AF14" s="86" t="s">
        <v>913</v>
      </c>
      <c r="AG14" s="86" t="s">
        <v>914</v>
      </c>
      <c r="AH14" s="86" t="s">
        <v>915</v>
      </c>
      <c r="AI14" s="86" t="s">
        <v>916</v>
      </c>
      <c r="AJ14" s="86" t="s">
        <v>917</v>
      </c>
      <c r="AK14" s="86" t="s">
        <v>918</v>
      </c>
      <c r="AL14" s="86" t="s">
        <v>919</v>
      </c>
      <c r="AM14" s="86" t="s">
        <v>920</v>
      </c>
      <c r="AN14" s="86" t="s">
        <v>921</v>
      </c>
      <c r="AO14" s="86" t="s">
        <v>922</v>
      </c>
      <c r="AP14" s="86" t="s">
        <v>923</v>
      </c>
      <c r="AQ14" s="86" t="s">
        <v>924</v>
      </c>
      <c r="AR14" s="86" t="s">
        <v>925</v>
      </c>
      <c r="AS14" s="86" t="s">
        <v>926</v>
      </c>
      <c r="AT14" s="88" t="s">
        <v>927</v>
      </c>
    </row>
    <row r="15" spans="1:48" x14ac:dyDescent="0.2">
      <c r="C15" s="148"/>
      <c r="H15" s="99"/>
      <c r="L15" s="141"/>
      <c r="Q15" s="140"/>
      <c r="X15" s="142"/>
      <c r="AA15" s="142"/>
      <c r="AC15" s="142"/>
      <c r="AG15" s="143"/>
    </row>
  </sheetData>
  <dataValidations count="1">
    <dataValidation type="list" allowBlank="1" showInputMessage="1" showErrorMessage="1" sqref="C3" xr:uid="{F7872B3D-54D9-4DA0-9675-DD7CA7DC39AC}">
      <formula1>LocType</formula1>
    </dataValidation>
  </dataValidations>
  <printOptions gridLines="1"/>
  <pageMargins left="0.59055118110236215" right="0.59055118110236215" top="0.59055118110236215" bottom="0.59055118110236215" header="0.31496062992125989" footer="0.31496062992125989"/>
  <pageSetup paperSize="8" scale="87" fitToHeight="12" pageOrder="overThenDown" orientation="landscape" r:id="rId1"/>
  <headerFooter alignWithMargins="0">
    <oddHeader>&amp;L&amp;07Printed &amp;D &amp;T&amp;C&amp;A&amp;R&amp;"Arial Black"&amp;10&amp;K4099DA INTERNAL&amp;1#_x000D_</oddHeader>
    <oddFooter>&amp;LFile No.: &amp;F&amp;CDONG Energy Job No.: 2-00065-20&amp;RPage &amp;P of &amp;N</oddFooter>
  </headerFooter>
  <drawing r:id="rId2"/>
  <legacyDrawing r:id="rId3"/>
  <controls>
    <mc:AlternateContent xmlns:mc="http://schemas.openxmlformats.org/markup-compatibility/2006">
      <mc:Choice Requires="x14">
        <control shapeId="105473" r:id="rId4" name="btnGenerateXML">
          <controlPr defaultSize="0" print="0" autoLine="0" r:id="rId5">
            <anchor moveWithCells="1">
              <from>
                <xdr:col>2</xdr:col>
                <xdr:colOff>1009650</xdr:colOff>
                <xdr:row>0</xdr:row>
                <xdr:rowOff>0</xdr:rowOff>
              </from>
              <to>
                <xdr:col>2</xdr:col>
                <xdr:colOff>2371725</xdr:colOff>
                <xdr:row>1</xdr:row>
                <xdr:rowOff>142875</xdr:rowOff>
              </to>
            </anchor>
          </controlPr>
        </control>
      </mc:Choice>
      <mc:Fallback>
        <control shapeId="105473" r:id="rId4" name="btnGenerateXML"/>
      </mc:Fallback>
    </mc:AlternateContent>
    <mc:AlternateContent xmlns:mc="http://schemas.openxmlformats.org/markup-compatibility/2006">
      <mc:Choice Requires="x14">
        <control shapeId="105482" r:id="rId6" name="Button 10">
          <controlPr defaultSize="0" print="0" autoFill="0" autoPict="0" macro="[0]!FlytDataDrawingList">
            <anchor moveWithCells="1" sizeWithCells="1">
              <from>
                <xdr:col>0</xdr:col>
                <xdr:colOff>28575</xdr:colOff>
                <xdr:row>0</xdr:row>
                <xdr:rowOff>19050</xdr:rowOff>
              </from>
              <to>
                <xdr:col>2</xdr:col>
                <xdr:colOff>533400</xdr:colOff>
                <xdr:row>1</xdr:row>
                <xdr:rowOff>142875</xdr:rowOff>
              </to>
            </anchor>
          </controlPr>
        </control>
      </mc:Choice>
    </mc:AlternateContent>
    <mc:AlternateContent xmlns:mc="http://schemas.openxmlformats.org/markup-compatibility/2006">
      <mc:Choice Requires="x14">
        <control shapeId="105483" r:id="rId7" name="Button 11">
          <controlPr defaultSize="0" print="0" autoFill="0" autoPict="0" macro="[0]!AttatchMaterialDocuments">
            <anchor moveWithCells="1" sizeWithCells="1">
              <from>
                <xdr:col>2</xdr:col>
                <xdr:colOff>2914650</xdr:colOff>
                <xdr:row>0</xdr:row>
                <xdr:rowOff>9525</xdr:rowOff>
              </from>
              <to>
                <xdr:col>4</xdr:col>
                <xdr:colOff>180975</xdr:colOff>
                <xdr:row>1</xdr:row>
                <xdr:rowOff>123825</xdr:rowOff>
              </to>
            </anchor>
          </controlPr>
        </control>
      </mc:Choice>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468E5-FAE8-4396-99C9-DA08C921B8C6}">
  <sheetPr codeName="Sheet25">
    <tabColor rgb="FF92D050"/>
    <pageSetUpPr fitToPage="1"/>
  </sheetPr>
  <dimension ref="A1:BI4"/>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16.42578125" style="22" customWidth="1"/>
    <col min="3" max="3" width="13.85546875" style="22" bestFit="1" customWidth="1"/>
    <col min="4" max="4" width="24.7109375" style="22" bestFit="1" customWidth="1"/>
    <col min="5" max="5" width="31.85546875" style="22" customWidth="1"/>
    <col min="6" max="6" width="17.85546875" style="24" customWidth="1"/>
    <col min="7" max="7" width="13.5703125" style="24" bestFit="1" customWidth="1"/>
    <col min="8" max="8" width="15.28515625" style="24" customWidth="1"/>
    <col min="9" max="9" width="26.42578125" style="24" customWidth="1"/>
    <col min="10" max="11" width="27.7109375" style="24" customWidth="1"/>
    <col min="12" max="12" width="12.7109375" style="24" bestFit="1" customWidth="1"/>
    <col min="13" max="13" width="11.85546875" style="24" hidden="1" customWidth="1"/>
    <col min="14" max="14" width="33.5703125" style="24" bestFit="1" customWidth="1"/>
    <col min="15" max="15" width="16.7109375" style="24" bestFit="1" customWidth="1"/>
    <col min="16" max="16" width="27.85546875" style="24" bestFit="1" customWidth="1"/>
    <col min="17" max="17" width="29.5703125" style="24" bestFit="1" customWidth="1"/>
    <col min="18" max="18" width="9.7109375" style="24" customWidth="1"/>
    <col min="19" max="19" width="16" style="24" customWidth="1"/>
    <col min="20" max="20" width="7.42578125" style="24" bestFit="1" customWidth="1"/>
    <col min="21" max="21" width="8.7109375" style="24" bestFit="1" customWidth="1"/>
    <col min="22" max="23" width="8.7109375" style="24" customWidth="1"/>
    <col min="24" max="24" width="16.5703125" style="24" bestFit="1" customWidth="1"/>
    <col min="25" max="25" width="15.7109375" style="24" bestFit="1" customWidth="1"/>
    <col min="26" max="26" width="15.140625" style="24" bestFit="1" customWidth="1"/>
    <col min="27" max="27" width="15.7109375" style="24" bestFit="1" customWidth="1"/>
    <col min="28" max="28" width="8" style="24" bestFit="1" customWidth="1"/>
    <col min="29" max="29" width="14" style="24" bestFit="1" customWidth="1"/>
    <col min="30" max="30" width="12" style="24" bestFit="1" customWidth="1"/>
    <col min="31" max="31" width="4.28515625" style="24" bestFit="1" customWidth="1"/>
    <col min="32" max="32" width="11.140625" style="24" bestFit="1" customWidth="1"/>
    <col min="33" max="33" width="10.28515625" style="24" customWidth="1"/>
    <col min="34" max="34" width="20.28515625" style="24" bestFit="1" customWidth="1"/>
    <col min="35" max="35" width="4.28515625" style="24" bestFit="1" customWidth="1"/>
    <col min="36" max="36" width="11.140625" style="24" bestFit="1" customWidth="1"/>
    <col min="37" max="37" width="10.7109375" style="24" customWidth="1"/>
    <col min="38" max="38" width="20.28515625" style="24" bestFit="1" customWidth="1"/>
    <col min="39" max="61" width="9.140625" style="24"/>
    <col min="62" max="16384" width="9.140625" style="22"/>
  </cols>
  <sheetData>
    <row r="1" spans="1:61" x14ac:dyDescent="0.2">
      <c r="A1" s="395" t="s">
        <v>138</v>
      </c>
      <c r="B1" s="396"/>
      <c r="C1" s="397"/>
      <c r="D1" s="398" t="s">
        <v>139</v>
      </c>
      <c r="E1" s="399"/>
      <c r="F1" s="405" t="s">
        <v>97</v>
      </c>
      <c r="G1" s="406"/>
      <c r="H1" s="406"/>
      <c r="I1" s="406"/>
      <c r="J1" s="406"/>
      <c r="K1" s="407"/>
      <c r="L1" s="160"/>
      <c r="M1" s="161"/>
      <c r="N1" s="400" t="s">
        <v>124</v>
      </c>
      <c r="O1" s="401"/>
      <c r="P1" s="401"/>
      <c r="Q1" s="402"/>
      <c r="R1" s="400" t="s">
        <v>136</v>
      </c>
      <c r="S1" s="402"/>
      <c r="T1" s="212"/>
      <c r="U1" s="212"/>
      <c r="V1" s="212"/>
      <c r="W1" s="212"/>
      <c r="X1" s="403" t="s">
        <v>140</v>
      </c>
      <c r="Y1" s="404"/>
      <c r="Z1" s="390" t="s">
        <v>137</v>
      </c>
      <c r="AA1" s="391"/>
      <c r="AB1" s="391"/>
      <c r="AC1" s="391"/>
      <c r="AD1" s="392" t="s">
        <v>135</v>
      </c>
      <c r="AE1" s="393"/>
      <c r="AF1" s="393"/>
      <c r="AG1" s="393"/>
      <c r="AH1" s="393"/>
      <c r="AI1" s="393"/>
      <c r="AJ1" s="393"/>
      <c r="AK1" s="393"/>
      <c r="AL1" s="394"/>
    </row>
    <row r="2" spans="1:61" s="33" customFormat="1" ht="39" thickBot="1" x14ac:dyDescent="0.25">
      <c r="A2" s="25"/>
      <c r="B2" s="26" t="s">
        <v>125</v>
      </c>
      <c r="C2" s="27"/>
      <c r="D2" s="28" t="s">
        <v>107</v>
      </c>
      <c r="E2" s="29" t="s">
        <v>117</v>
      </c>
      <c r="F2" s="260" t="s">
        <v>1202</v>
      </c>
      <c r="G2" s="214" t="s">
        <v>102</v>
      </c>
      <c r="H2" s="214" t="s">
        <v>1202</v>
      </c>
      <c r="I2" s="214" t="s">
        <v>1202</v>
      </c>
      <c r="J2" s="214" t="s">
        <v>1202</v>
      </c>
      <c r="K2" s="214" t="s">
        <v>102</v>
      </c>
      <c r="L2" s="215" t="s">
        <v>1202</v>
      </c>
      <c r="M2" s="216"/>
      <c r="N2" s="171" t="s">
        <v>102</v>
      </c>
      <c r="O2" s="30" t="s">
        <v>104</v>
      </c>
      <c r="P2" s="30" t="s">
        <v>102</v>
      </c>
      <c r="Q2" s="172" t="s">
        <v>102</v>
      </c>
      <c r="R2" s="171" t="s">
        <v>103</v>
      </c>
      <c r="S2" s="172" t="s">
        <v>102</v>
      </c>
      <c r="T2" s="217"/>
      <c r="U2" s="218"/>
      <c r="V2" s="219"/>
      <c r="W2" s="219"/>
      <c r="X2" s="173" t="s">
        <v>147</v>
      </c>
      <c r="Y2" s="173" t="s">
        <v>147</v>
      </c>
      <c r="Z2" s="178"/>
      <c r="AA2" s="179"/>
      <c r="AB2" s="179"/>
      <c r="AC2" s="180" t="s">
        <v>106</v>
      </c>
      <c r="AD2" s="181"/>
      <c r="AE2" s="220"/>
      <c r="AF2" s="30" t="s">
        <v>119</v>
      </c>
      <c r="AG2" s="30" t="s">
        <v>119</v>
      </c>
      <c r="AH2" s="182"/>
      <c r="AI2" s="182"/>
      <c r="AJ2" s="30" t="s">
        <v>119</v>
      </c>
      <c r="AK2" s="30" t="s">
        <v>119</v>
      </c>
      <c r="AL2" s="183"/>
      <c r="AM2" s="243"/>
      <c r="AN2" s="243"/>
      <c r="AO2" s="243"/>
      <c r="AP2" s="243"/>
      <c r="AQ2" s="243"/>
      <c r="AR2" s="243"/>
      <c r="AS2" s="243"/>
      <c r="AT2" s="243"/>
      <c r="AU2" s="243"/>
      <c r="AV2" s="243"/>
      <c r="AW2" s="243"/>
      <c r="AX2" s="243"/>
      <c r="AY2" s="243"/>
      <c r="AZ2" s="243"/>
      <c r="BA2" s="243"/>
      <c r="BB2" s="243"/>
      <c r="BC2" s="243"/>
      <c r="BD2" s="243"/>
      <c r="BE2" s="243"/>
      <c r="BF2" s="243"/>
      <c r="BG2" s="243"/>
      <c r="BH2" s="243"/>
      <c r="BI2" s="243"/>
    </row>
    <row r="3" spans="1:61" ht="26.25" thickBot="1" x14ac:dyDescent="0.25">
      <c r="A3" s="31" t="s">
        <v>108</v>
      </c>
      <c r="B3" s="38" t="s">
        <v>9</v>
      </c>
      <c r="C3" s="38" t="s">
        <v>10</v>
      </c>
      <c r="D3" s="41" t="s">
        <v>11</v>
      </c>
      <c r="E3" s="42" t="s">
        <v>12</v>
      </c>
      <c r="F3" s="221" t="s">
        <v>179</v>
      </c>
      <c r="G3" s="159" t="s">
        <v>95</v>
      </c>
      <c r="H3" s="194" t="s">
        <v>96</v>
      </c>
      <c r="I3" s="222" t="s">
        <v>252</v>
      </c>
      <c r="J3" s="222" t="s">
        <v>1349</v>
      </c>
      <c r="K3" s="222" t="s">
        <v>1350</v>
      </c>
      <c r="L3" s="223" t="s">
        <v>112</v>
      </c>
      <c r="M3" s="224" t="s">
        <v>113</v>
      </c>
      <c r="N3" s="225" t="s">
        <v>19</v>
      </c>
      <c r="O3" s="226" t="s">
        <v>20</v>
      </c>
      <c r="P3" s="226" t="s">
        <v>21</v>
      </c>
      <c r="Q3" s="227" t="s">
        <v>22</v>
      </c>
      <c r="R3" s="228" t="s">
        <v>23</v>
      </c>
      <c r="S3" s="227" t="s">
        <v>24</v>
      </c>
      <c r="T3" s="224" t="s">
        <v>25</v>
      </c>
      <c r="U3" s="229" t="s">
        <v>26</v>
      </c>
      <c r="V3" s="230" t="s">
        <v>1212</v>
      </c>
      <c r="W3" s="202" t="s">
        <v>1213</v>
      </c>
      <c r="X3" s="205" t="s">
        <v>27</v>
      </c>
      <c r="Y3" s="231" t="s">
        <v>28</v>
      </c>
      <c r="Z3" s="232" t="s">
        <v>32</v>
      </c>
      <c r="AA3" s="233" t="s">
        <v>33</v>
      </c>
      <c r="AB3" s="233" t="s">
        <v>34</v>
      </c>
      <c r="AC3" s="224" t="s">
        <v>35</v>
      </c>
      <c r="AD3" s="234" t="s">
        <v>164</v>
      </c>
      <c r="AE3" s="235">
        <v>1</v>
      </c>
      <c r="AF3" s="44" t="s">
        <v>29</v>
      </c>
      <c r="AG3" s="44" t="s">
        <v>30</v>
      </c>
      <c r="AH3" s="44" t="s">
        <v>31</v>
      </c>
      <c r="AI3" s="44">
        <v>2</v>
      </c>
      <c r="AJ3" s="44" t="s">
        <v>29</v>
      </c>
      <c r="AK3" s="44" t="s">
        <v>30</v>
      </c>
      <c r="AL3" s="44" t="s">
        <v>31</v>
      </c>
    </row>
    <row r="4" spans="1:61" x14ac:dyDescent="0.2">
      <c r="B4"/>
    </row>
  </sheetData>
  <sheetProtection autoFilter="0"/>
  <autoFilter ref="B3:AL3" xr:uid="{00000000-0009-0000-0000-000011000000}"/>
  <mergeCells count="8">
    <mergeCell ref="Z1:AC1"/>
    <mergeCell ref="AD1:AL1"/>
    <mergeCell ref="A1:C1"/>
    <mergeCell ref="D1:E1"/>
    <mergeCell ref="N1:Q1"/>
    <mergeCell ref="R1:S1"/>
    <mergeCell ref="X1:Y1"/>
    <mergeCell ref="F1:K1"/>
  </mergeCells>
  <phoneticPr fontId="12" type="noConversion"/>
  <dataValidations count="3">
    <dataValidation type="list" allowBlank="1" showInputMessage="1" showErrorMessage="1" sqref="I939:I1048576" xr:uid="{FC961B93-A329-40F3-BE4D-88BD5F558902}">
      <formula1>INDIRECT("SCEq[MKP]")</formula1>
    </dataValidation>
    <dataValidation type="list" allowBlank="1" showInputMessage="1" showErrorMessage="1" sqref="J4:J1048576" xr:uid="{0A0C4286-1BBA-47CD-AB12-2EE50F0028F6}">
      <formula1>INDIRECT("Table20[FireSealingType]")</formula1>
    </dataValidation>
    <dataValidation type="list" allowBlank="1" showInputMessage="1" showErrorMessage="1" sqref="I4:I1048576" xr:uid="{63577B1F-6DA2-4E64-8AB5-7D7A7665026D}">
      <formula1>INDIRECT("FireClassification[FireClassification]")</formula1>
    </dataValidation>
  </dataValidations>
  <pageMargins left="0.25" right="0.25" top="0.75" bottom="0.75" header="0.3" footer="0.3"/>
  <pageSetup paperSize="8" scale="47"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_CREATE_NO_CLASS">
              <controlPr defaultSize="0" print="0" autoFill="0" autoPict="0" macro="[0]!Sheet25.NO_CLASS_Upload">
                <anchor moveWithCells="1" sizeWithCells="1">
                  <from>
                    <xdr:col>0</xdr:col>
                    <xdr:colOff>0</xdr:colOff>
                    <xdr:row>1</xdr:row>
                    <xdr:rowOff>9525</xdr:rowOff>
                  </from>
                  <to>
                    <xdr:col>0</xdr:col>
                    <xdr:colOff>771525</xdr:colOff>
                    <xdr:row>1</xdr:row>
                    <xdr:rowOff>409575</xdr:rowOff>
                  </to>
                </anchor>
              </controlPr>
            </control>
          </mc:Choice>
        </mc:AlternateContent>
        <mc:AlternateContent xmlns:mc="http://schemas.openxmlformats.org/markup-compatibility/2006">
          <mc:Choice Requires="x14">
            <control shapeId="50190" r:id="rId5" name="Button_VERIFY_NO_CLASS">
              <controlPr defaultSize="0" print="0" autoFill="0" autoPict="0" macro="[0]!VerifyCurrentSheet">
                <anchor moveWithCells="1" sizeWithCells="1">
                  <from>
                    <xdr:col>0</xdr:col>
                    <xdr:colOff>790575</xdr:colOff>
                    <xdr:row>1</xdr:row>
                    <xdr:rowOff>9525</xdr:rowOff>
                  </from>
                  <to>
                    <xdr:col>1</xdr:col>
                    <xdr:colOff>0</xdr:colOff>
                    <xdr:row>1</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4F871FB7-33D0-4580-9DDF-D467C4D8E06C}">
          <x14:formula1>
            <xm:f>'List data'!$A$2:$A$5</xm:f>
          </x14:formula1>
          <xm:sqref>C4:C910</xm:sqref>
        </x14:dataValidation>
        <x14:dataValidation type="list" allowBlank="1" showInputMessage="1" showErrorMessage="1" xr:uid="{2DCF3590-C291-4865-9D0B-37B998DE1290}">
          <x14:formula1>
            <xm:f>'List data'!$D$2</xm:f>
          </x14:formula1>
          <xm:sqref>F4:F938</xm:sqref>
        </x14:dataValidation>
        <x14:dataValidation type="list" allowBlank="1" showInputMessage="1" showErrorMessage="1" xr:uid="{24AD704B-7D3F-4237-B16B-1B7150A67D5E}">
          <x14:formula1>
            <xm:f>'List data'!$N$2:$N$8</xm:f>
          </x14:formula1>
          <xm:sqref>I4:I938</xm:sqref>
        </x14:dataValidation>
        <x14:dataValidation type="list" allowBlank="1" showInputMessage="1" showErrorMessage="1" xr:uid="{F81AD401-98BD-470E-9651-FF601B245723}">
          <x14:formula1>
            <xm:f>'List data'!$F$2</xm:f>
          </x14:formula1>
          <xm:sqref>L4:L1048576</xm:sqref>
        </x14:dataValidation>
        <x14:dataValidation type="list" allowBlank="1" showInputMessage="1" showErrorMessage="1" xr:uid="{15D85640-03E4-493E-972A-90AD53F3674A}">
          <x14:formula1>
            <xm:f>'List data'!$P$2:$P$27</xm:f>
          </x14:formula1>
          <xm:sqref>H4:H1048576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92D050"/>
    <outlinePr summaryBelow="0"/>
    <pageSetUpPr fitToPage="1"/>
  </sheetPr>
  <dimension ref="A1:BI52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30.42578125" defaultRowHeight="12.75" x14ac:dyDescent="0.2"/>
  <cols>
    <col min="1" max="1" width="20" style="35" customWidth="1"/>
    <col min="2" max="2" width="8.42578125" style="35" customWidth="1"/>
    <col min="3" max="3" width="12.140625" style="22" customWidth="1"/>
    <col min="4" max="4" width="25.85546875" style="22" customWidth="1"/>
    <col min="5" max="5" width="37.7109375" style="22" bestFit="1" customWidth="1"/>
    <col min="6" max="6" width="21.5703125" style="24" bestFit="1" customWidth="1"/>
    <col min="7" max="7" width="10.140625" style="24" bestFit="1" customWidth="1"/>
    <col min="8" max="8" width="13.7109375" style="24" bestFit="1" customWidth="1"/>
    <col min="9" max="9" width="26.42578125" style="24" customWidth="1"/>
    <col min="10" max="10" width="24.7109375" style="24" bestFit="1" customWidth="1"/>
    <col min="11" max="11" width="11.42578125" style="24" customWidth="1"/>
    <col min="12" max="12" width="18.28515625" style="24" bestFit="1" customWidth="1"/>
    <col min="13" max="13" width="14.7109375" style="24" customWidth="1"/>
    <col min="14" max="14" width="25.140625" style="24" customWidth="1"/>
    <col min="15" max="15" width="19.7109375" style="24" customWidth="1"/>
    <col min="16" max="17" width="10.42578125" style="24" customWidth="1"/>
    <col min="18" max="19" width="16.5703125" style="24" customWidth="1"/>
    <col min="20" max="20" width="27.85546875" style="24" bestFit="1" customWidth="1"/>
    <col min="21" max="21" width="29.5703125" style="24" bestFit="1" customWidth="1"/>
    <col min="22" max="23" width="11.42578125" style="24" customWidth="1"/>
    <col min="24" max="27" width="12" style="24" customWidth="1"/>
    <col min="28" max="28" width="16.5703125" style="24" bestFit="1" customWidth="1"/>
    <col min="29" max="29" width="15.7109375" style="24" bestFit="1" customWidth="1"/>
    <col min="30" max="30" width="12" style="24" customWidth="1"/>
    <col min="31" max="31" width="15.7109375" style="24" bestFit="1" customWidth="1"/>
    <col min="32" max="33" width="12" style="24" customWidth="1"/>
    <col min="34" max="34" width="10.42578125" style="24" customWidth="1"/>
    <col min="35" max="35" width="2.7109375" style="252" customWidth="1"/>
    <col min="36" max="37" width="12.7109375" style="24" bestFit="1" customWidth="1"/>
    <col min="38" max="38" width="19.140625" style="24" customWidth="1"/>
    <col min="39" max="39" width="2.7109375" style="24" customWidth="1"/>
    <col min="40" max="40" width="14.7109375" style="24" customWidth="1"/>
    <col min="41" max="41" width="13.28515625" style="24" customWidth="1"/>
    <col min="42" max="42" width="22.5703125" style="24" customWidth="1"/>
    <col min="43" max="43" width="13.85546875" style="211" customWidth="1"/>
    <col min="44" max="44" width="17.7109375" style="211" customWidth="1"/>
    <col min="45" max="48" width="13.85546875" style="211" customWidth="1"/>
    <col min="49" max="61" width="30.42578125" style="211"/>
    <col min="62" max="16384" width="30.42578125" style="35"/>
  </cols>
  <sheetData>
    <row r="1" spans="1:61" s="34" customFormat="1" x14ac:dyDescent="0.2">
      <c r="A1" s="395" t="s">
        <v>138</v>
      </c>
      <c r="B1" s="396"/>
      <c r="C1" s="397"/>
      <c r="D1" s="398" t="s">
        <v>139</v>
      </c>
      <c r="E1" s="399"/>
      <c r="F1" s="393" t="s">
        <v>269</v>
      </c>
      <c r="G1" s="393"/>
      <c r="H1" s="393"/>
      <c r="I1" s="393"/>
      <c r="J1" s="393"/>
      <c r="K1" s="394"/>
      <c r="L1" s="408" t="s">
        <v>97</v>
      </c>
      <c r="M1" s="409"/>
      <c r="N1" s="410"/>
      <c r="O1" s="162" t="s">
        <v>38</v>
      </c>
      <c r="P1" s="160"/>
      <c r="Q1" s="161"/>
      <c r="R1" s="400" t="s">
        <v>124</v>
      </c>
      <c r="S1" s="401"/>
      <c r="T1" s="401"/>
      <c r="U1" s="402"/>
      <c r="V1" s="403" t="s">
        <v>136</v>
      </c>
      <c r="W1" s="404"/>
      <c r="X1" s="411" t="s">
        <v>1209</v>
      </c>
      <c r="Y1" s="412"/>
      <c r="Z1" s="412"/>
      <c r="AA1" s="413"/>
      <c r="AB1" s="403" t="s">
        <v>140</v>
      </c>
      <c r="AC1" s="404"/>
      <c r="AD1" s="390" t="s">
        <v>137</v>
      </c>
      <c r="AE1" s="391"/>
      <c r="AF1" s="391"/>
      <c r="AG1" s="391"/>
      <c r="AH1" s="392" t="s">
        <v>135</v>
      </c>
      <c r="AI1" s="393"/>
      <c r="AJ1" s="393"/>
      <c r="AK1" s="393"/>
      <c r="AL1" s="393"/>
      <c r="AM1" s="393"/>
      <c r="AN1" s="393"/>
      <c r="AO1" s="393"/>
      <c r="AP1" s="394"/>
      <c r="AQ1" s="400" t="s">
        <v>134</v>
      </c>
      <c r="AR1" s="401"/>
      <c r="AS1" s="401"/>
      <c r="AT1" s="401"/>
      <c r="AU1" s="401"/>
      <c r="AV1" s="402"/>
      <c r="AW1" s="236"/>
      <c r="AX1" s="236"/>
      <c r="AY1" s="236"/>
      <c r="AZ1" s="236"/>
      <c r="BA1" s="236"/>
      <c r="BB1" s="236"/>
      <c r="BC1" s="236"/>
      <c r="BD1" s="236"/>
      <c r="BE1" s="236"/>
      <c r="BF1" s="236"/>
      <c r="BG1" s="236"/>
      <c r="BH1" s="236"/>
      <c r="BI1" s="236"/>
    </row>
    <row r="2" spans="1:61" s="33" customFormat="1" ht="38.25" customHeight="1" thickBot="1" x14ac:dyDescent="0.25">
      <c r="A2" s="354"/>
      <c r="B2" s="119" t="s">
        <v>125</v>
      </c>
      <c r="C2" s="129" t="s">
        <v>118</v>
      </c>
      <c r="D2" s="127" t="s">
        <v>107</v>
      </c>
      <c r="E2" s="355" t="s">
        <v>117</v>
      </c>
      <c r="F2" s="30" t="s">
        <v>147</v>
      </c>
      <c r="G2" s="30" t="s">
        <v>102</v>
      </c>
      <c r="H2" s="30" t="s">
        <v>264</v>
      </c>
      <c r="I2" s="30" t="s">
        <v>102</v>
      </c>
      <c r="J2" s="30" t="s">
        <v>102</v>
      </c>
      <c r="K2" s="172" t="s">
        <v>127</v>
      </c>
      <c r="L2" s="237" t="s">
        <v>1202</v>
      </c>
      <c r="M2" s="167" t="s">
        <v>102</v>
      </c>
      <c r="N2" s="168" t="s">
        <v>1202</v>
      </c>
      <c r="O2" s="238" t="s">
        <v>102</v>
      </c>
      <c r="P2" s="169" t="s">
        <v>1202</v>
      </c>
      <c r="Q2" s="170"/>
      <c r="R2" s="238" t="s">
        <v>102</v>
      </c>
      <c r="S2" s="239" t="s">
        <v>104</v>
      </c>
      <c r="T2" s="239" t="s">
        <v>102</v>
      </c>
      <c r="U2" s="134" t="s">
        <v>102</v>
      </c>
      <c r="V2" s="173" t="s">
        <v>103</v>
      </c>
      <c r="W2" s="173" t="s">
        <v>102</v>
      </c>
      <c r="X2" s="163" t="s">
        <v>1200</v>
      </c>
      <c r="Y2" s="158" t="s">
        <v>1201</v>
      </c>
      <c r="Z2" s="158" t="s">
        <v>1210</v>
      </c>
      <c r="AA2" s="165" t="s">
        <v>1211</v>
      </c>
      <c r="AB2" s="173" t="s">
        <v>147</v>
      </c>
      <c r="AC2" s="173" t="s">
        <v>147</v>
      </c>
      <c r="AD2" s="178"/>
      <c r="AE2" s="179"/>
      <c r="AF2" s="179"/>
      <c r="AG2" s="180" t="s">
        <v>106</v>
      </c>
      <c r="AH2" s="181"/>
      <c r="AI2" s="182"/>
      <c r="AJ2" s="30" t="s">
        <v>119</v>
      </c>
      <c r="AK2" s="30" t="s">
        <v>119</v>
      </c>
      <c r="AL2" s="182"/>
      <c r="AM2" s="182"/>
      <c r="AN2" s="30" t="s">
        <v>119</v>
      </c>
      <c r="AO2" s="30" t="s">
        <v>119</v>
      </c>
      <c r="AP2" s="183"/>
      <c r="AQ2" s="240"/>
      <c r="AR2" s="241"/>
      <c r="AS2" s="241"/>
      <c r="AT2" s="241"/>
      <c r="AU2" s="241"/>
      <c r="AV2" s="242"/>
      <c r="AW2" s="243"/>
      <c r="AX2" s="243"/>
      <c r="AY2" s="243"/>
      <c r="AZ2" s="243"/>
      <c r="BA2" s="243"/>
      <c r="BB2" s="243"/>
      <c r="BC2" s="243"/>
      <c r="BD2" s="243"/>
      <c r="BE2" s="243"/>
      <c r="BF2" s="243"/>
      <c r="BG2" s="243"/>
      <c r="BH2" s="243"/>
      <c r="BI2" s="243"/>
    </row>
    <row r="3" spans="1:61" s="122" customFormat="1" ht="26.25" customHeight="1" thickBot="1" x14ac:dyDescent="0.25">
      <c r="A3" s="124" t="s">
        <v>1242</v>
      </c>
      <c r="B3" s="350" t="s">
        <v>9</v>
      </c>
      <c r="C3" s="351" t="s">
        <v>10</v>
      </c>
      <c r="D3" s="352" t="s">
        <v>11</v>
      </c>
      <c r="E3" s="353" t="s">
        <v>12</v>
      </c>
      <c r="F3" s="190" t="s">
        <v>14</v>
      </c>
      <c r="G3" s="191" t="s">
        <v>15</v>
      </c>
      <c r="H3" s="192" t="s">
        <v>16</v>
      </c>
      <c r="I3" s="185" t="s">
        <v>1380</v>
      </c>
      <c r="J3" s="191" t="s">
        <v>17</v>
      </c>
      <c r="K3" s="192" t="s">
        <v>18</v>
      </c>
      <c r="L3" s="197" t="s">
        <v>179</v>
      </c>
      <c r="M3" s="191" t="s">
        <v>95</v>
      </c>
      <c r="N3" s="192" t="s">
        <v>96</v>
      </c>
      <c r="O3" s="244" t="s">
        <v>779</v>
      </c>
      <c r="P3" s="195" t="s">
        <v>112</v>
      </c>
      <c r="Q3" s="196" t="s">
        <v>113</v>
      </c>
      <c r="R3" s="245" t="s">
        <v>19</v>
      </c>
      <c r="S3" s="246" t="s">
        <v>20</v>
      </c>
      <c r="T3" s="246" t="s">
        <v>21</v>
      </c>
      <c r="U3" s="135" t="s">
        <v>22</v>
      </c>
      <c r="V3" s="247" t="s">
        <v>23</v>
      </c>
      <c r="W3" s="248" t="s">
        <v>24</v>
      </c>
      <c r="X3" s="201" t="s">
        <v>25</v>
      </c>
      <c r="Y3" s="202" t="s">
        <v>26</v>
      </c>
      <c r="Z3" s="230" t="s">
        <v>1212</v>
      </c>
      <c r="AA3" s="202" t="s">
        <v>1213</v>
      </c>
      <c r="AB3" s="205" t="s">
        <v>27</v>
      </c>
      <c r="AC3" s="205" t="s">
        <v>28</v>
      </c>
      <c r="AD3" s="205" t="s">
        <v>1214</v>
      </c>
      <c r="AE3" s="205" t="s">
        <v>33</v>
      </c>
      <c r="AF3" s="205" t="s">
        <v>34</v>
      </c>
      <c r="AG3" s="202" t="s">
        <v>35</v>
      </c>
      <c r="AH3" s="191" t="s">
        <v>164</v>
      </c>
      <c r="AI3" s="121">
        <v>1</v>
      </c>
      <c r="AJ3" s="121" t="s">
        <v>29</v>
      </c>
      <c r="AK3" s="121" t="s">
        <v>30</v>
      </c>
      <c r="AL3" s="121" t="s">
        <v>31</v>
      </c>
      <c r="AM3" s="121">
        <v>2</v>
      </c>
      <c r="AN3" s="121" t="s">
        <v>29</v>
      </c>
      <c r="AO3" s="121" t="s">
        <v>30</v>
      </c>
      <c r="AP3" s="121" t="s">
        <v>31</v>
      </c>
      <c r="AQ3" s="249" t="s">
        <v>39</v>
      </c>
      <c r="AR3" s="249" t="s">
        <v>40</v>
      </c>
      <c r="AS3" s="249" t="s">
        <v>41</v>
      </c>
      <c r="AT3" s="249" t="s">
        <v>42</v>
      </c>
      <c r="AU3" s="249" t="s">
        <v>43</v>
      </c>
      <c r="AV3" s="250" t="s">
        <v>44</v>
      </c>
      <c r="AW3" s="251"/>
      <c r="AX3" s="251"/>
      <c r="AY3" s="251"/>
      <c r="AZ3" s="251"/>
      <c r="BA3" s="251"/>
      <c r="BB3" s="251"/>
      <c r="BC3" s="251"/>
      <c r="BD3" s="251"/>
      <c r="BE3" s="251"/>
      <c r="BF3" s="251"/>
      <c r="BG3" s="251"/>
      <c r="BH3" s="251"/>
      <c r="BI3" s="251"/>
    </row>
    <row r="4" spans="1:61" x14ac:dyDescent="0.2">
      <c r="B4"/>
      <c r="E4" s="36"/>
    </row>
    <row r="5" spans="1:61" x14ac:dyDescent="0.2">
      <c r="B5"/>
      <c r="E5" s="36"/>
    </row>
    <row r="6" spans="1:61" x14ac:dyDescent="0.2">
      <c r="B6"/>
      <c r="E6" s="36"/>
    </row>
    <row r="7" spans="1:61" x14ac:dyDescent="0.2">
      <c r="B7"/>
      <c r="E7" s="36"/>
    </row>
    <row r="8" spans="1:61" x14ac:dyDescent="0.2">
      <c r="B8"/>
      <c r="E8" s="36"/>
    </row>
    <row r="9" spans="1:61" x14ac:dyDescent="0.2">
      <c r="B9"/>
      <c r="E9" s="36"/>
    </row>
    <row r="10" spans="1:61" x14ac:dyDescent="0.2">
      <c r="E10" s="36"/>
    </row>
    <row r="11" spans="1:61" x14ac:dyDescent="0.2">
      <c r="E11" s="36"/>
    </row>
    <row r="12" spans="1:61" x14ac:dyDescent="0.2">
      <c r="E12" s="36"/>
    </row>
    <row r="13" spans="1:61" x14ac:dyDescent="0.2">
      <c r="E13" s="36"/>
    </row>
    <row r="14" spans="1:61" x14ac:dyDescent="0.2">
      <c r="E14" s="36"/>
    </row>
    <row r="15" spans="1:61" x14ac:dyDescent="0.2">
      <c r="E15" s="36"/>
    </row>
    <row r="16" spans="1:61" x14ac:dyDescent="0.2">
      <c r="E16" s="36"/>
    </row>
    <row r="17" spans="5:5" x14ac:dyDescent="0.2">
      <c r="E17" s="36"/>
    </row>
    <row r="18" spans="5:5" x14ac:dyDescent="0.2">
      <c r="E18" s="36"/>
    </row>
    <row r="19" spans="5:5" x14ac:dyDescent="0.2">
      <c r="E19" s="36"/>
    </row>
    <row r="20" spans="5:5" x14ac:dyDescent="0.2">
      <c r="E20" s="36"/>
    </row>
    <row r="21" spans="5:5" x14ac:dyDescent="0.2">
      <c r="E21" s="36"/>
    </row>
    <row r="22" spans="5:5" x14ac:dyDescent="0.2">
      <c r="E22" s="36"/>
    </row>
    <row r="23" spans="5:5" x14ac:dyDescent="0.2">
      <c r="E23" s="36"/>
    </row>
    <row r="24" spans="5:5" x14ac:dyDescent="0.2">
      <c r="E24" s="36"/>
    </row>
    <row r="25" spans="5:5" x14ac:dyDescent="0.2">
      <c r="E25" s="36"/>
    </row>
    <row r="26" spans="5:5" x14ac:dyDescent="0.2">
      <c r="E26" s="36"/>
    </row>
    <row r="27" spans="5:5" x14ac:dyDescent="0.2">
      <c r="E27" s="36"/>
    </row>
    <row r="28" spans="5:5" x14ac:dyDescent="0.2">
      <c r="E28" s="36"/>
    </row>
    <row r="29" spans="5:5" x14ac:dyDescent="0.2">
      <c r="E29" s="36"/>
    </row>
    <row r="30" spans="5:5" x14ac:dyDescent="0.2">
      <c r="E30" s="36"/>
    </row>
    <row r="31" spans="5:5" x14ac:dyDescent="0.2">
      <c r="E31" s="36"/>
    </row>
    <row r="32" spans="5:5" x14ac:dyDescent="0.2">
      <c r="E32" s="36"/>
    </row>
    <row r="33" spans="5:5" x14ac:dyDescent="0.2">
      <c r="E33" s="36"/>
    </row>
    <row r="34" spans="5:5" x14ac:dyDescent="0.2">
      <c r="E34" s="36"/>
    </row>
    <row r="35" spans="5:5" x14ac:dyDescent="0.2">
      <c r="E35" s="36"/>
    </row>
    <row r="36" spans="5:5" x14ac:dyDescent="0.2">
      <c r="E36" s="36"/>
    </row>
    <row r="37" spans="5:5" x14ac:dyDescent="0.2">
      <c r="E37" s="36"/>
    </row>
    <row r="38" spans="5:5" x14ac:dyDescent="0.2">
      <c r="E38" s="36"/>
    </row>
    <row r="39" spans="5:5" x14ac:dyDescent="0.2">
      <c r="E39" s="36"/>
    </row>
    <row r="40" spans="5:5" x14ac:dyDescent="0.2">
      <c r="E40" s="36"/>
    </row>
    <row r="41" spans="5:5" x14ac:dyDescent="0.2">
      <c r="E41" s="36"/>
    </row>
    <row r="42" spans="5:5" x14ac:dyDescent="0.2">
      <c r="E42" s="36"/>
    </row>
    <row r="43" spans="5:5" x14ac:dyDescent="0.2">
      <c r="E43" s="36"/>
    </row>
    <row r="44" spans="5:5" x14ac:dyDescent="0.2">
      <c r="E44" s="36"/>
    </row>
    <row r="45" spans="5:5" x14ac:dyDescent="0.2">
      <c r="E45" s="36"/>
    </row>
    <row r="46" spans="5:5" x14ac:dyDescent="0.2">
      <c r="E46" s="36"/>
    </row>
    <row r="47" spans="5:5" x14ac:dyDescent="0.2">
      <c r="E47" s="36"/>
    </row>
    <row r="48" spans="5:5" x14ac:dyDescent="0.2">
      <c r="E48" s="36"/>
    </row>
    <row r="49" spans="5:5" x14ac:dyDescent="0.2">
      <c r="E49" s="36"/>
    </row>
    <row r="50" spans="5:5" x14ac:dyDescent="0.2">
      <c r="E50" s="36"/>
    </row>
    <row r="51" spans="5:5" x14ac:dyDescent="0.2">
      <c r="E51" s="36"/>
    </row>
    <row r="52" spans="5:5" x14ac:dyDescent="0.2">
      <c r="E52" s="36"/>
    </row>
    <row r="53" spans="5:5" x14ac:dyDescent="0.2">
      <c r="E53" s="36"/>
    </row>
    <row r="54" spans="5:5" x14ac:dyDescent="0.2">
      <c r="E54" s="36"/>
    </row>
    <row r="55" spans="5:5" x14ac:dyDescent="0.2">
      <c r="E55" s="36"/>
    </row>
    <row r="56" spans="5:5" x14ac:dyDescent="0.2">
      <c r="E56" s="36"/>
    </row>
    <row r="57" spans="5:5" x14ac:dyDescent="0.2">
      <c r="E57" s="36"/>
    </row>
    <row r="58" spans="5:5" x14ac:dyDescent="0.2">
      <c r="E58" s="36"/>
    </row>
    <row r="59" spans="5:5" x14ac:dyDescent="0.2">
      <c r="E59" s="36"/>
    </row>
    <row r="60" spans="5:5" x14ac:dyDescent="0.2">
      <c r="E60" s="36"/>
    </row>
    <row r="61" spans="5:5" x14ac:dyDescent="0.2">
      <c r="E61" s="36"/>
    </row>
    <row r="62" spans="5:5" x14ac:dyDescent="0.2">
      <c r="E62" s="36"/>
    </row>
    <row r="63" spans="5:5" x14ac:dyDescent="0.2">
      <c r="E63" s="36"/>
    </row>
    <row r="64" spans="5:5" x14ac:dyDescent="0.2">
      <c r="E64" s="36"/>
    </row>
    <row r="65" spans="5:5" x14ac:dyDescent="0.2">
      <c r="E65" s="36"/>
    </row>
    <row r="66" spans="5:5" x14ac:dyDescent="0.2">
      <c r="E66" s="36"/>
    </row>
    <row r="67" spans="5:5" x14ac:dyDescent="0.2">
      <c r="E67" s="36"/>
    </row>
    <row r="68" spans="5:5" x14ac:dyDescent="0.2">
      <c r="E68" s="36"/>
    </row>
    <row r="69" spans="5:5" x14ac:dyDescent="0.2">
      <c r="E69" s="36"/>
    </row>
    <row r="70" spans="5:5" x14ac:dyDescent="0.2">
      <c r="E70" s="36"/>
    </row>
    <row r="71" spans="5:5" x14ac:dyDescent="0.2">
      <c r="E71" s="36"/>
    </row>
    <row r="72" spans="5:5" x14ac:dyDescent="0.2">
      <c r="E72" s="36"/>
    </row>
    <row r="73" spans="5:5" x14ac:dyDescent="0.2">
      <c r="E73" s="36"/>
    </row>
    <row r="74" spans="5:5" x14ac:dyDescent="0.2">
      <c r="E74" s="36"/>
    </row>
    <row r="75" spans="5:5" x14ac:dyDescent="0.2">
      <c r="E75" s="36"/>
    </row>
    <row r="76" spans="5:5" x14ac:dyDescent="0.2">
      <c r="E76" s="36"/>
    </row>
    <row r="77" spans="5:5" x14ac:dyDescent="0.2">
      <c r="E77" s="36"/>
    </row>
    <row r="78" spans="5:5" x14ac:dyDescent="0.2">
      <c r="E78" s="36"/>
    </row>
    <row r="79" spans="5:5" x14ac:dyDescent="0.2">
      <c r="E79" s="36"/>
    </row>
    <row r="80" spans="5:5" x14ac:dyDescent="0.2">
      <c r="E80" s="36"/>
    </row>
    <row r="81" spans="5:5" x14ac:dyDescent="0.2">
      <c r="E81" s="36"/>
    </row>
    <row r="82" spans="5:5" x14ac:dyDescent="0.2">
      <c r="E82" s="36"/>
    </row>
    <row r="83" spans="5:5" x14ac:dyDescent="0.2">
      <c r="E83" s="36"/>
    </row>
    <row r="84" spans="5:5" x14ac:dyDescent="0.2">
      <c r="E84" s="36"/>
    </row>
    <row r="85" spans="5:5" x14ac:dyDescent="0.2">
      <c r="E85" s="36"/>
    </row>
    <row r="86" spans="5:5" x14ac:dyDescent="0.2">
      <c r="E86" s="36"/>
    </row>
    <row r="87" spans="5:5" x14ac:dyDescent="0.2">
      <c r="E87" s="36"/>
    </row>
    <row r="88" spans="5:5" x14ac:dyDescent="0.2">
      <c r="E88" s="36"/>
    </row>
    <row r="89" spans="5:5" x14ac:dyDescent="0.2">
      <c r="E89" s="36"/>
    </row>
    <row r="90" spans="5:5" x14ac:dyDescent="0.2">
      <c r="E90" s="36"/>
    </row>
    <row r="91" spans="5:5" x14ac:dyDescent="0.2">
      <c r="E91" s="36"/>
    </row>
    <row r="92" spans="5:5" x14ac:dyDescent="0.2">
      <c r="E92" s="36"/>
    </row>
    <row r="93" spans="5:5" x14ac:dyDescent="0.2">
      <c r="E93" s="36"/>
    </row>
    <row r="94" spans="5:5" x14ac:dyDescent="0.2">
      <c r="E94" s="36"/>
    </row>
    <row r="95" spans="5:5" x14ac:dyDescent="0.2">
      <c r="E95" s="36"/>
    </row>
    <row r="96" spans="5:5" x14ac:dyDescent="0.2">
      <c r="E96" s="36"/>
    </row>
    <row r="97" spans="5:5" x14ac:dyDescent="0.2">
      <c r="E97" s="36"/>
    </row>
    <row r="98" spans="5:5" x14ac:dyDescent="0.2">
      <c r="E98" s="36"/>
    </row>
    <row r="99" spans="5:5" x14ac:dyDescent="0.2">
      <c r="E99" s="36"/>
    </row>
    <row r="100" spans="5:5" x14ac:dyDescent="0.2">
      <c r="E100" s="36"/>
    </row>
    <row r="101" spans="5:5" x14ac:dyDescent="0.2">
      <c r="E101" s="36"/>
    </row>
    <row r="102" spans="5:5" x14ac:dyDescent="0.2">
      <c r="E102" s="36"/>
    </row>
    <row r="103" spans="5:5" x14ac:dyDescent="0.2">
      <c r="E103" s="36"/>
    </row>
    <row r="104" spans="5:5" x14ac:dyDescent="0.2">
      <c r="E104" s="36"/>
    </row>
    <row r="105" spans="5:5" x14ac:dyDescent="0.2">
      <c r="E105" s="36"/>
    </row>
    <row r="106" spans="5:5" x14ac:dyDescent="0.2">
      <c r="E106" s="36"/>
    </row>
    <row r="107" spans="5:5" x14ac:dyDescent="0.2">
      <c r="E107" s="36"/>
    </row>
    <row r="108" spans="5:5" x14ac:dyDescent="0.2">
      <c r="E108" s="36"/>
    </row>
    <row r="109" spans="5:5" x14ac:dyDescent="0.2">
      <c r="E109" s="36"/>
    </row>
    <row r="110" spans="5:5" x14ac:dyDescent="0.2">
      <c r="E110" s="36"/>
    </row>
    <row r="111" spans="5:5" x14ac:dyDescent="0.2">
      <c r="E111" s="36"/>
    </row>
    <row r="112" spans="5:5" x14ac:dyDescent="0.2">
      <c r="E112" s="36"/>
    </row>
    <row r="113" spans="5:5" x14ac:dyDescent="0.2">
      <c r="E113" s="36"/>
    </row>
    <row r="114" spans="5:5" x14ac:dyDescent="0.2">
      <c r="E114" s="36"/>
    </row>
    <row r="115" spans="5:5" x14ac:dyDescent="0.2">
      <c r="E115" s="36"/>
    </row>
    <row r="116" spans="5:5" x14ac:dyDescent="0.2">
      <c r="E116" s="36"/>
    </row>
    <row r="117" spans="5:5" x14ac:dyDescent="0.2">
      <c r="E117" s="36"/>
    </row>
    <row r="118" spans="5:5" x14ac:dyDescent="0.2">
      <c r="E118" s="36"/>
    </row>
    <row r="119" spans="5:5" x14ac:dyDescent="0.2">
      <c r="E119" s="36"/>
    </row>
    <row r="120" spans="5:5" x14ac:dyDescent="0.2">
      <c r="E120" s="36"/>
    </row>
    <row r="121" spans="5:5" x14ac:dyDescent="0.2">
      <c r="E121" s="36"/>
    </row>
    <row r="122" spans="5:5" x14ac:dyDescent="0.2">
      <c r="E122" s="36"/>
    </row>
    <row r="123" spans="5:5" x14ac:dyDescent="0.2">
      <c r="E123" s="36"/>
    </row>
    <row r="124" spans="5:5" x14ac:dyDescent="0.2">
      <c r="E124" s="36"/>
    </row>
    <row r="125" spans="5:5" x14ac:dyDescent="0.2">
      <c r="E125" s="36"/>
    </row>
    <row r="126" spans="5:5" x14ac:dyDescent="0.2">
      <c r="E126" s="36"/>
    </row>
    <row r="127" spans="5:5" x14ac:dyDescent="0.2">
      <c r="E127" s="36"/>
    </row>
    <row r="128" spans="5:5" x14ac:dyDescent="0.2">
      <c r="E128" s="36"/>
    </row>
    <row r="129" spans="5:5" x14ac:dyDescent="0.2">
      <c r="E129" s="36"/>
    </row>
    <row r="130" spans="5:5" x14ac:dyDescent="0.2">
      <c r="E130" s="36"/>
    </row>
    <row r="131" spans="5:5" x14ac:dyDescent="0.2">
      <c r="E131" s="36"/>
    </row>
    <row r="132" spans="5:5" x14ac:dyDescent="0.2">
      <c r="E132" s="36"/>
    </row>
    <row r="133" spans="5:5" x14ac:dyDescent="0.2">
      <c r="E133" s="36"/>
    </row>
    <row r="134" spans="5:5" x14ac:dyDescent="0.2">
      <c r="E134" s="36"/>
    </row>
    <row r="135" spans="5:5" x14ac:dyDescent="0.2">
      <c r="E135" s="36"/>
    </row>
    <row r="136" spans="5:5" x14ac:dyDescent="0.2">
      <c r="E136" s="36"/>
    </row>
    <row r="137" spans="5:5" x14ac:dyDescent="0.2">
      <c r="E137" s="36"/>
    </row>
    <row r="138" spans="5:5" x14ac:dyDescent="0.2">
      <c r="E138" s="36"/>
    </row>
    <row r="139" spans="5:5" x14ac:dyDescent="0.2">
      <c r="E139" s="36"/>
    </row>
    <row r="140" spans="5:5" x14ac:dyDescent="0.2">
      <c r="E140" s="36"/>
    </row>
    <row r="141" spans="5:5" x14ac:dyDescent="0.2">
      <c r="E141" s="36"/>
    </row>
    <row r="142" spans="5:5" x14ac:dyDescent="0.2">
      <c r="E142" s="36"/>
    </row>
    <row r="143" spans="5:5" x14ac:dyDescent="0.2">
      <c r="E143" s="36"/>
    </row>
    <row r="144" spans="5:5" x14ac:dyDescent="0.2">
      <c r="E144" s="36"/>
    </row>
    <row r="145" spans="5:5" x14ac:dyDescent="0.2">
      <c r="E145" s="36"/>
    </row>
    <row r="146" spans="5:5" x14ac:dyDescent="0.2">
      <c r="E146" s="36"/>
    </row>
    <row r="147" spans="5:5" x14ac:dyDescent="0.2">
      <c r="E147" s="36"/>
    </row>
    <row r="148" spans="5:5" x14ac:dyDescent="0.2">
      <c r="E148" s="36"/>
    </row>
    <row r="149" spans="5:5" x14ac:dyDescent="0.2">
      <c r="E149" s="36"/>
    </row>
    <row r="150" spans="5:5" x14ac:dyDescent="0.2">
      <c r="E150" s="36"/>
    </row>
    <row r="151" spans="5:5" x14ac:dyDescent="0.2">
      <c r="E151" s="36"/>
    </row>
    <row r="152" spans="5:5" x14ac:dyDescent="0.2">
      <c r="E152" s="36"/>
    </row>
    <row r="153" spans="5:5" x14ac:dyDescent="0.2">
      <c r="E153" s="36"/>
    </row>
    <row r="154" spans="5:5" x14ac:dyDescent="0.2">
      <c r="E154" s="36"/>
    </row>
    <row r="155" spans="5:5" x14ac:dyDescent="0.2">
      <c r="E155" s="36"/>
    </row>
    <row r="156" spans="5:5" x14ac:dyDescent="0.2">
      <c r="E156" s="36"/>
    </row>
    <row r="157" spans="5:5" x14ac:dyDescent="0.2">
      <c r="E157" s="36"/>
    </row>
    <row r="158" spans="5:5" x14ac:dyDescent="0.2">
      <c r="E158" s="36"/>
    </row>
    <row r="159" spans="5:5" x14ac:dyDescent="0.2">
      <c r="E159" s="36"/>
    </row>
    <row r="160" spans="5:5" x14ac:dyDescent="0.2">
      <c r="E160" s="36"/>
    </row>
    <row r="161" spans="5:5" x14ac:dyDescent="0.2">
      <c r="E161" s="36"/>
    </row>
    <row r="162" spans="5:5" x14ac:dyDescent="0.2">
      <c r="E162" s="36"/>
    </row>
    <row r="163" spans="5:5" x14ac:dyDescent="0.2">
      <c r="E163" s="36"/>
    </row>
    <row r="164" spans="5:5" x14ac:dyDescent="0.2">
      <c r="E164" s="36"/>
    </row>
    <row r="165" spans="5:5" x14ac:dyDescent="0.2">
      <c r="E165" s="36"/>
    </row>
    <row r="166" spans="5:5" x14ac:dyDescent="0.2">
      <c r="E166" s="36"/>
    </row>
    <row r="167" spans="5:5" x14ac:dyDescent="0.2">
      <c r="E167" s="36"/>
    </row>
    <row r="168" spans="5:5" x14ac:dyDescent="0.2">
      <c r="E168" s="36"/>
    </row>
    <row r="169" spans="5:5" x14ac:dyDescent="0.2">
      <c r="E169" s="36"/>
    </row>
    <row r="170" spans="5:5" x14ac:dyDescent="0.2">
      <c r="E170" s="36"/>
    </row>
    <row r="171" spans="5:5" x14ac:dyDescent="0.2">
      <c r="E171" s="36"/>
    </row>
    <row r="172" spans="5:5" x14ac:dyDescent="0.2">
      <c r="E172" s="36"/>
    </row>
    <row r="173" spans="5:5" x14ac:dyDescent="0.2">
      <c r="E173" s="36"/>
    </row>
    <row r="174" spans="5:5" x14ac:dyDescent="0.2">
      <c r="E174" s="36"/>
    </row>
    <row r="175" spans="5:5" x14ac:dyDescent="0.2">
      <c r="E175" s="36"/>
    </row>
    <row r="176" spans="5:5" x14ac:dyDescent="0.2">
      <c r="E176" s="36"/>
    </row>
    <row r="177" spans="5:5" x14ac:dyDescent="0.2">
      <c r="E177" s="36"/>
    </row>
    <row r="178" spans="5:5" x14ac:dyDescent="0.2">
      <c r="E178" s="36"/>
    </row>
    <row r="179" spans="5:5" x14ac:dyDescent="0.2">
      <c r="E179" s="36"/>
    </row>
    <row r="180" spans="5:5" x14ac:dyDescent="0.2">
      <c r="E180" s="36"/>
    </row>
    <row r="181" spans="5:5" x14ac:dyDescent="0.2">
      <c r="E181" s="36"/>
    </row>
    <row r="182" spans="5:5" x14ac:dyDescent="0.2">
      <c r="E182" s="36"/>
    </row>
    <row r="183" spans="5:5" x14ac:dyDescent="0.2">
      <c r="E183" s="36"/>
    </row>
    <row r="184" spans="5:5" x14ac:dyDescent="0.2">
      <c r="E184" s="36"/>
    </row>
    <row r="185" spans="5:5" x14ac:dyDescent="0.2">
      <c r="E185" s="36"/>
    </row>
    <row r="186" spans="5:5" x14ac:dyDescent="0.2">
      <c r="E186" s="36"/>
    </row>
    <row r="187" spans="5:5" x14ac:dyDescent="0.2">
      <c r="E187" s="36"/>
    </row>
    <row r="188" spans="5:5" x14ac:dyDescent="0.2">
      <c r="E188" s="36"/>
    </row>
    <row r="189" spans="5:5" x14ac:dyDescent="0.2">
      <c r="E189" s="36"/>
    </row>
    <row r="190" spans="5:5" x14ac:dyDescent="0.2">
      <c r="E190" s="36"/>
    </row>
    <row r="191" spans="5:5" x14ac:dyDescent="0.2">
      <c r="E191" s="36"/>
    </row>
    <row r="192" spans="5:5" x14ac:dyDescent="0.2">
      <c r="E192" s="36"/>
    </row>
    <row r="193" spans="5:5" x14ac:dyDescent="0.2">
      <c r="E193" s="36"/>
    </row>
    <row r="194" spans="5:5" x14ac:dyDescent="0.2">
      <c r="E194" s="36"/>
    </row>
    <row r="195" spans="5:5" x14ac:dyDescent="0.2">
      <c r="E195" s="36"/>
    </row>
    <row r="196" spans="5:5" x14ac:dyDescent="0.2">
      <c r="E196" s="36"/>
    </row>
    <row r="197" spans="5:5" x14ac:dyDescent="0.2">
      <c r="E197" s="36"/>
    </row>
    <row r="198" spans="5:5" x14ac:dyDescent="0.2">
      <c r="E198" s="36"/>
    </row>
    <row r="199" spans="5:5" x14ac:dyDescent="0.2">
      <c r="E199" s="36"/>
    </row>
    <row r="200" spans="5:5" x14ac:dyDescent="0.2">
      <c r="E200" s="36"/>
    </row>
    <row r="201" spans="5:5" x14ac:dyDescent="0.2">
      <c r="E201" s="36"/>
    </row>
    <row r="202" spans="5:5" x14ac:dyDescent="0.2">
      <c r="E202" s="36"/>
    </row>
    <row r="203" spans="5:5" x14ac:dyDescent="0.2">
      <c r="E203" s="36"/>
    </row>
    <row r="204" spans="5:5" x14ac:dyDescent="0.2">
      <c r="E204" s="36"/>
    </row>
    <row r="205" spans="5:5" x14ac:dyDescent="0.2">
      <c r="E205" s="36"/>
    </row>
    <row r="206" spans="5:5" x14ac:dyDescent="0.2">
      <c r="E206" s="36"/>
    </row>
    <row r="207" spans="5:5" x14ac:dyDescent="0.2">
      <c r="E207" s="36"/>
    </row>
    <row r="208" spans="5:5" x14ac:dyDescent="0.2">
      <c r="E208" s="36"/>
    </row>
    <row r="209" spans="5:5" x14ac:dyDescent="0.2">
      <c r="E209" s="36"/>
    </row>
    <row r="210" spans="5:5" x14ac:dyDescent="0.2">
      <c r="E210" s="36"/>
    </row>
    <row r="211" spans="5:5" x14ac:dyDescent="0.2">
      <c r="E211" s="36"/>
    </row>
    <row r="212" spans="5:5" x14ac:dyDescent="0.2">
      <c r="E212" s="36"/>
    </row>
    <row r="213" spans="5:5" x14ac:dyDescent="0.2">
      <c r="E213" s="36"/>
    </row>
    <row r="214" spans="5:5" x14ac:dyDescent="0.2">
      <c r="E214" s="36"/>
    </row>
    <row r="215" spans="5:5" x14ac:dyDescent="0.2">
      <c r="E215" s="36"/>
    </row>
    <row r="216" spans="5:5" x14ac:dyDescent="0.2">
      <c r="E216" s="36"/>
    </row>
    <row r="217" spans="5:5" x14ac:dyDescent="0.2">
      <c r="E217" s="36"/>
    </row>
    <row r="218" spans="5:5" x14ac:dyDescent="0.2">
      <c r="E218" s="36"/>
    </row>
    <row r="219" spans="5:5" x14ac:dyDescent="0.2">
      <c r="E219" s="36"/>
    </row>
    <row r="220" spans="5:5" x14ac:dyDescent="0.2">
      <c r="E220" s="36"/>
    </row>
    <row r="221" spans="5:5" x14ac:dyDescent="0.2">
      <c r="E221" s="36"/>
    </row>
    <row r="222" spans="5:5" x14ac:dyDescent="0.2">
      <c r="E222" s="36"/>
    </row>
    <row r="223" spans="5:5" x14ac:dyDescent="0.2">
      <c r="E223" s="36"/>
    </row>
    <row r="224" spans="5:5" x14ac:dyDescent="0.2">
      <c r="E224" s="36"/>
    </row>
    <row r="225" spans="5:5" x14ac:dyDescent="0.2">
      <c r="E225" s="36"/>
    </row>
    <row r="226" spans="5:5" x14ac:dyDescent="0.2">
      <c r="E226" s="36"/>
    </row>
    <row r="227" spans="5:5" x14ac:dyDescent="0.2">
      <c r="E227" s="36"/>
    </row>
    <row r="228" spans="5:5" x14ac:dyDescent="0.2">
      <c r="E228" s="36"/>
    </row>
    <row r="229" spans="5:5" x14ac:dyDescent="0.2">
      <c r="E229" s="36"/>
    </row>
    <row r="230" spans="5:5" x14ac:dyDescent="0.2">
      <c r="E230" s="36"/>
    </row>
    <row r="231" spans="5:5" x14ac:dyDescent="0.2">
      <c r="E231" s="36"/>
    </row>
    <row r="232" spans="5:5" x14ac:dyDescent="0.2">
      <c r="E232" s="36"/>
    </row>
    <row r="233" spans="5:5" x14ac:dyDescent="0.2">
      <c r="E233" s="36"/>
    </row>
    <row r="234" spans="5:5" x14ac:dyDescent="0.2">
      <c r="E234" s="36"/>
    </row>
    <row r="235" spans="5:5" x14ac:dyDescent="0.2">
      <c r="E235" s="36"/>
    </row>
    <row r="236" spans="5:5" x14ac:dyDescent="0.2">
      <c r="E236" s="36"/>
    </row>
    <row r="237" spans="5:5" x14ac:dyDescent="0.2">
      <c r="E237" s="36"/>
    </row>
    <row r="238" spans="5:5" x14ac:dyDescent="0.2">
      <c r="E238" s="36"/>
    </row>
    <row r="239" spans="5:5" x14ac:dyDescent="0.2">
      <c r="E239" s="36"/>
    </row>
    <row r="240" spans="5:5" x14ac:dyDescent="0.2">
      <c r="E240" s="36"/>
    </row>
    <row r="241" spans="5:5" x14ac:dyDescent="0.2">
      <c r="E241" s="36"/>
    </row>
    <row r="242" spans="5:5" x14ac:dyDescent="0.2">
      <c r="E242" s="36"/>
    </row>
    <row r="243" spans="5:5" x14ac:dyDescent="0.2">
      <c r="E243" s="36"/>
    </row>
    <row r="244" spans="5:5" x14ac:dyDescent="0.2">
      <c r="E244" s="36"/>
    </row>
    <row r="245" spans="5:5" x14ac:dyDescent="0.2">
      <c r="E245" s="36"/>
    </row>
    <row r="246" spans="5:5" x14ac:dyDescent="0.2">
      <c r="E246" s="36"/>
    </row>
    <row r="247" spans="5:5" x14ac:dyDescent="0.2">
      <c r="E247" s="36"/>
    </row>
    <row r="248" spans="5:5" x14ac:dyDescent="0.2">
      <c r="E248" s="36"/>
    </row>
    <row r="249" spans="5:5" x14ac:dyDescent="0.2">
      <c r="E249" s="36"/>
    </row>
    <row r="250" spans="5:5" x14ac:dyDescent="0.2">
      <c r="E250" s="36"/>
    </row>
    <row r="251" spans="5:5" x14ac:dyDescent="0.2">
      <c r="E251" s="36"/>
    </row>
    <row r="252" spans="5:5" x14ac:dyDescent="0.2">
      <c r="E252" s="36"/>
    </row>
    <row r="253" spans="5:5" x14ac:dyDescent="0.2">
      <c r="E253" s="36"/>
    </row>
    <row r="254" spans="5:5" x14ac:dyDescent="0.2">
      <c r="E254" s="36"/>
    </row>
    <row r="255" spans="5:5" x14ac:dyDescent="0.2">
      <c r="E255" s="36"/>
    </row>
    <row r="256" spans="5:5" x14ac:dyDescent="0.2">
      <c r="E256" s="36"/>
    </row>
    <row r="257" spans="5:5" x14ac:dyDescent="0.2">
      <c r="E257" s="36"/>
    </row>
    <row r="258" spans="5:5" x14ac:dyDescent="0.2">
      <c r="E258" s="36"/>
    </row>
    <row r="259" spans="5:5" x14ac:dyDescent="0.2">
      <c r="E259" s="36"/>
    </row>
    <row r="260" spans="5:5" x14ac:dyDescent="0.2">
      <c r="E260" s="36"/>
    </row>
    <row r="261" spans="5:5" x14ac:dyDescent="0.2">
      <c r="E261" s="36"/>
    </row>
    <row r="262" spans="5:5" x14ac:dyDescent="0.2">
      <c r="E262" s="36"/>
    </row>
    <row r="263" spans="5:5" x14ac:dyDescent="0.2">
      <c r="E263" s="36"/>
    </row>
    <row r="264" spans="5:5" x14ac:dyDescent="0.2">
      <c r="E264" s="36"/>
    </row>
    <row r="265" spans="5:5" x14ac:dyDescent="0.2">
      <c r="E265" s="36"/>
    </row>
    <row r="266" spans="5:5" x14ac:dyDescent="0.2">
      <c r="E266" s="36"/>
    </row>
    <row r="267" spans="5:5" x14ac:dyDescent="0.2">
      <c r="E267" s="36"/>
    </row>
    <row r="268" spans="5:5" x14ac:dyDescent="0.2">
      <c r="E268" s="36"/>
    </row>
    <row r="269" spans="5:5" x14ac:dyDescent="0.2">
      <c r="E269" s="36"/>
    </row>
    <row r="270" spans="5:5" x14ac:dyDescent="0.2">
      <c r="E270" s="36"/>
    </row>
    <row r="271" spans="5:5" x14ac:dyDescent="0.2">
      <c r="E271" s="36"/>
    </row>
    <row r="272" spans="5:5" x14ac:dyDescent="0.2">
      <c r="E272" s="36"/>
    </row>
    <row r="273" spans="5:5" x14ac:dyDescent="0.2">
      <c r="E273" s="36"/>
    </row>
    <row r="274" spans="5:5" x14ac:dyDescent="0.2">
      <c r="E274" s="36"/>
    </row>
    <row r="275" spans="5:5" x14ac:dyDescent="0.2">
      <c r="E275" s="36"/>
    </row>
    <row r="276" spans="5:5" x14ac:dyDescent="0.2">
      <c r="E276" s="36"/>
    </row>
    <row r="277" spans="5:5" x14ac:dyDescent="0.2">
      <c r="E277" s="36"/>
    </row>
    <row r="278" spans="5:5" x14ac:dyDescent="0.2">
      <c r="E278" s="36"/>
    </row>
    <row r="279" spans="5:5" x14ac:dyDescent="0.2">
      <c r="E279" s="36"/>
    </row>
    <row r="280" spans="5:5" x14ac:dyDescent="0.2">
      <c r="E280" s="36"/>
    </row>
    <row r="281" spans="5:5" x14ac:dyDescent="0.2">
      <c r="E281" s="36"/>
    </row>
    <row r="282" spans="5:5" x14ac:dyDescent="0.2">
      <c r="E282" s="36"/>
    </row>
    <row r="283" spans="5:5" x14ac:dyDescent="0.2">
      <c r="E283" s="36"/>
    </row>
    <row r="284" spans="5:5" x14ac:dyDescent="0.2">
      <c r="E284" s="36"/>
    </row>
    <row r="285" spans="5:5" x14ac:dyDescent="0.2">
      <c r="E285" s="36"/>
    </row>
    <row r="286" spans="5:5" x14ac:dyDescent="0.2">
      <c r="E286" s="36"/>
    </row>
    <row r="287" spans="5:5" x14ac:dyDescent="0.2">
      <c r="E287" s="36"/>
    </row>
    <row r="288" spans="5:5" x14ac:dyDescent="0.2">
      <c r="E288" s="36"/>
    </row>
    <row r="289" spans="5:5" x14ac:dyDescent="0.2">
      <c r="E289" s="36"/>
    </row>
    <row r="290" spans="5:5" x14ac:dyDescent="0.2">
      <c r="E290" s="36"/>
    </row>
    <row r="291" spans="5:5" x14ac:dyDescent="0.2">
      <c r="E291" s="36"/>
    </row>
    <row r="292" spans="5:5" x14ac:dyDescent="0.2">
      <c r="E292" s="36"/>
    </row>
    <row r="293" spans="5:5" x14ac:dyDescent="0.2">
      <c r="E293" s="36"/>
    </row>
    <row r="294" spans="5:5" x14ac:dyDescent="0.2">
      <c r="E294" s="36"/>
    </row>
    <row r="295" spans="5:5" x14ac:dyDescent="0.2">
      <c r="E295" s="36"/>
    </row>
    <row r="296" spans="5:5" x14ac:dyDescent="0.2">
      <c r="E296" s="36"/>
    </row>
    <row r="297" spans="5:5" x14ac:dyDescent="0.2">
      <c r="E297" s="36"/>
    </row>
    <row r="298" spans="5:5" x14ac:dyDescent="0.2">
      <c r="E298" s="36"/>
    </row>
    <row r="299" spans="5:5" x14ac:dyDescent="0.2">
      <c r="E299" s="36"/>
    </row>
    <row r="300" spans="5:5" x14ac:dyDescent="0.2">
      <c r="E300" s="36"/>
    </row>
    <row r="301" spans="5:5" x14ac:dyDescent="0.2">
      <c r="E301" s="36"/>
    </row>
    <row r="302" spans="5:5" x14ac:dyDescent="0.2">
      <c r="E302" s="36"/>
    </row>
    <row r="303" spans="5:5" x14ac:dyDescent="0.2">
      <c r="E303" s="36"/>
    </row>
    <row r="304" spans="5:5" x14ac:dyDescent="0.2">
      <c r="E304" s="36"/>
    </row>
    <row r="305" spans="5:5" x14ac:dyDescent="0.2">
      <c r="E305" s="36"/>
    </row>
    <row r="306" spans="5:5" x14ac:dyDescent="0.2">
      <c r="E306" s="36"/>
    </row>
    <row r="307" spans="5:5" x14ac:dyDescent="0.2">
      <c r="E307" s="36"/>
    </row>
    <row r="308" spans="5:5" x14ac:dyDescent="0.2">
      <c r="E308" s="36"/>
    </row>
    <row r="309" spans="5:5" x14ac:dyDescent="0.2">
      <c r="E309" s="36"/>
    </row>
    <row r="310" spans="5:5" x14ac:dyDescent="0.2">
      <c r="E310" s="36"/>
    </row>
    <row r="311" spans="5:5" x14ac:dyDescent="0.2">
      <c r="E311" s="36"/>
    </row>
    <row r="312" spans="5:5" x14ac:dyDescent="0.2">
      <c r="E312" s="36"/>
    </row>
    <row r="313" spans="5:5" x14ac:dyDescent="0.2">
      <c r="E313" s="36"/>
    </row>
    <row r="314" spans="5:5" x14ac:dyDescent="0.2">
      <c r="E314" s="36"/>
    </row>
    <row r="315" spans="5:5" x14ac:dyDescent="0.2">
      <c r="E315" s="36"/>
    </row>
    <row r="316" spans="5:5" x14ac:dyDescent="0.2">
      <c r="E316" s="36"/>
    </row>
    <row r="317" spans="5:5" x14ac:dyDescent="0.2">
      <c r="E317" s="36"/>
    </row>
    <row r="318" spans="5:5" x14ac:dyDescent="0.2">
      <c r="E318" s="36"/>
    </row>
    <row r="319" spans="5:5" x14ac:dyDescent="0.2">
      <c r="E319" s="36"/>
    </row>
    <row r="320" spans="5:5" x14ac:dyDescent="0.2">
      <c r="E320" s="36"/>
    </row>
    <row r="321" spans="5:5" x14ac:dyDescent="0.2">
      <c r="E321" s="36"/>
    </row>
    <row r="322" spans="5:5" x14ac:dyDescent="0.2">
      <c r="E322" s="36"/>
    </row>
    <row r="323" spans="5:5" x14ac:dyDescent="0.2">
      <c r="E323" s="36"/>
    </row>
    <row r="324" spans="5:5" x14ac:dyDescent="0.2">
      <c r="E324" s="36"/>
    </row>
    <row r="325" spans="5:5" x14ac:dyDescent="0.2">
      <c r="E325" s="36"/>
    </row>
    <row r="326" spans="5:5" x14ac:dyDescent="0.2">
      <c r="E326" s="36"/>
    </row>
    <row r="327" spans="5:5" x14ac:dyDescent="0.2">
      <c r="E327" s="36"/>
    </row>
    <row r="328" spans="5:5" x14ac:dyDescent="0.2">
      <c r="E328" s="36"/>
    </row>
    <row r="329" spans="5:5" x14ac:dyDescent="0.2">
      <c r="E329" s="36"/>
    </row>
    <row r="330" spans="5:5" x14ac:dyDescent="0.2">
      <c r="E330" s="36"/>
    </row>
    <row r="331" spans="5:5" x14ac:dyDescent="0.2">
      <c r="E331" s="36"/>
    </row>
    <row r="332" spans="5:5" x14ac:dyDescent="0.2">
      <c r="E332" s="36"/>
    </row>
    <row r="333" spans="5:5" x14ac:dyDescent="0.2">
      <c r="E333" s="36"/>
    </row>
    <row r="334" spans="5:5" x14ac:dyDescent="0.2">
      <c r="E334" s="36"/>
    </row>
    <row r="335" spans="5:5" x14ac:dyDescent="0.2">
      <c r="E335" s="36"/>
    </row>
    <row r="336" spans="5:5" x14ac:dyDescent="0.2">
      <c r="E336" s="36"/>
    </row>
    <row r="337" spans="5:5" x14ac:dyDescent="0.2">
      <c r="E337" s="36"/>
    </row>
    <row r="338" spans="5:5" x14ac:dyDescent="0.2">
      <c r="E338" s="36"/>
    </row>
    <row r="339" spans="5:5" x14ac:dyDescent="0.2">
      <c r="E339" s="36"/>
    </row>
    <row r="340" spans="5:5" x14ac:dyDescent="0.2">
      <c r="E340" s="36"/>
    </row>
    <row r="341" spans="5:5" x14ac:dyDescent="0.2">
      <c r="E341" s="36"/>
    </row>
    <row r="342" spans="5:5" x14ac:dyDescent="0.2">
      <c r="E342" s="36"/>
    </row>
    <row r="343" spans="5:5" x14ac:dyDescent="0.2">
      <c r="E343" s="36"/>
    </row>
    <row r="344" spans="5:5" x14ac:dyDescent="0.2">
      <c r="E344" s="36"/>
    </row>
    <row r="345" spans="5:5" x14ac:dyDescent="0.2">
      <c r="E345" s="36"/>
    </row>
    <row r="346" spans="5:5" x14ac:dyDescent="0.2">
      <c r="E346" s="36"/>
    </row>
    <row r="347" spans="5:5" x14ac:dyDescent="0.2">
      <c r="E347" s="36"/>
    </row>
    <row r="348" spans="5:5" x14ac:dyDescent="0.2">
      <c r="E348" s="36"/>
    </row>
    <row r="349" spans="5:5" x14ac:dyDescent="0.2">
      <c r="E349" s="36"/>
    </row>
    <row r="350" spans="5:5" x14ac:dyDescent="0.2">
      <c r="E350" s="36"/>
    </row>
    <row r="351" spans="5:5" x14ac:dyDescent="0.2">
      <c r="E351" s="36"/>
    </row>
    <row r="352" spans="5:5" x14ac:dyDescent="0.2">
      <c r="E352" s="36"/>
    </row>
    <row r="353" spans="5:5" x14ac:dyDescent="0.2">
      <c r="E353" s="36"/>
    </row>
    <row r="354" spans="5:5" x14ac:dyDescent="0.2">
      <c r="E354" s="36"/>
    </row>
    <row r="355" spans="5:5" x14ac:dyDescent="0.2">
      <c r="E355" s="36"/>
    </row>
    <row r="356" spans="5:5" x14ac:dyDescent="0.2">
      <c r="E356" s="36"/>
    </row>
    <row r="357" spans="5:5" x14ac:dyDescent="0.2">
      <c r="E357" s="36"/>
    </row>
    <row r="358" spans="5:5" x14ac:dyDescent="0.2">
      <c r="E358" s="36"/>
    </row>
    <row r="359" spans="5:5" x14ac:dyDescent="0.2">
      <c r="E359" s="36"/>
    </row>
    <row r="360" spans="5:5" x14ac:dyDescent="0.2">
      <c r="E360" s="36"/>
    </row>
    <row r="361" spans="5:5" x14ac:dyDescent="0.2">
      <c r="E361" s="36"/>
    </row>
    <row r="362" spans="5:5" x14ac:dyDescent="0.2">
      <c r="E362" s="36"/>
    </row>
    <row r="363" spans="5:5" x14ac:dyDescent="0.2">
      <c r="E363" s="36"/>
    </row>
    <row r="364" spans="5:5" x14ac:dyDescent="0.2">
      <c r="E364" s="36"/>
    </row>
    <row r="365" spans="5:5" x14ac:dyDescent="0.2">
      <c r="E365" s="36"/>
    </row>
    <row r="366" spans="5:5" x14ac:dyDescent="0.2">
      <c r="E366" s="36"/>
    </row>
    <row r="367" spans="5:5" x14ac:dyDescent="0.2">
      <c r="E367" s="36"/>
    </row>
    <row r="368" spans="5:5" x14ac:dyDescent="0.2">
      <c r="E368" s="36"/>
    </row>
    <row r="369" spans="5:5" x14ac:dyDescent="0.2">
      <c r="E369" s="36"/>
    </row>
    <row r="370" spans="5:5" x14ac:dyDescent="0.2">
      <c r="E370" s="36"/>
    </row>
    <row r="371" spans="5:5" x14ac:dyDescent="0.2">
      <c r="E371" s="36"/>
    </row>
    <row r="372" spans="5:5" x14ac:dyDescent="0.2">
      <c r="E372" s="36"/>
    </row>
    <row r="373" spans="5:5" x14ac:dyDescent="0.2">
      <c r="E373" s="36"/>
    </row>
    <row r="374" spans="5:5" x14ac:dyDescent="0.2">
      <c r="E374" s="36"/>
    </row>
    <row r="375" spans="5:5" x14ac:dyDescent="0.2">
      <c r="E375" s="36"/>
    </row>
    <row r="376" spans="5:5" x14ac:dyDescent="0.2">
      <c r="E376" s="36"/>
    </row>
    <row r="377" spans="5:5" x14ac:dyDescent="0.2">
      <c r="E377" s="36"/>
    </row>
    <row r="378" spans="5:5" x14ac:dyDescent="0.2">
      <c r="E378" s="36"/>
    </row>
    <row r="379" spans="5:5" x14ac:dyDescent="0.2">
      <c r="E379" s="36"/>
    </row>
    <row r="380" spans="5:5" x14ac:dyDescent="0.2">
      <c r="E380" s="36"/>
    </row>
    <row r="381" spans="5:5" x14ac:dyDescent="0.2">
      <c r="E381" s="36"/>
    </row>
    <row r="382" spans="5:5" x14ac:dyDescent="0.2">
      <c r="E382" s="36"/>
    </row>
    <row r="383" spans="5:5" x14ac:dyDescent="0.2">
      <c r="E383" s="36"/>
    </row>
    <row r="384" spans="5:5" x14ac:dyDescent="0.2">
      <c r="E384" s="36"/>
    </row>
    <row r="385" spans="5:5" x14ac:dyDescent="0.2">
      <c r="E385" s="36"/>
    </row>
    <row r="386" spans="5:5" x14ac:dyDescent="0.2">
      <c r="E386" s="36"/>
    </row>
    <row r="387" spans="5:5" x14ac:dyDescent="0.2">
      <c r="E387" s="36"/>
    </row>
    <row r="388" spans="5:5" x14ac:dyDescent="0.2">
      <c r="E388" s="36"/>
    </row>
    <row r="389" spans="5:5" x14ac:dyDescent="0.2">
      <c r="E389" s="36"/>
    </row>
    <row r="390" spans="5:5" x14ac:dyDescent="0.2">
      <c r="E390" s="36"/>
    </row>
    <row r="391" spans="5:5" x14ac:dyDescent="0.2">
      <c r="E391" s="36"/>
    </row>
    <row r="392" spans="5:5" x14ac:dyDescent="0.2">
      <c r="E392" s="36"/>
    </row>
    <row r="393" spans="5:5" x14ac:dyDescent="0.2">
      <c r="E393" s="36"/>
    </row>
    <row r="394" spans="5:5" x14ac:dyDescent="0.2">
      <c r="E394" s="36"/>
    </row>
    <row r="395" spans="5:5" x14ac:dyDescent="0.2">
      <c r="E395" s="36"/>
    </row>
    <row r="396" spans="5:5" x14ac:dyDescent="0.2">
      <c r="E396" s="36"/>
    </row>
    <row r="397" spans="5:5" x14ac:dyDescent="0.2">
      <c r="E397" s="36"/>
    </row>
    <row r="398" spans="5:5" x14ac:dyDescent="0.2">
      <c r="E398" s="36"/>
    </row>
    <row r="399" spans="5:5" x14ac:dyDescent="0.2">
      <c r="E399" s="36"/>
    </row>
    <row r="400" spans="5:5" x14ac:dyDescent="0.2">
      <c r="E400" s="36"/>
    </row>
    <row r="401" spans="5:5" x14ac:dyDescent="0.2">
      <c r="E401" s="36"/>
    </row>
    <row r="402" spans="5:5" x14ac:dyDescent="0.2">
      <c r="E402" s="36"/>
    </row>
    <row r="403" spans="5:5" x14ac:dyDescent="0.2">
      <c r="E403" s="36"/>
    </row>
    <row r="404" spans="5:5" x14ac:dyDescent="0.2">
      <c r="E404" s="36"/>
    </row>
    <row r="405" spans="5:5" x14ac:dyDescent="0.2">
      <c r="E405" s="36"/>
    </row>
    <row r="406" spans="5:5" x14ac:dyDescent="0.2">
      <c r="E406" s="36"/>
    </row>
    <row r="407" spans="5:5" x14ac:dyDescent="0.2">
      <c r="E407" s="36"/>
    </row>
    <row r="408" spans="5:5" x14ac:dyDescent="0.2">
      <c r="E408" s="36"/>
    </row>
    <row r="409" spans="5:5" x14ac:dyDescent="0.2">
      <c r="E409" s="36"/>
    </row>
    <row r="410" spans="5:5" x14ac:dyDescent="0.2">
      <c r="E410" s="36"/>
    </row>
    <row r="411" spans="5:5" x14ac:dyDescent="0.2">
      <c r="E411" s="36"/>
    </row>
    <row r="412" spans="5:5" x14ac:dyDescent="0.2">
      <c r="E412" s="36"/>
    </row>
    <row r="413" spans="5:5" x14ac:dyDescent="0.2">
      <c r="E413" s="36"/>
    </row>
    <row r="414" spans="5:5" x14ac:dyDescent="0.2">
      <c r="E414" s="36"/>
    </row>
    <row r="415" spans="5:5" x14ac:dyDescent="0.2">
      <c r="E415" s="36"/>
    </row>
    <row r="416" spans="5:5" x14ac:dyDescent="0.2">
      <c r="E416" s="36"/>
    </row>
    <row r="417" spans="5:5" x14ac:dyDescent="0.2">
      <c r="E417" s="36"/>
    </row>
    <row r="418" spans="5:5" x14ac:dyDescent="0.2">
      <c r="E418" s="36"/>
    </row>
    <row r="419" spans="5:5" x14ac:dyDescent="0.2">
      <c r="E419" s="36"/>
    </row>
    <row r="420" spans="5:5" x14ac:dyDescent="0.2">
      <c r="E420" s="36"/>
    </row>
    <row r="421" spans="5:5" x14ac:dyDescent="0.2">
      <c r="E421" s="36"/>
    </row>
    <row r="422" spans="5:5" x14ac:dyDescent="0.2">
      <c r="E422" s="36"/>
    </row>
    <row r="423" spans="5:5" x14ac:dyDescent="0.2">
      <c r="E423" s="36"/>
    </row>
    <row r="424" spans="5:5" x14ac:dyDescent="0.2">
      <c r="E424" s="36"/>
    </row>
    <row r="425" spans="5:5" x14ac:dyDescent="0.2">
      <c r="E425" s="36"/>
    </row>
    <row r="426" spans="5:5" x14ac:dyDescent="0.2">
      <c r="E426" s="36"/>
    </row>
    <row r="427" spans="5:5" x14ac:dyDescent="0.2">
      <c r="E427" s="36"/>
    </row>
    <row r="428" spans="5:5" x14ac:dyDescent="0.2">
      <c r="E428" s="36"/>
    </row>
    <row r="429" spans="5:5" x14ac:dyDescent="0.2">
      <c r="E429" s="36"/>
    </row>
    <row r="430" spans="5:5" x14ac:dyDescent="0.2">
      <c r="E430" s="36"/>
    </row>
    <row r="431" spans="5:5" x14ac:dyDescent="0.2">
      <c r="E431" s="36"/>
    </row>
    <row r="432" spans="5:5" x14ac:dyDescent="0.2">
      <c r="E432" s="36"/>
    </row>
    <row r="433" spans="5:5" x14ac:dyDescent="0.2">
      <c r="E433" s="36"/>
    </row>
    <row r="434" spans="5:5" x14ac:dyDescent="0.2">
      <c r="E434" s="36"/>
    </row>
    <row r="435" spans="5:5" x14ac:dyDescent="0.2">
      <c r="E435" s="36"/>
    </row>
    <row r="436" spans="5:5" x14ac:dyDescent="0.2">
      <c r="E436" s="36"/>
    </row>
    <row r="437" spans="5:5" x14ac:dyDescent="0.2">
      <c r="E437" s="36"/>
    </row>
    <row r="438" spans="5:5" x14ac:dyDescent="0.2">
      <c r="E438" s="36"/>
    </row>
    <row r="439" spans="5:5" x14ac:dyDescent="0.2">
      <c r="E439" s="36"/>
    </row>
    <row r="440" spans="5:5" x14ac:dyDescent="0.2">
      <c r="E440" s="36"/>
    </row>
    <row r="441" spans="5:5" x14ac:dyDescent="0.2">
      <c r="E441" s="36"/>
    </row>
    <row r="442" spans="5:5" x14ac:dyDescent="0.2">
      <c r="E442" s="36"/>
    </row>
    <row r="443" spans="5:5" x14ac:dyDescent="0.2">
      <c r="E443" s="36"/>
    </row>
    <row r="444" spans="5:5" x14ac:dyDescent="0.2">
      <c r="E444" s="36"/>
    </row>
    <row r="445" spans="5:5" x14ac:dyDescent="0.2">
      <c r="E445" s="36"/>
    </row>
    <row r="446" spans="5:5" x14ac:dyDescent="0.2">
      <c r="E446" s="36"/>
    </row>
    <row r="447" spans="5:5" x14ac:dyDescent="0.2">
      <c r="E447" s="36"/>
    </row>
    <row r="448" spans="5:5" x14ac:dyDescent="0.2">
      <c r="E448" s="36"/>
    </row>
    <row r="449" spans="5:5" x14ac:dyDescent="0.2">
      <c r="E449" s="36"/>
    </row>
    <row r="450" spans="5:5" x14ac:dyDescent="0.2">
      <c r="E450" s="36"/>
    </row>
    <row r="451" spans="5:5" x14ac:dyDescent="0.2">
      <c r="E451" s="36"/>
    </row>
    <row r="452" spans="5:5" x14ac:dyDescent="0.2">
      <c r="E452" s="36"/>
    </row>
    <row r="453" spans="5:5" x14ac:dyDescent="0.2">
      <c r="E453" s="36"/>
    </row>
    <row r="454" spans="5:5" x14ac:dyDescent="0.2">
      <c r="E454" s="36"/>
    </row>
    <row r="455" spans="5:5" x14ac:dyDescent="0.2">
      <c r="E455" s="36"/>
    </row>
    <row r="456" spans="5:5" x14ac:dyDescent="0.2">
      <c r="E456" s="36"/>
    </row>
    <row r="457" spans="5:5" x14ac:dyDescent="0.2">
      <c r="E457" s="36"/>
    </row>
    <row r="458" spans="5:5" x14ac:dyDescent="0.2">
      <c r="E458" s="36"/>
    </row>
    <row r="459" spans="5:5" x14ac:dyDescent="0.2">
      <c r="E459" s="36"/>
    </row>
    <row r="460" spans="5:5" x14ac:dyDescent="0.2">
      <c r="E460" s="36"/>
    </row>
    <row r="461" spans="5:5" x14ac:dyDescent="0.2">
      <c r="E461" s="36"/>
    </row>
    <row r="462" spans="5:5" x14ac:dyDescent="0.2">
      <c r="E462" s="36"/>
    </row>
    <row r="463" spans="5:5" x14ac:dyDescent="0.2">
      <c r="E463" s="36"/>
    </row>
    <row r="464" spans="5:5" x14ac:dyDescent="0.2">
      <c r="E464" s="36"/>
    </row>
    <row r="465" spans="5:5" x14ac:dyDescent="0.2">
      <c r="E465" s="36"/>
    </row>
    <row r="466" spans="5:5" x14ac:dyDescent="0.2">
      <c r="E466" s="36"/>
    </row>
    <row r="467" spans="5:5" x14ac:dyDescent="0.2">
      <c r="E467" s="36"/>
    </row>
    <row r="468" spans="5:5" x14ac:dyDescent="0.2">
      <c r="E468" s="36"/>
    </row>
    <row r="469" spans="5:5" x14ac:dyDescent="0.2">
      <c r="E469" s="36"/>
    </row>
    <row r="470" spans="5:5" x14ac:dyDescent="0.2">
      <c r="E470" s="36"/>
    </row>
    <row r="471" spans="5:5" x14ac:dyDescent="0.2">
      <c r="E471" s="36"/>
    </row>
    <row r="472" spans="5:5" x14ac:dyDescent="0.2">
      <c r="E472" s="36"/>
    </row>
    <row r="473" spans="5:5" x14ac:dyDescent="0.2">
      <c r="E473" s="36"/>
    </row>
    <row r="474" spans="5:5" x14ac:dyDescent="0.2">
      <c r="E474" s="36"/>
    </row>
    <row r="475" spans="5:5" x14ac:dyDescent="0.2">
      <c r="E475" s="36"/>
    </row>
    <row r="476" spans="5:5" x14ac:dyDescent="0.2">
      <c r="E476" s="36"/>
    </row>
    <row r="477" spans="5:5" x14ac:dyDescent="0.2">
      <c r="E477" s="36"/>
    </row>
    <row r="478" spans="5:5" x14ac:dyDescent="0.2">
      <c r="E478" s="36"/>
    </row>
    <row r="479" spans="5:5" x14ac:dyDescent="0.2">
      <c r="E479" s="36"/>
    </row>
    <row r="480" spans="5:5" x14ac:dyDescent="0.2">
      <c r="E480" s="36"/>
    </row>
    <row r="481" spans="5:5" x14ac:dyDescent="0.2">
      <c r="E481" s="36"/>
    </row>
    <row r="482" spans="5:5" x14ac:dyDescent="0.2">
      <c r="E482" s="36"/>
    </row>
    <row r="483" spans="5:5" x14ac:dyDescent="0.2">
      <c r="E483" s="36"/>
    </row>
    <row r="484" spans="5:5" x14ac:dyDescent="0.2">
      <c r="E484" s="36"/>
    </row>
    <row r="485" spans="5:5" x14ac:dyDescent="0.2">
      <c r="E485" s="36"/>
    </row>
    <row r="486" spans="5:5" x14ac:dyDescent="0.2">
      <c r="E486" s="36"/>
    </row>
    <row r="487" spans="5:5" x14ac:dyDescent="0.2">
      <c r="E487" s="36"/>
    </row>
    <row r="488" spans="5:5" x14ac:dyDescent="0.2">
      <c r="E488" s="36"/>
    </row>
    <row r="489" spans="5:5" x14ac:dyDescent="0.2">
      <c r="E489" s="36"/>
    </row>
    <row r="490" spans="5:5" x14ac:dyDescent="0.2">
      <c r="E490" s="36"/>
    </row>
    <row r="491" spans="5:5" x14ac:dyDescent="0.2">
      <c r="E491" s="36"/>
    </row>
    <row r="492" spans="5:5" x14ac:dyDescent="0.2">
      <c r="E492" s="36"/>
    </row>
    <row r="493" spans="5:5" x14ac:dyDescent="0.2">
      <c r="E493" s="36"/>
    </row>
    <row r="494" spans="5:5" x14ac:dyDescent="0.2">
      <c r="E494" s="36"/>
    </row>
    <row r="495" spans="5:5" x14ac:dyDescent="0.2">
      <c r="E495" s="36"/>
    </row>
    <row r="496" spans="5:5" x14ac:dyDescent="0.2">
      <c r="E496" s="36"/>
    </row>
    <row r="497" spans="5:5" x14ac:dyDescent="0.2">
      <c r="E497" s="36"/>
    </row>
    <row r="498" spans="5:5" x14ac:dyDescent="0.2">
      <c r="E498" s="36"/>
    </row>
    <row r="499" spans="5:5" x14ac:dyDescent="0.2">
      <c r="E499" s="36"/>
    </row>
    <row r="500" spans="5:5" x14ac:dyDescent="0.2">
      <c r="E500" s="36"/>
    </row>
    <row r="501" spans="5:5" x14ac:dyDescent="0.2">
      <c r="E501" s="36"/>
    </row>
    <row r="502" spans="5:5" x14ac:dyDescent="0.2">
      <c r="E502" s="36"/>
    </row>
    <row r="503" spans="5:5" x14ac:dyDescent="0.2">
      <c r="E503" s="36"/>
    </row>
    <row r="504" spans="5:5" x14ac:dyDescent="0.2">
      <c r="E504" s="36"/>
    </row>
    <row r="505" spans="5:5" x14ac:dyDescent="0.2">
      <c r="E505" s="36"/>
    </row>
    <row r="506" spans="5:5" x14ac:dyDescent="0.2">
      <c r="E506" s="36"/>
    </row>
    <row r="507" spans="5:5" x14ac:dyDescent="0.2">
      <c r="E507" s="36"/>
    </row>
    <row r="508" spans="5:5" x14ac:dyDescent="0.2">
      <c r="E508" s="36"/>
    </row>
    <row r="509" spans="5:5" x14ac:dyDescent="0.2">
      <c r="E509" s="36"/>
    </row>
    <row r="510" spans="5:5" x14ac:dyDescent="0.2">
      <c r="E510" s="36"/>
    </row>
    <row r="511" spans="5:5" x14ac:dyDescent="0.2">
      <c r="E511" s="36"/>
    </row>
    <row r="512" spans="5:5" x14ac:dyDescent="0.2">
      <c r="E512" s="36"/>
    </row>
    <row r="513" spans="5:5" x14ac:dyDescent="0.2">
      <c r="E513" s="36"/>
    </row>
    <row r="514" spans="5:5" x14ac:dyDescent="0.2">
      <c r="E514" s="36"/>
    </row>
    <row r="515" spans="5:5" x14ac:dyDescent="0.2">
      <c r="E515" s="36"/>
    </row>
    <row r="516" spans="5:5" x14ac:dyDescent="0.2">
      <c r="E516" s="36"/>
    </row>
    <row r="517" spans="5:5" x14ac:dyDescent="0.2">
      <c r="E517" s="36"/>
    </row>
    <row r="518" spans="5:5" x14ac:dyDescent="0.2">
      <c r="E518" s="36"/>
    </row>
    <row r="519" spans="5:5" x14ac:dyDescent="0.2">
      <c r="E519" s="36"/>
    </row>
    <row r="520" spans="5:5" x14ac:dyDescent="0.2">
      <c r="E520" s="36"/>
    </row>
    <row r="521" spans="5:5" x14ac:dyDescent="0.2">
      <c r="E521" s="36"/>
    </row>
    <row r="522" spans="5:5" x14ac:dyDescent="0.2">
      <c r="E522" s="36"/>
    </row>
    <row r="523" spans="5:5" x14ac:dyDescent="0.2">
      <c r="E523" s="36"/>
    </row>
    <row r="524" spans="5:5" x14ac:dyDescent="0.2">
      <c r="E524" s="36"/>
    </row>
    <row r="525" spans="5:5" x14ac:dyDescent="0.2">
      <c r="E525" s="36"/>
    </row>
  </sheetData>
  <sheetProtection autoFilter="0"/>
  <autoFilter ref="A3:AV3" xr:uid="{00000000-0001-0000-0200-000000000000}"/>
  <mergeCells count="11">
    <mergeCell ref="A1:C1"/>
    <mergeCell ref="D1:E1"/>
    <mergeCell ref="AQ1:AV1"/>
    <mergeCell ref="AH1:AP1"/>
    <mergeCell ref="AD1:AG1"/>
    <mergeCell ref="F1:K1"/>
    <mergeCell ref="AB1:AC1"/>
    <mergeCell ref="R1:U1"/>
    <mergeCell ref="V1:W1"/>
    <mergeCell ref="L1:N1"/>
    <mergeCell ref="X1:AA1"/>
  </mergeCells>
  <phoneticPr fontId="12" type="noConversion"/>
  <dataValidations count="1">
    <dataValidation type="list" allowBlank="1" showInputMessage="1" showErrorMessage="1" sqref="AQ2:AQ3" xr:uid="{16135046-AA09-4B7E-84F5-1D106EA905B7}">
      <formula1>"YES, NO"</formula1>
    </dataValidation>
  </dataValidations>
  <pageMargins left="0.25" right="0.25" top="0.75" bottom="0.75" header="0.3" footer="0.3"/>
  <pageSetup paperSize="8" scale="24"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100" r:id="rId4" name="Button_CREATE_ELF">
              <controlPr defaultSize="0" print="0" autoFill="0" autoPict="0" macro="[0]!Sheet3.ELF_Upload">
                <anchor moveWithCells="1" sizeWithCells="1">
                  <from>
                    <xdr:col>0</xdr:col>
                    <xdr:colOff>28575</xdr:colOff>
                    <xdr:row>1</xdr:row>
                    <xdr:rowOff>28575</xdr:rowOff>
                  </from>
                  <to>
                    <xdr:col>0</xdr:col>
                    <xdr:colOff>790575</xdr:colOff>
                    <xdr:row>1</xdr:row>
                    <xdr:rowOff>466725</xdr:rowOff>
                  </to>
                </anchor>
              </controlPr>
            </control>
          </mc:Choice>
        </mc:AlternateContent>
        <mc:AlternateContent xmlns:mc="http://schemas.openxmlformats.org/markup-compatibility/2006">
          <mc:Choice Requires="x14">
            <control shapeId="2102" r:id="rId5" name="Button_VERIFY_ELF">
              <controlPr defaultSize="0" print="0" autoFill="0" autoPict="0" macro="[0]!VerifyCurrentSheet">
                <anchor moveWithCells="1" sizeWithCells="1">
                  <from>
                    <xdr:col>0</xdr:col>
                    <xdr:colOff>809625</xdr:colOff>
                    <xdr:row>1</xdr:row>
                    <xdr:rowOff>19050</xdr:rowOff>
                  </from>
                  <to>
                    <xdr:col>1</xdr:col>
                    <xdr:colOff>0</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C2B357B6-40CA-4127-84F4-FB06A56484B3}">
          <x14:formula1>
            <xm:f>'List data'!$D$2</xm:f>
          </x14:formula1>
          <xm:sqref>L4:L636 AF4:AF636 X4:AA636</xm:sqref>
        </x14:dataValidation>
        <x14:dataValidation type="list" allowBlank="1" showInputMessage="1" showErrorMessage="1" xr:uid="{DE195B61-453D-4644-AE9A-0B93019E4BF8}">
          <x14:formula1>
            <xm:f>'List data'!$F$2</xm:f>
          </x14:formula1>
          <xm:sqref>P4:P636</xm:sqref>
        </x14:dataValidation>
        <x14:dataValidation type="list" allowBlank="1" showInputMessage="1" showErrorMessage="1" xr:uid="{9B14D191-99F2-42AE-A755-BC767768C12B}">
          <x14:formula1>
            <xm:f>'List data'!$A$2:$A$4</xm:f>
          </x14:formula1>
          <xm:sqref>C4:C636</xm:sqref>
        </x14:dataValidation>
        <x14:dataValidation type="list" allowBlank="1" showInputMessage="1" showErrorMessage="1" xr:uid="{F7CA9E0B-9DA2-475F-9883-DDEA60F789AA}">
          <x14:formula1>
            <xm:f>'List data'!$G$2:$G$4</xm:f>
          </x14:formula1>
          <xm:sqref>AE4:AE636</xm:sqref>
        </x14:dataValidation>
        <x14:dataValidation type="list" allowBlank="1" showInputMessage="1" showErrorMessage="1" xr:uid="{C7933E92-8CF0-4639-AF3A-99108ECC61F5}">
          <x14:formula1>
            <xm:f>'List data'!$H$2:$H$5</xm:f>
          </x14:formula1>
          <xm:sqref>AD4:AD636</xm:sqref>
        </x14:dataValidation>
        <x14:dataValidation type="list" allowBlank="1" showInputMessage="1" showErrorMessage="1" xr:uid="{69FEEE8D-6B88-4184-B967-558F0D67E62F}">
          <x14:formula1>
            <xm:f>'List data'!$Q$2:$Q$27</xm:f>
          </x14:formula1>
          <xm:sqref>N4:N1048576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pageSetUpPr fitToPage="1"/>
  </sheetPr>
  <dimension ref="A1:BI10"/>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20.85546875" defaultRowHeight="12.75" x14ac:dyDescent="0.2"/>
  <cols>
    <col min="1" max="1" width="20" style="22" customWidth="1"/>
    <col min="2" max="2" width="8.42578125" style="22" customWidth="1"/>
    <col min="3" max="3" width="12.5703125" style="22" customWidth="1"/>
    <col min="4" max="4" width="23.85546875" style="22" bestFit="1" customWidth="1"/>
    <col min="5" max="5" width="41.85546875" style="22" bestFit="1" customWidth="1"/>
    <col min="6" max="7" width="12.5703125" style="24" customWidth="1"/>
    <col min="8" max="8" width="17" style="211" customWidth="1"/>
    <col min="9" max="9" width="21.7109375" style="211" customWidth="1"/>
    <col min="10" max="10" width="22.85546875" style="211" customWidth="1"/>
    <col min="11" max="12" width="18.42578125" style="24" customWidth="1"/>
    <col min="13" max="13" width="14.85546875" style="24" customWidth="1"/>
    <col min="14" max="14" width="19.5703125" style="24" customWidth="1"/>
    <col min="15" max="15" width="13.28515625" style="24" customWidth="1"/>
    <col min="16" max="16" width="16.28515625" style="24" customWidth="1"/>
    <col min="17" max="17" width="22.42578125" style="24" customWidth="1"/>
    <col min="18" max="18" width="15.140625" style="24" customWidth="1"/>
    <col min="19" max="19" width="16.7109375" style="24" bestFit="1" customWidth="1"/>
    <col min="20" max="21" width="25.5703125" style="24" bestFit="1" customWidth="1"/>
    <col min="22" max="22" width="18.5703125" style="24" bestFit="1" customWidth="1"/>
    <col min="23" max="23" width="18.42578125" style="24" customWidth="1"/>
    <col min="24" max="24" width="13.28515625" style="24" customWidth="1"/>
    <col min="25" max="25" width="25" style="24" customWidth="1"/>
    <col min="26" max="26" width="13.7109375" style="24" customWidth="1"/>
    <col min="27" max="27" width="14.7109375" style="24" customWidth="1"/>
    <col min="28" max="28" width="13.28515625" style="24" customWidth="1"/>
    <col min="29" max="30" width="12.42578125" style="24" customWidth="1"/>
    <col min="31" max="31" width="13.5703125" style="24" customWidth="1"/>
    <col min="32" max="32" width="17.7109375" style="24" bestFit="1" customWidth="1"/>
    <col min="33" max="33" width="30.42578125" style="24" customWidth="1"/>
    <col min="34" max="34" width="23.28515625" style="24" customWidth="1"/>
    <col min="35" max="35" width="11.140625" style="24" customWidth="1"/>
    <col min="36" max="36" width="12.42578125" style="24" customWidth="1"/>
    <col min="37" max="40" width="10" style="24" customWidth="1"/>
    <col min="41" max="42" width="14" style="24" customWidth="1"/>
    <col min="43" max="43" width="11.7109375" style="24" customWidth="1"/>
    <col min="44" max="44" width="13.7109375" style="24" customWidth="1"/>
    <col min="45" max="45" width="6.7109375" style="24" customWidth="1"/>
    <col min="46" max="46" width="12.140625" style="24" customWidth="1"/>
    <col min="47" max="47" width="10.140625" style="24" customWidth="1"/>
    <col min="48" max="48" width="2.28515625" style="24" customWidth="1"/>
    <col min="49" max="50" width="12.7109375" style="24" bestFit="1" customWidth="1"/>
    <col min="51" max="51" width="18.28515625" style="24" customWidth="1"/>
    <col min="52" max="52" width="4.28515625" style="24" bestFit="1" customWidth="1"/>
    <col min="53" max="54" width="12.7109375" style="24" bestFit="1" customWidth="1"/>
    <col min="55" max="55" width="17.85546875" style="24" customWidth="1"/>
    <col min="56" max="56" width="13.85546875" style="24" customWidth="1"/>
    <col min="57" max="57" width="18.5703125" style="24" customWidth="1"/>
    <col min="58" max="58" width="12.85546875" style="24" customWidth="1"/>
    <col min="59" max="59" width="14.140625" style="24" customWidth="1"/>
    <col min="60" max="60" width="9.5703125" style="24" customWidth="1"/>
    <col min="61" max="61" width="8.5703125" style="24" customWidth="1"/>
    <col min="62" max="16384" width="20.85546875" style="22"/>
  </cols>
  <sheetData>
    <row r="1" spans="1:61" x14ac:dyDescent="0.2">
      <c r="A1" s="395" t="s">
        <v>138</v>
      </c>
      <c r="B1" s="396"/>
      <c r="C1" s="397"/>
      <c r="D1" s="398" t="s">
        <v>139</v>
      </c>
      <c r="E1" s="417"/>
      <c r="F1" s="414" t="s">
        <v>270</v>
      </c>
      <c r="G1" s="415"/>
      <c r="H1" s="415"/>
      <c r="I1" s="415"/>
      <c r="J1" s="415"/>
      <c r="K1" s="415"/>
      <c r="L1" s="415"/>
      <c r="M1" s="415"/>
      <c r="N1" s="415"/>
      <c r="O1" s="415"/>
      <c r="P1" s="415"/>
      <c r="Q1" s="415"/>
      <c r="R1" s="415"/>
      <c r="S1" s="416"/>
      <c r="T1" s="419" t="s">
        <v>225</v>
      </c>
      <c r="U1" s="420"/>
      <c r="V1" s="421"/>
      <c r="W1" s="409" t="s">
        <v>97</v>
      </c>
      <c r="X1" s="409"/>
      <c r="Y1" s="410"/>
      <c r="Z1" s="400" t="s">
        <v>101</v>
      </c>
      <c r="AA1" s="401"/>
      <c r="AB1" s="402"/>
      <c r="AC1" s="160"/>
      <c r="AD1" s="161"/>
      <c r="AE1" s="400" t="s">
        <v>124</v>
      </c>
      <c r="AF1" s="401"/>
      <c r="AG1" s="401"/>
      <c r="AH1" s="402"/>
      <c r="AI1" s="400" t="s">
        <v>136</v>
      </c>
      <c r="AJ1" s="401"/>
      <c r="AK1" s="400" t="s">
        <v>1209</v>
      </c>
      <c r="AL1" s="401"/>
      <c r="AM1" s="401"/>
      <c r="AN1" s="402"/>
      <c r="AO1" s="418" t="s">
        <v>140</v>
      </c>
      <c r="AP1" s="404"/>
      <c r="AQ1" s="390" t="s">
        <v>137</v>
      </c>
      <c r="AR1" s="391"/>
      <c r="AS1" s="391"/>
      <c r="AT1" s="391"/>
      <c r="AU1" s="392" t="s">
        <v>135</v>
      </c>
      <c r="AV1" s="393"/>
      <c r="AW1" s="393"/>
      <c r="AX1" s="393"/>
      <c r="AY1" s="393"/>
      <c r="AZ1" s="393"/>
      <c r="BA1" s="393"/>
      <c r="BB1" s="393"/>
      <c r="BC1" s="394"/>
      <c r="BD1" s="400" t="s">
        <v>134</v>
      </c>
      <c r="BE1" s="401"/>
      <c r="BF1" s="401"/>
      <c r="BG1" s="401"/>
      <c r="BH1" s="401"/>
      <c r="BI1" s="402"/>
    </row>
    <row r="2" spans="1:61" s="33" customFormat="1" ht="38.25" customHeight="1" thickBot="1" x14ac:dyDescent="0.25">
      <c r="A2" s="354"/>
      <c r="B2" s="119" t="s">
        <v>125</v>
      </c>
      <c r="C2" s="129" t="s">
        <v>118</v>
      </c>
      <c r="D2" s="125" t="s">
        <v>107</v>
      </c>
      <c r="E2" s="347" t="s">
        <v>117</v>
      </c>
      <c r="F2" s="163" t="s">
        <v>102</v>
      </c>
      <c r="G2" s="158" t="s">
        <v>126</v>
      </c>
      <c r="H2" s="158" t="s">
        <v>102</v>
      </c>
      <c r="I2" s="158" t="s">
        <v>120</v>
      </c>
      <c r="J2" s="158" t="s">
        <v>122</v>
      </c>
      <c r="K2" s="30" t="s">
        <v>120</v>
      </c>
      <c r="L2" s="158" t="s">
        <v>1202</v>
      </c>
      <c r="M2" s="30" t="s">
        <v>105</v>
      </c>
      <c r="N2" s="30" t="s">
        <v>1202</v>
      </c>
      <c r="O2" s="158" t="s">
        <v>102</v>
      </c>
      <c r="P2" s="158" t="s">
        <v>126</v>
      </c>
      <c r="Q2" s="30" t="s">
        <v>102</v>
      </c>
      <c r="R2" s="158" t="s">
        <v>104</v>
      </c>
      <c r="S2" s="164" t="s">
        <v>102</v>
      </c>
      <c r="T2" s="163" t="s">
        <v>1221</v>
      </c>
      <c r="U2" s="158" t="s">
        <v>1221</v>
      </c>
      <c r="V2" s="165" t="s">
        <v>1221</v>
      </c>
      <c r="W2" s="166" t="s">
        <v>1202</v>
      </c>
      <c r="X2" s="167" t="s">
        <v>102</v>
      </c>
      <c r="Y2" s="168" t="s">
        <v>1202</v>
      </c>
      <c r="Z2" s="163" t="s">
        <v>1202</v>
      </c>
      <c r="AA2" s="158" t="s">
        <v>102</v>
      </c>
      <c r="AB2" s="165" t="s">
        <v>102</v>
      </c>
      <c r="AC2" s="169" t="s">
        <v>1202</v>
      </c>
      <c r="AD2" s="170"/>
      <c r="AE2" s="171" t="s">
        <v>102</v>
      </c>
      <c r="AF2" s="30" t="s">
        <v>104</v>
      </c>
      <c r="AG2" s="30" t="s">
        <v>102</v>
      </c>
      <c r="AH2" s="172" t="s">
        <v>102</v>
      </c>
      <c r="AI2" s="173" t="s">
        <v>103</v>
      </c>
      <c r="AJ2" s="174" t="s">
        <v>102</v>
      </c>
      <c r="AK2" s="175" t="s">
        <v>1200</v>
      </c>
      <c r="AL2" s="176" t="s">
        <v>1201</v>
      </c>
      <c r="AM2" s="176" t="s">
        <v>1210</v>
      </c>
      <c r="AN2" s="177" t="s">
        <v>1211</v>
      </c>
      <c r="AO2" s="173" t="s">
        <v>147</v>
      </c>
      <c r="AP2" s="173" t="s">
        <v>147</v>
      </c>
      <c r="AQ2" s="178"/>
      <c r="AR2" s="179"/>
      <c r="AS2" s="179"/>
      <c r="AT2" s="180" t="s">
        <v>106</v>
      </c>
      <c r="AU2" s="181"/>
      <c r="AV2" s="182"/>
      <c r="AW2" s="30" t="s">
        <v>119</v>
      </c>
      <c r="AX2" s="30" t="s">
        <v>119</v>
      </c>
      <c r="AY2" s="182"/>
      <c r="AZ2" s="182"/>
      <c r="BA2" s="30" t="s">
        <v>119</v>
      </c>
      <c r="BB2" s="30" t="s">
        <v>119</v>
      </c>
      <c r="BC2" s="183"/>
      <c r="BD2" s="178"/>
      <c r="BE2" s="179"/>
      <c r="BF2" s="179"/>
      <c r="BG2" s="179"/>
      <c r="BH2" s="179"/>
      <c r="BI2" s="184"/>
    </row>
    <row r="3" spans="1:61" s="122" customFormat="1" ht="25.5" customHeight="1" thickBot="1" x14ac:dyDescent="0.25">
      <c r="A3" s="124" t="s">
        <v>1242</v>
      </c>
      <c r="B3" s="350" t="s">
        <v>9</v>
      </c>
      <c r="C3" s="351" t="s">
        <v>10</v>
      </c>
      <c r="D3" s="352" t="s">
        <v>11</v>
      </c>
      <c r="E3" s="353" t="s">
        <v>12</v>
      </c>
      <c r="F3" s="221" t="s">
        <v>15</v>
      </c>
      <c r="G3" s="159" t="s">
        <v>45</v>
      </c>
      <c r="H3" s="159" t="s">
        <v>46</v>
      </c>
      <c r="I3" s="159" t="s">
        <v>47</v>
      </c>
      <c r="J3" s="159" t="s">
        <v>48</v>
      </c>
      <c r="K3" s="159" t="s">
        <v>49</v>
      </c>
      <c r="L3" s="159" t="s">
        <v>50</v>
      </c>
      <c r="M3" s="159" t="s">
        <v>51</v>
      </c>
      <c r="N3" s="159" t="s">
        <v>52</v>
      </c>
      <c r="O3" s="159" t="s">
        <v>53</v>
      </c>
      <c r="P3" s="159" t="s">
        <v>54</v>
      </c>
      <c r="Q3" s="185" t="s">
        <v>1380</v>
      </c>
      <c r="R3" s="159" t="s">
        <v>55</v>
      </c>
      <c r="S3" s="186" t="s">
        <v>17</v>
      </c>
      <c r="T3" s="187" t="s">
        <v>115</v>
      </c>
      <c r="U3" s="188" t="s">
        <v>116</v>
      </c>
      <c r="V3" s="189" t="s">
        <v>114</v>
      </c>
      <c r="W3" s="190" t="s">
        <v>179</v>
      </c>
      <c r="X3" s="191" t="s">
        <v>95</v>
      </c>
      <c r="Y3" s="192" t="s">
        <v>96</v>
      </c>
      <c r="Z3" s="193" t="s">
        <v>234</v>
      </c>
      <c r="AA3" s="159" t="s">
        <v>100</v>
      </c>
      <c r="AB3" s="194" t="s">
        <v>99</v>
      </c>
      <c r="AC3" s="195" t="s">
        <v>112</v>
      </c>
      <c r="AD3" s="196" t="s">
        <v>113</v>
      </c>
      <c r="AE3" s="197" t="s">
        <v>19</v>
      </c>
      <c r="AF3" s="191" t="s">
        <v>20</v>
      </c>
      <c r="AG3" s="191" t="s">
        <v>21</v>
      </c>
      <c r="AH3" s="198" t="s">
        <v>22</v>
      </c>
      <c r="AI3" s="199" t="s">
        <v>23</v>
      </c>
      <c r="AJ3" s="200" t="s">
        <v>24</v>
      </c>
      <c r="AK3" s="201" t="s">
        <v>25</v>
      </c>
      <c r="AL3" s="202" t="s">
        <v>26</v>
      </c>
      <c r="AM3" s="202" t="s">
        <v>1212</v>
      </c>
      <c r="AN3" s="196" t="s">
        <v>1213</v>
      </c>
      <c r="AO3" s="185" t="s">
        <v>27</v>
      </c>
      <c r="AP3" s="203" t="s">
        <v>28</v>
      </c>
      <c r="AQ3" s="204" t="s">
        <v>1214</v>
      </c>
      <c r="AR3" s="205" t="s">
        <v>33</v>
      </c>
      <c r="AS3" s="205" t="s">
        <v>34</v>
      </c>
      <c r="AT3" s="196" t="s">
        <v>35</v>
      </c>
      <c r="AU3" s="206" t="s">
        <v>164</v>
      </c>
      <c r="AV3" s="120">
        <v>1</v>
      </c>
      <c r="AW3" s="121" t="s">
        <v>29</v>
      </c>
      <c r="AX3" s="121" t="s">
        <v>30</v>
      </c>
      <c r="AY3" s="207" t="s">
        <v>31</v>
      </c>
      <c r="AZ3" s="120">
        <v>2</v>
      </c>
      <c r="BA3" s="121" t="s">
        <v>29</v>
      </c>
      <c r="BB3" s="121" t="s">
        <v>30</v>
      </c>
      <c r="BC3" s="207" t="s">
        <v>31</v>
      </c>
      <c r="BD3" s="208" t="s">
        <v>39</v>
      </c>
      <c r="BE3" s="209" t="s">
        <v>40</v>
      </c>
      <c r="BF3" s="209" t="s">
        <v>41</v>
      </c>
      <c r="BG3" s="209" t="s">
        <v>42</v>
      </c>
      <c r="BH3" s="209" t="s">
        <v>43</v>
      </c>
      <c r="BI3" s="210" t="s">
        <v>44</v>
      </c>
    </row>
    <row r="4" spans="1:61" x14ac:dyDescent="0.2">
      <c r="B4"/>
    </row>
    <row r="5" spans="1:61" x14ac:dyDescent="0.2">
      <c r="B5"/>
    </row>
    <row r="6" spans="1:61" x14ac:dyDescent="0.2">
      <c r="B6"/>
    </row>
    <row r="7" spans="1:61" x14ac:dyDescent="0.2">
      <c r="B7"/>
    </row>
    <row r="8" spans="1:61" x14ac:dyDescent="0.2">
      <c r="B8"/>
    </row>
    <row r="9" spans="1:61" x14ac:dyDescent="0.2">
      <c r="B9"/>
    </row>
    <row r="10" spans="1:61" x14ac:dyDescent="0.2">
      <c r="B10"/>
    </row>
  </sheetData>
  <sheetProtection autoFilter="0"/>
  <autoFilter ref="A3:BI3" xr:uid="{00000000-0001-0000-0300-000000000000}"/>
  <mergeCells count="13">
    <mergeCell ref="BD1:BI1"/>
    <mergeCell ref="AU1:BC1"/>
    <mergeCell ref="AI1:AJ1"/>
    <mergeCell ref="AQ1:AT1"/>
    <mergeCell ref="A1:C1"/>
    <mergeCell ref="F1:S1"/>
    <mergeCell ref="D1:E1"/>
    <mergeCell ref="W1:Y1"/>
    <mergeCell ref="Z1:AB1"/>
    <mergeCell ref="AO1:AP1"/>
    <mergeCell ref="AE1:AH1"/>
    <mergeCell ref="AK1:AN1"/>
    <mergeCell ref="T1:V1"/>
  </mergeCells>
  <phoneticPr fontId="12" type="noConversion"/>
  <dataValidations count="4">
    <dataValidation type="list" allowBlank="1" showInputMessage="1" showErrorMessage="1" sqref="BD3" xr:uid="{29FE98D4-A08C-4D81-BC9C-59D599190660}">
      <formula1>"YES, NO"</formula1>
    </dataValidation>
    <dataValidation type="list" allowBlank="1" showInputMessage="1" showErrorMessage="1" sqref="T4:U1048576" xr:uid="{B5EF5417-5C0D-415B-823A-84BFEBAF18A1}">
      <formula1>INDIRECT("TestMethod[TestMethod]")</formula1>
    </dataValidation>
    <dataValidation type="list" allowBlank="1" showInputMessage="1" showErrorMessage="1" sqref="N4:N1048576" xr:uid="{0D780768-C5C7-421C-A333-2BFAAD2B4B1A}">
      <formula1>INDIRECT("Design_Temp_uom[Design temperature uom]")</formula1>
    </dataValidation>
    <dataValidation type="list" allowBlank="1" showInputMessage="1" showErrorMessage="1" sqref="L4:L1048576" xr:uid="{28ED097C-9EC1-4A8D-A10D-ABCE36767C18}">
      <formula1>INDIRECT("Design_pressure_uom[Design pressure uom]")</formula1>
    </dataValidation>
  </dataValidations>
  <pageMargins left="0.25" right="0.25" top="0.75" bottom="0.75" header="0.3" footer="0.3"/>
  <pageSetup paperSize="8" scale="19"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5639" r:id="rId4" name="Button_CREATE_GIV">
              <controlPr defaultSize="0" print="0" autoFill="0" autoPict="0" macro="[0]!Sheet4.GIV_Upload">
                <anchor moveWithCells="1" sizeWithCells="1">
                  <from>
                    <xdr:col>0</xdr:col>
                    <xdr:colOff>19050</xdr:colOff>
                    <xdr:row>1</xdr:row>
                    <xdr:rowOff>19050</xdr:rowOff>
                  </from>
                  <to>
                    <xdr:col>0</xdr:col>
                    <xdr:colOff>742950</xdr:colOff>
                    <xdr:row>1</xdr:row>
                    <xdr:rowOff>466725</xdr:rowOff>
                  </to>
                </anchor>
              </controlPr>
            </control>
          </mc:Choice>
        </mc:AlternateContent>
        <mc:AlternateContent xmlns:mc="http://schemas.openxmlformats.org/markup-compatibility/2006">
          <mc:Choice Requires="x14">
            <control shapeId="25641" r:id="rId5" name="Button_VERIFY_GIV">
              <controlPr defaultSize="0" print="0" autoFill="0" autoPict="0" macro="[0]!VerifyCurrentSheet">
                <anchor moveWithCells="1" sizeWithCells="1">
                  <from>
                    <xdr:col>0</xdr:col>
                    <xdr:colOff>752475</xdr:colOff>
                    <xdr:row>1</xdr:row>
                    <xdr:rowOff>19050</xdr:rowOff>
                  </from>
                  <to>
                    <xdr:col>1</xdr:col>
                    <xdr:colOff>0</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2E79DBB4-7E33-40A6-BC15-37126D859F23}">
          <x14:formula1>
            <xm:f>'List data'!$A$2:$A$4</xm:f>
          </x14:formula1>
          <xm:sqref>C4:C914</xm:sqref>
        </x14:dataValidation>
        <x14:dataValidation type="list" allowBlank="1" showInputMessage="1" showErrorMessage="1" xr:uid="{A4446831-A152-4F7C-95CA-BB92522D2AB7}">
          <x14:formula1>
            <xm:f>'List data'!$D$2</xm:f>
          </x14:formula1>
          <xm:sqref>AK4:AN1048576 Z4:Z1048576 W4:W1048576</xm:sqref>
        </x14:dataValidation>
        <x14:dataValidation type="list" allowBlank="1" showInputMessage="1" showErrorMessage="1" xr:uid="{18D8BEC1-9AED-4F2E-8A34-2BBDD3725985}">
          <x14:formula1>
            <xm:f>'List data'!$F$2</xm:f>
          </x14:formula1>
          <xm:sqref>AC4:AC1048576</xm:sqref>
        </x14:dataValidation>
        <x14:dataValidation type="list" allowBlank="1" showInputMessage="1" showErrorMessage="1" xr:uid="{A378459A-E742-42A7-9598-B459E041A820}">
          <x14:formula1>
            <xm:f>'List data'!$R$2:$R$27</xm:f>
          </x14:formula1>
          <xm:sqref>Y4:Y1048576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pageSetUpPr fitToPage="1"/>
  </sheetPr>
  <dimension ref="A1:BI4"/>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customWidth="1"/>
    <col min="3" max="3" width="12.140625" style="22" customWidth="1"/>
    <col min="4" max="4" width="26.42578125" style="22" customWidth="1"/>
    <col min="5" max="5" width="45.42578125" style="22" customWidth="1"/>
    <col min="6" max="6" width="13" style="24" bestFit="1" customWidth="1"/>
    <col min="7" max="7" width="12.140625" style="24" customWidth="1"/>
    <col min="8" max="8" width="13.140625" style="24" customWidth="1"/>
    <col min="9" max="9" width="13" style="24" customWidth="1"/>
    <col min="10" max="10" width="27" style="24" bestFit="1" customWidth="1"/>
    <col min="11" max="11" width="12.140625" style="24" customWidth="1"/>
    <col min="12" max="12" width="27.140625" style="24" bestFit="1" customWidth="1"/>
    <col min="13" max="13" width="11.140625" style="24" customWidth="1"/>
    <col min="14" max="15" width="11.7109375" style="24" customWidth="1"/>
    <col min="16" max="16" width="13" style="24" customWidth="1"/>
    <col min="17" max="17" width="12" style="24" customWidth="1"/>
    <col min="18" max="18" width="14.85546875" style="24" customWidth="1"/>
    <col min="19" max="19" width="16.5703125" style="24" customWidth="1"/>
    <col min="20" max="20" width="11.5703125" style="24" customWidth="1"/>
    <col min="21" max="21" width="12.140625" style="24" bestFit="1" customWidth="1"/>
    <col min="22" max="22" width="7.42578125" style="24" bestFit="1" customWidth="1"/>
    <col min="23" max="23" width="8.7109375" style="24" bestFit="1" customWidth="1"/>
    <col min="24" max="27" width="11.42578125" style="24" customWidth="1"/>
    <col min="28" max="30" width="8" style="24" customWidth="1"/>
    <col min="31" max="31" width="12.42578125" style="24" customWidth="1"/>
    <col min="32" max="32" width="10" style="24" customWidth="1"/>
    <col min="33" max="33" width="2.42578125" style="24" customWidth="1"/>
    <col min="34" max="34" width="10" style="24" customWidth="1"/>
    <col min="35" max="35" width="10.140625" style="24" customWidth="1"/>
    <col min="36" max="36" width="18" style="24" bestFit="1" customWidth="1"/>
    <col min="37" max="37" width="2.5703125" style="24" customWidth="1"/>
    <col min="38" max="38" width="9.5703125" style="24" customWidth="1"/>
    <col min="39" max="39" width="10.7109375" style="24" customWidth="1"/>
    <col min="40" max="40" width="18" style="24" bestFit="1" customWidth="1"/>
    <col min="41" max="61" width="9.140625" style="24"/>
    <col min="62" max="16384" width="9.140625" style="22"/>
  </cols>
  <sheetData>
    <row r="1" spans="1:61" x14ac:dyDescent="0.2">
      <c r="A1" s="395" t="s">
        <v>138</v>
      </c>
      <c r="B1" s="396"/>
      <c r="C1" s="397"/>
      <c r="D1" s="398" t="s">
        <v>139</v>
      </c>
      <c r="E1" s="399"/>
      <c r="F1" s="393" t="s">
        <v>271</v>
      </c>
      <c r="G1" s="393"/>
      <c r="H1" s="393"/>
      <c r="I1" s="393"/>
      <c r="J1" s="393"/>
      <c r="K1" s="393"/>
      <c r="L1" s="393"/>
      <c r="M1" s="394"/>
      <c r="N1" s="160"/>
      <c r="O1" s="161"/>
      <c r="P1" s="400" t="s">
        <v>124</v>
      </c>
      <c r="Q1" s="401"/>
      <c r="R1" s="401"/>
      <c r="S1" s="402"/>
      <c r="T1" s="400" t="s">
        <v>136</v>
      </c>
      <c r="U1" s="402"/>
      <c r="V1" s="400" t="s">
        <v>1209</v>
      </c>
      <c r="W1" s="401"/>
      <c r="X1" s="401"/>
      <c r="Y1" s="402"/>
      <c r="Z1" s="403" t="s">
        <v>140</v>
      </c>
      <c r="AA1" s="404"/>
      <c r="AB1" s="390" t="s">
        <v>137</v>
      </c>
      <c r="AC1" s="391"/>
      <c r="AD1" s="391"/>
      <c r="AE1" s="391"/>
      <c r="AF1" s="392" t="s">
        <v>135</v>
      </c>
      <c r="AG1" s="393"/>
      <c r="AH1" s="393"/>
      <c r="AI1" s="393"/>
      <c r="AJ1" s="393"/>
      <c r="AK1" s="393"/>
      <c r="AL1" s="393"/>
      <c r="AM1" s="393"/>
      <c r="AN1" s="394"/>
    </row>
    <row r="2" spans="1:61" s="23" customFormat="1" ht="39.75" customHeight="1" thickBot="1" x14ac:dyDescent="0.25">
      <c r="A2" s="118"/>
      <c r="B2" s="119" t="s">
        <v>125</v>
      </c>
      <c r="C2" s="129" t="s">
        <v>118</v>
      </c>
      <c r="D2" s="125" t="s">
        <v>107</v>
      </c>
      <c r="E2" s="126" t="s">
        <v>117</v>
      </c>
      <c r="F2" s="176" t="s">
        <v>126</v>
      </c>
      <c r="G2" s="176" t="s">
        <v>126</v>
      </c>
      <c r="H2" s="176" t="s">
        <v>121</v>
      </c>
      <c r="I2" s="176" t="s">
        <v>123</v>
      </c>
      <c r="J2" s="176" t="s">
        <v>102</v>
      </c>
      <c r="K2" s="128" t="s">
        <v>102</v>
      </c>
      <c r="L2" s="176" t="s">
        <v>102</v>
      </c>
      <c r="M2" s="177" t="s">
        <v>127</v>
      </c>
      <c r="N2" s="169" t="s">
        <v>1202</v>
      </c>
      <c r="O2" s="331"/>
      <c r="P2" s="316" t="s">
        <v>102</v>
      </c>
      <c r="Q2" s="128" t="s">
        <v>104</v>
      </c>
      <c r="R2" s="128" t="s">
        <v>1219</v>
      </c>
      <c r="S2" s="317" t="s">
        <v>1220</v>
      </c>
      <c r="T2" s="173" t="s">
        <v>103</v>
      </c>
      <c r="U2" s="174" t="s">
        <v>102</v>
      </c>
      <c r="V2" s="175" t="s">
        <v>1200</v>
      </c>
      <c r="W2" s="176" t="s">
        <v>1201</v>
      </c>
      <c r="X2" s="176" t="s">
        <v>1210</v>
      </c>
      <c r="Y2" s="177" t="s">
        <v>1211</v>
      </c>
      <c r="Z2" s="332" t="s">
        <v>147</v>
      </c>
      <c r="AA2" s="332" t="s">
        <v>147</v>
      </c>
      <c r="AB2" s="175"/>
      <c r="AC2" s="176"/>
      <c r="AD2" s="176"/>
      <c r="AE2" s="318" t="s">
        <v>106</v>
      </c>
      <c r="AF2" s="333"/>
      <c r="AG2" s="334"/>
      <c r="AH2" s="128" t="s">
        <v>119</v>
      </c>
      <c r="AI2" s="128" t="s">
        <v>119</v>
      </c>
      <c r="AJ2" s="334"/>
      <c r="AK2" s="334"/>
      <c r="AL2" s="128" t="s">
        <v>119</v>
      </c>
      <c r="AM2" s="128" t="s">
        <v>119</v>
      </c>
      <c r="AN2" s="335"/>
      <c r="AO2" s="325"/>
      <c r="AP2" s="325"/>
      <c r="AQ2" s="325"/>
      <c r="AR2" s="325"/>
      <c r="AS2" s="325"/>
      <c r="AT2" s="325"/>
      <c r="AU2" s="325"/>
      <c r="AV2" s="325"/>
      <c r="AW2" s="325"/>
      <c r="AX2" s="325"/>
      <c r="AY2" s="325"/>
      <c r="AZ2" s="325"/>
      <c r="BA2" s="325"/>
      <c r="BB2" s="325"/>
      <c r="BC2" s="325"/>
      <c r="BD2" s="325"/>
      <c r="BE2" s="325"/>
      <c r="BF2" s="325"/>
      <c r="BG2" s="325"/>
      <c r="BH2" s="325"/>
      <c r="BI2" s="325"/>
    </row>
    <row r="3" spans="1:61" s="122" customFormat="1" ht="26.25" customHeight="1" thickBot="1" x14ac:dyDescent="0.25">
      <c r="A3" s="124" t="s">
        <v>1242</v>
      </c>
      <c r="B3" s="350" t="s">
        <v>9</v>
      </c>
      <c r="C3" s="351" t="s">
        <v>10</v>
      </c>
      <c r="D3" s="352" t="s">
        <v>11</v>
      </c>
      <c r="E3" s="353" t="s">
        <v>12</v>
      </c>
      <c r="F3" s="190" t="s">
        <v>56</v>
      </c>
      <c r="G3" s="191" t="s">
        <v>57</v>
      </c>
      <c r="H3" s="191" t="s">
        <v>58</v>
      </c>
      <c r="I3" s="191" t="s">
        <v>59</v>
      </c>
      <c r="J3" s="191" t="s">
        <v>60</v>
      </c>
      <c r="K3" s="257" t="s">
        <v>1380</v>
      </c>
      <c r="L3" s="191" t="s">
        <v>61</v>
      </c>
      <c r="M3" s="192" t="s">
        <v>18</v>
      </c>
      <c r="N3" s="326" t="s">
        <v>112</v>
      </c>
      <c r="O3" s="202" t="s">
        <v>113</v>
      </c>
      <c r="P3" s="197" t="s">
        <v>19</v>
      </c>
      <c r="Q3" s="191" t="s">
        <v>20</v>
      </c>
      <c r="R3" s="191" t="s">
        <v>21</v>
      </c>
      <c r="S3" s="198" t="s">
        <v>22</v>
      </c>
      <c r="T3" s="199" t="s">
        <v>23</v>
      </c>
      <c r="U3" s="200" t="s">
        <v>24</v>
      </c>
      <c r="V3" s="201" t="s">
        <v>25</v>
      </c>
      <c r="W3" s="202" t="s">
        <v>26</v>
      </c>
      <c r="X3" s="230" t="s">
        <v>1212</v>
      </c>
      <c r="Y3" s="202" t="s">
        <v>1213</v>
      </c>
      <c r="Z3" s="205" t="s">
        <v>27</v>
      </c>
      <c r="AA3" s="205" t="s">
        <v>28</v>
      </c>
      <c r="AB3" s="205" t="s">
        <v>1214</v>
      </c>
      <c r="AC3" s="205" t="s">
        <v>33</v>
      </c>
      <c r="AD3" s="205" t="s">
        <v>34</v>
      </c>
      <c r="AE3" s="202" t="s">
        <v>35</v>
      </c>
      <c r="AF3" s="191" t="s">
        <v>164</v>
      </c>
      <c r="AG3" s="121">
        <v>1</v>
      </c>
      <c r="AH3" s="121" t="s">
        <v>29</v>
      </c>
      <c r="AI3" s="121" t="s">
        <v>30</v>
      </c>
      <c r="AJ3" s="121" t="s">
        <v>31</v>
      </c>
      <c r="AK3" s="121">
        <v>2</v>
      </c>
      <c r="AL3" s="121" t="s">
        <v>29</v>
      </c>
      <c r="AM3" s="121" t="s">
        <v>30</v>
      </c>
      <c r="AN3" s="207" t="s">
        <v>31</v>
      </c>
      <c r="AO3" s="251"/>
      <c r="AP3" s="251"/>
      <c r="AQ3" s="251"/>
      <c r="AR3" s="251"/>
      <c r="AS3" s="251"/>
      <c r="AT3" s="251"/>
      <c r="AU3" s="251"/>
      <c r="AV3" s="251"/>
      <c r="AW3" s="251"/>
      <c r="AX3" s="251"/>
      <c r="AY3" s="251"/>
      <c r="AZ3" s="251"/>
      <c r="BA3" s="251"/>
      <c r="BB3" s="251"/>
      <c r="BC3" s="251"/>
      <c r="BD3" s="251"/>
      <c r="BE3" s="251"/>
      <c r="BF3" s="251"/>
      <c r="BG3" s="251"/>
      <c r="BH3" s="251"/>
      <c r="BI3" s="251"/>
    </row>
    <row r="4" spans="1:61" x14ac:dyDescent="0.2">
      <c r="B4"/>
    </row>
  </sheetData>
  <sheetProtection autoFilter="0"/>
  <autoFilter ref="A3:AN3" xr:uid="{00000000-0001-0000-0400-000000000000}">
    <sortState xmlns:xlrd2="http://schemas.microsoft.com/office/spreadsheetml/2017/richdata2" ref="A4:AN10">
      <sortCondition ref="D3"/>
    </sortState>
  </autoFilter>
  <mergeCells count="9">
    <mergeCell ref="A1:C1"/>
    <mergeCell ref="D1:E1"/>
    <mergeCell ref="AB1:AE1"/>
    <mergeCell ref="AF1:AN1"/>
    <mergeCell ref="Z1:AA1"/>
    <mergeCell ref="F1:M1"/>
    <mergeCell ref="P1:S1"/>
    <mergeCell ref="T1:U1"/>
    <mergeCell ref="V1:Y1"/>
  </mergeCells>
  <phoneticPr fontId="12" type="noConversion"/>
  <pageMargins left="0.25" right="0.25" top="0.75" bottom="0.75" header="0.3" footer="0.3"/>
  <pageSetup paperSize="8" scale="34"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117" r:id="rId4" name="Button_CREATE_KAB">
              <controlPr defaultSize="0" print="0" autoFill="0" autoPict="0" macro="[0]!Sheet5.KAB_Upload">
                <anchor moveWithCells="1" sizeWithCells="1">
                  <from>
                    <xdr:col>0</xdr:col>
                    <xdr:colOff>9525</xdr:colOff>
                    <xdr:row>1</xdr:row>
                    <xdr:rowOff>9525</xdr:rowOff>
                  </from>
                  <to>
                    <xdr:col>0</xdr:col>
                    <xdr:colOff>733425</xdr:colOff>
                    <xdr:row>1</xdr:row>
                    <xdr:rowOff>495300</xdr:rowOff>
                  </to>
                </anchor>
              </controlPr>
            </control>
          </mc:Choice>
        </mc:AlternateContent>
        <mc:AlternateContent xmlns:mc="http://schemas.openxmlformats.org/markup-compatibility/2006">
          <mc:Choice Requires="x14">
            <control shapeId="4121" r:id="rId5" name="Button_VERIFY_KAB">
              <controlPr defaultSize="0" print="0" autoFill="0" autoPict="0" macro="[0]!VerifyCurrentSheet">
                <anchor moveWithCells="1" sizeWithCells="1">
                  <from>
                    <xdr:col>0</xdr:col>
                    <xdr:colOff>762000</xdr:colOff>
                    <xdr:row>1</xdr:row>
                    <xdr:rowOff>9525</xdr:rowOff>
                  </from>
                  <to>
                    <xdr:col>0</xdr:col>
                    <xdr:colOff>1323975</xdr:colOff>
                    <xdr:row>1</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FC44469-E54B-4725-AEBF-94C96856911A}">
          <x14:formula1>
            <xm:f>'List data'!$D$2</xm:f>
          </x14:formula1>
          <xm:sqref>V4:Y1048576</xm:sqref>
        </x14:dataValidation>
        <x14:dataValidation type="list" allowBlank="1" showInputMessage="1" showErrorMessage="1" xr:uid="{238A37F3-7803-4B63-B2FE-1892DB63530A}">
          <x14:formula1>
            <xm:f>'List data'!$A$5:$A$6</xm:f>
          </x14:formula1>
          <xm:sqref>C4:C1048576</xm:sqref>
        </x14:dataValidation>
        <x14:dataValidation type="list" allowBlank="1" showInputMessage="1" showErrorMessage="1" xr:uid="{2D7347BB-FC5C-4AFD-B55A-BE7AC00404E4}">
          <x14:formula1>
            <xm:f>'List data'!$F$2</xm:f>
          </x14:formula1>
          <xm:sqref>N4:N1048576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pageSetUpPr fitToPage="1"/>
  </sheetPr>
  <dimension ref="A1:BI6"/>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1.5703125" style="22" bestFit="1" customWidth="1"/>
    <col min="5" max="5" width="41.85546875" style="22" bestFit="1" customWidth="1"/>
    <col min="6" max="6" width="12.85546875" style="24" customWidth="1"/>
    <col min="7" max="7" width="16.7109375" style="24" customWidth="1"/>
    <col min="8" max="8" width="14.85546875" style="24" customWidth="1"/>
    <col min="9" max="9" width="18.5703125" style="24" customWidth="1"/>
    <col min="10" max="10" width="13.140625" style="24" customWidth="1"/>
    <col min="11" max="11" width="15.7109375" style="24" bestFit="1" customWidth="1"/>
    <col min="12" max="12" width="14.28515625" style="24" customWidth="1"/>
    <col min="13" max="13" width="12.42578125" style="24" customWidth="1"/>
    <col min="14" max="14" width="14.28515625" style="24" customWidth="1"/>
    <col min="15" max="15" width="14.42578125" style="24" customWidth="1"/>
    <col min="16" max="16" width="9.5703125" style="24" customWidth="1"/>
    <col min="17" max="18" width="13.140625" style="24" customWidth="1"/>
    <col min="19" max="19" width="15.5703125" style="24" customWidth="1"/>
    <col min="20" max="20" width="13.140625" style="24" customWidth="1"/>
    <col min="21" max="21" width="12" style="24" customWidth="1"/>
    <col min="22" max="22" width="12.140625" style="24" bestFit="1" customWidth="1"/>
    <col min="23" max="23" width="7.42578125" style="24" bestFit="1" customWidth="1"/>
    <col min="24" max="24" width="8.7109375" style="24" bestFit="1" customWidth="1"/>
    <col min="25" max="26" width="8.7109375" style="24" customWidth="1"/>
    <col min="27" max="28" width="11.5703125" style="24" customWidth="1"/>
    <col min="29" max="29" width="8.5703125" style="24" customWidth="1"/>
    <col min="30" max="30" width="8.7109375" style="24" customWidth="1"/>
    <col min="31" max="31" width="6.5703125" style="24" customWidth="1"/>
    <col min="32" max="32" width="12.140625" style="24" customWidth="1"/>
    <col min="33" max="33" width="10.140625" style="24" customWidth="1"/>
    <col min="34" max="34" width="2.140625" style="24" customWidth="1"/>
    <col min="35" max="35" width="11.140625" style="24" bestFit="1" customWidth="1"/>
    <col min="36" max="36" width="10" style="24" customWidth="1"/>
    <col min="37" max="37" width="20.28515625" style="24" bestFit="1" customWidth="1"/>
    <col min="38" max="38" width="2" style="24" customWidth="1"/>
    <col min="39" max="39" width="11.140625" style="24" bestFit="1" customWidth="1"/>
    <col min="40" max="40" width="9.7109375" style="24" customWidth="1"/>
    <col min="41" max="41" width="20.28515625" style="24" bestFit="1" customWidth="1"/>
    <col min="42" max="42" width="14.28515625" style="24" customWidth="1"/>
    <col min="43" max="43" width="19.42578125" style="24" customWidth="1"/>
    <col min="44" max="47" width="14.28515625" style="24" customWidth="1"/>
    <col min="48" max="61" width="9.140625" style="24"/>
    <col min="62" max="16384" width="9.140625" style="22"/>
  </cols>
  <sheetData>
    <row r="1" spans="1:61" x14ac:dyDescent="0.2">
      <c r="A1" s="395" t="s">
        <v>138</v>
      </c>
      <c r="B1" s="396"/>
      <c r="C1" s="397"/>
      <c r="D1" s="398" t="s">
        <v>139</v>
      </c>
      <c r="E1" s="399"/>
      <c r="F1" s="401" t="s">
        <v>272</v>
      </c>
      <c r="G1" s="401"/>
      <c r="H1" s="401"/>
      <c r="I1" s="401"/>
      <c r="J1" s="401"/>
      <c r="K1" s="402"/>
      <c r="L1" s="408" t="s">
        <v>97</v>
      </c>
      <c r="M1" s="409"/>
      <c r="N1" s="410"/>
      <c r="O1" s="160"/>
      <c r="P1" s="161"/>
      <c r="Q1" s="400" t="s">
        <v>124</v>
      </c>
      <c r="R1" s="401"/>
      <c r="S1" s="401"/>
      <c r="T1" s="402"/>
      <c r="U1" s="400" t="s">
        <v>136</v>
      </c>
      <c r="V1" s="402"/>
      <c r="W1" s="400" t="s">
        <v>1209</v>
      </c>
      <c r="X1" s="401"/>
      <c r="Y1" s="401"/>
      <c r="Z1" s="402"/>
      <c r="AA1" s="403" t="s">
        <v>140</v>
      </c>
      <c r="AB1" s="404"/>
      <c r="AC1" s="390" t="s">
        <v>137</v>
      </c>
      <c r="AD1" s="391"/>
      <c r="AE1" s="391"/>
      <c r="AF1" s="391"/>
      <c r="AG1" s="392" t="s">
        <v>135</v>
      </c>
      <c r="AH1" s="393"/>
      <c r="AI1" s="393"/>
      <c r="AJ1" s="393"/>
      <c r="AK1" s="393"/>
      <c r="AL1" s="393"/>
      <c r="AM1" s="393"/>
      <c r="AN1" s="393"/>
      <c r="AO1" s="394"/>
      <c r="AP1" s="400" t="s">
        <v>134</v>
      </c>
      <c r="AQ1" s="401"/>
      <c r="AR1" s="401"/>
      <c r="AS1" s="401"/>
      <c r="AT1" s="401"/>
      <c r="AU1" s="402"/>
    </row>
    <row r="2" spans="1:61" s="23" customFormat="1" ht="39" thickBot="1" x14ac:dyDescent="0.25">
      <c r="A2" s="118"/>
      <c r="B2" s="119" t="s">
        <v>125</v>
      </c>
      <c r="C2" s="129" t="s">
        <v>118</v>
      </c>
      <c r="D2" s="127" t="s">
        <v>107</v>
      </c>
      <c r="E2" s="126" t="s">
        <v>117</v>
      </c>
      <c r="F2" s="176" t="s">
        <v>120</v>
      </c>
      <c r="G2" s="168" t="s">
        <v>1202</v>
      </c>
      <c r="H2" s="176" t="s">
        <v>1222</v>
      </c>
      <c r="I2" s="168" t="s">
        <v>1202</v>
      </c>
      <c r="J2" s="176" t="s">
        <v>104</v>
      </c>
      <c r="K2" s="177" t="s">
        <v>102</v>
      </c>
      <c r="L2" s="168" t="s">
        <v>1202</v>
      </c>
      <c r="M2" s="292" t="s">
        <v>102</v>
      </c>
      <c r="N2" s="168" t="s">
        <v>1202</v>
      </c>
      <c r="O2" s="168" t="s">
        <v>1202</v>
      </c>
      <c r="P2" s="170"/>
      <c r="Q2" s="316" t="s">
        <v>102</v>
      </c>
      <c r="R2" s="128" t="s">
        <v>104</v>
      </c>
      <c r="S2" s="128" t="s">
        <v>1219</v>
      </c>
      <c r="T2" s="317" t="s">
        <v>102</v>
      </c>
      <c r="U2" s="174" t="s">
        <v>103</v>
      </c>
      <c r="V2" s="172" t="s">
        <v>102</v>
      </c>
      <c r="W2" s="175" t="s">
        <v>1200</v>
      </c>
      <c r="X2" s="176" t="s">
        <v>1201</v>
      </c>
      <c r="Y2" s="176" t="s">
        <v>1210</v>
      </c>
      <c r="Z2" s="177" t="s">
        <v>1211</v>
      </c>
      <c r="AA2" s="173" t="s">
        <v>147</v>
      </c>
      <c r="AB2" s="173" t="s">
        <v>147</v>
      </c>
      <c r="AC2" s="175"/>
      <c r="AD2" s="176"/>
      <c r="AE2" s="176"/>
      <c r="AF2" s="318" t="s">
        <v>106</v>
      </c>
      <c r="AG2" s="319"/>
      <c r="AH2" s="320"/>
      <c r="AI2" s="128" t="s">
        <v>119</v>
      </c>
      <c r="AJ2" s="128" t="s">
        <v>119</v>
      </c>
      <c r="AK2" s="320"/>
      <c r="AL2" s="320"/>
      <c r="AM2" s="128" t="s">
        <v>119</v>
      </c>
      <c r="AN2" s="128" t="s">
        <v>119</v>
      </c>
      <c r="AO2" s="321"/>
      <c r="AP2" s="322"/>
      <c r="AQ2" s="323"/>
      <c r="AR2" s="323"/>
      <c r="AS2" s="323"/>
      <c r="AT2" s="323"/>
      <c r="AU2" s="324"/>
      <c r="AV2" s="325"/>
      <c r="AW2" s="325"/>
      <c r="AX2" s="325"/>
      <c r="AY2" s="325"/>
      <c r="AZ2" s="325"/>
      <c r="BA2" s="325"/>
      <c r="BB2" s="325"/>
      <c r="BC2" s="325"/>
      <c r="BD2" s="325"/>
      <c r="BE2" s="325"/>
      <c r="BF2" s="325"/>
      <c r="BG2" s="325"/>
      <c r="BH2" s="325"/>
      <c r="BI2" s="325"/>
    </row>
    <row r="3" spans="1:61" s="122" customFormat="1" ht="26.25" customHeight="1" thickBot="1" x14ac:dyDescent="0.25">
      <c r="A3" s="124" t="s">
        <v>1242</v>
      </c>
      <c r="B3" s="351" t="s">
        <v>9</v>
      </c>
      <c r="C3" s="351" t="s">
        <v>10</v>
      </c>
      <c r="D3" s="352" t="s">
        <v>11</v>
      </c>
      <c r="E3" s="353" t="s">
        <v>12</v>
      </c>
      <c r="F3" s="190" t="s">
        <v>62</v>
      </c>
      <c r="G3" s="191" t="s">
        <v>63</v>
      </c>
      <c r="H3" s="191" t="s">
        <v>64</v>
      </c>
      <c r="I3" s="191" t="s">
        <v>65</v>
      </c>
      <c r="J3" s="191" t="s">
        <v>66</v>
      </c>
      <c r="K3" s="257" t="s">
        <v>1380</v>
      </c>
      <c r="L3" s="197" t="s">
        <v>179</v>
      </c>
      <c r="M3" s="191" t="s">
        <v>95</v>
      </c>
      <c r="N3" s="192" t="s">
        <v>96</v>
      </c>
      <c r="O3" s="326" t="s">
        <v>112</v>
      </c>
      <c r="P3" s="202" t="s">
        <v>113</v>
      </c>
      <c r="Q3" s="191" t="s">
        <v>19</v>
      </c>
      <c r="R3" s="191" t="s">
        <v>20</v>
      </c>
      <c r="S3" s="191" t="s">
        <v>21</v>
      </c>
      <c r="T3" s="327" t="s">
        <v>22</v>
      </c>
      <c r="U3" s="199" t="s">
        <v>23</v>
      </c>
      <c r="V3" s="198" t="s">
        <v>24</v>
      </c>
      <c r="W3" s="201" t="s">
        <v>25</v>
      </c>
      <c r="X3" s="202" t="s">
        <v>26</v>
      </c>
      <c r="Y3" s="230" t="s">
        <v>1212</v>
      </c>
      <c r="Z3" s="196" t="s">
        <v>1213</v>
      </c>
      <c r="AA3" s="204" t="s">
        <v>27</v>
      </c>
      <c r="AB3" s="203" t="s">
        <v>28</v>
      </c>
      <c r="AC3" s="185" t="s">
        <v>1214</v>
      </c>
      <c r="AD3" s="205" t="s">
        <v>33</v>
      </c>
      <c r="AE3" s="205" t="s">
        <v>34</v>
      </c>
      <c r="AF3" s="202" t="s">
        <v>35</v>
      </c>
      <c r="AG3" s="328" t="s">
        <v>164</v>
      </c>
      <c r="AH3" s="130">
        <v>1</v>
      </c>
      <c r="AI3" s="130" t="s">
        <v>29</v>
      </c>
      <c r="AJ3" s="130" t="s">
        <v>30</v>
      </c>
      <c r="AK3" s="130" t="s">
        <v>31</v>
      </c>
      <c r="AL3" s="130">
        <v>2</v>
      </c>
      <c r="AM3" s="130" t="s">
        <v>29</v>
      </c>
      <c r="AN3" s="130" t="s">
        <v>30</v>
      </c>
      <c r="AO3" s="130" t="s">
        <v>31</v>
      </c>
      <c r="AP3" s="329" t="s">
        <v>39</v>
      </c>
      <c r="AQ3" s="329" t="s">
        <v>40</v>
      </c>
      <c r="AR3" s="329" t="s">
        <v>41</v>
      </c>
      <c r="AS3" s="329" t="s">
        <v>42</v>
      </c>
      <c r="AT3" s="329" t="s">
        <v>43</v>
      </c>
      <c r="AU3" s="330" t="s">
        <v>44</v>
      </c>
      <c r="AV3" s="251"/>
      <c r="AW3" s="251"/>
      <c r="AX3" s="251"/>
      <c r="AY3" s="251"/>
      <c r="AZ3" s="251"/>
      <c r="BA3" s="251"/>
      <c r="BB3" s="251"/>
      <c r="BC3" s="251"/>
      <c r="BD3" s="251"/>
      <c r="BE3" s="251"/>
      <c r="BF3" s="251"/>
      <c r="BG3" s="251"/>
      <c r="BH3" s="251"/>
      <c r="BI3" s="251"/>
    </row>
    <row r="4" spans="1:61" x14ac:dyDescent="0.2">
      <c r="B4"/>
    </row>
    <row r="5" spans="1:61" x14ac:dyDescent="0.2">
      <c r="B5"/>
    </row>
    <row r="6" spans="1:61" x14ac:dyDescent="0.2">
      <c r="B6"/>
    </row>
  </sheetData>
  <sheetProtection autoFilter="0"/>
  <autoFilter ref="B3:AU3" xr:uid="{8C316E19-ADA7-49A5-967F-33739726AF0B}"/>
  <mergeCells count="11">
    <mergeCell ref="A1:C1"/>
    <mergeCell ref="D1:E1"/>
    <mergeCell ref="AC1:AF1"/>
    <mergeCell ref="AG1:AO1"/>
    <mergeCell ref="AP1:AU1"/>
    <mergeCell ref="L1:N1"/>
    <mergeCell ref="F1:K1"/>
    <mergeCell ref="AA1:AB1"/>
    <mergeCell ref="Q1:T1"/>
    <mergeCell ref="U1:V1"/>
    <mergeCell ref="W1:Z1"/>
  </mergeCells>
  <dataValidations count="3">
    <dataValidation type="list" allowBlank="1" showInputMessage="1" showErrorMessage="1" sqref="AP3" xr:uid="{713DCDF0-D66D-4ABF-8B12-8DDA39AE1336}">
      <formula1>"YES, NO"</formula1>
    </dataValidation>
    <dataValidation type="list" allowBlank="1" showInputMessage="1" showErrorMessage="1" sqref="I4:I1048576" xr:uid="{401E6267-AD56-4D2B-A2D9-62E2CBD02DA6}">
      <formula1>INDIRECT("Design_Temp_uom[Design temperature uom]")</formula1>
    </dataValidation>
    <dataValidation type="list" allowBlank="1" showInputMessage="1" showErrorMessage="1" sqref="G4:G1048576" xr:uid="{1C3EC8DF-5E1F-40A7-AFFC-93C3ABAE89D9}">
      <formula1>INDIRECT("Design_pressure_uom[Design pressure uom]")</formula1>
    </dataValidation>
  </dataValidations>
  <pageMargins left="0.25" right="0.25" top="0.75" bottom="0.75" header="0.3" footer="0.3"/>
  <pageSetup paperSize="8" scale="26"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8702" r:id="rId4" name="Button_CREATE_MAA">
              <controlPr defaultSize="0" print="0" autoFill="0" autoPict="0" macro="[0]!Sheet6.MAA_Upload">
                <anchor moveWithCells="1" sizeWithCells="1">
                  <from>
                    <xdr:col>0</xdr:col>
                    <xdr:colOff>19050</xdr:colOff>
                    <xdr:row>1</xdr:row>
                    <xdr:rowOff>19050</xdr:rowOff>
                  </from>
                  <to>
                    <xdr:col>0</xdr:col>
                    <xdr:colOff>714375</xdr:colOff>
                    <xdr:row>1</xdr:row>
                    <xdr:rowOff>466725</xdr:rowOff>
                  </to>
                </anchor>
              </controlPr>
            </control>
          </mc:Choice>
        </mc:AlternateContent>
        <mc:AlternateContent xmlns:mc="http://schemas.openxmlformats.org/markup-compatibility/2006">
          <mc:Choice Requires="x14">
            <control shapeId="28703" r:id="rId5" name="Button_VERIFY_MAA">
              <controlPr defaultSize="0" print="0" autoFill="0" autoPict="0" macro="[0]!VerifyCurrentSheet">
                <anchor moveWithCells="1" sizeWithCells="1">
                  <from>
                    <xdr:col>0</xdr:col>
                    <xdr:colOff>733425</xdr:colOff>
                    <xdr:row>1</xdr:row>
                    <xdr:rowOff>19050</xdr:rowOff>
                  </from>
                  <to>
                    <xdr:col>0</xdr:col>
                    <xdr:colOff>1323975</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029076B-9097-4BBB-B147-78A2AA44AC54}">
          <x14:formula1>
            <xm:f>'List data'!$D$2</xm:f>
          </x14:formula1>
          <xm:sqref>L4:L934 W4:Z934</xm:sqref>
        </x14:dataValidation>
        <x14:dataValidation type="list" allowBlank="1" showInputMessage="1" showErrorMessage="1" xr:uid="{5D6D79EB-B4FB-44BE-8562-75BD776170AF}">
          <x14:formula1>
            <xm:f>'List data'!$F$2</xm:f>
          </x14:formula1>
          <xm:sqref>O4:O934</xm:sqref>
        </x14:dataValidation>
        <x14:dataValidation type="list" allowBlank="1" showInputMessage="1" showErrorMessage="1" xr:uid="{6622A4A0-BAB8-42FE-BBEA-1105E0E5166B}">
          <x14:formula1>
            <xm:f>'List data'!$A$2:$A$4</xm:f>
          </x14:formula1>
          <xm:sqref>C4:C934</xm:sqref>
        </x14:dataValidation>
        <x14:dataValidation type="list" allowBlank="1" showInputMessage="1" showErrorMessage="1" xr:uid="{059A16CC-D326-45D2-9997-828CC8B2FB0E}">
          <x14:formula1>
            <xm:f>'List data'!$S$2:$S$27</xm:f>
          </x14:formula1>
          <xm:sqref>N4:N1048576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BI11"/>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5.85546875" style="22" customWidth="1"/>
    <col min="5" max="5" width="30.28515625" style="22" bestFit="1" customWidth="1"/>
    <col min="6" max="6" width="38" style="24" customWidth="1"/>
    <col min="7" max="7" width="19" style="24" bestFit="1" customWidth="1"/>
    <col min="8" max="8" width="13.5703125" style="24" bestFit="1" customWidth="1"/>
    <col min="9" max="9" width="27" style="24" bestFit="1" customWidth="1"/>
    <col min="10" max="10" width="26.42578125" style="24" customWidth="1"/>
    <col min="11" max="12" width="27.7109375" style="24" customWidth="1"/>
    <col min="13" max="13" width="12.7109375" style="24" bestFit="1" customWidth="1"/>
    <col min="14" max="14" width="11.85546875" style="24" bestFit="1" customWidth="1"/>
    <col min="15" max="15" width="13" style="24" customWidth="1"/>
    <col min="16" max="16" width="16.7109375" style="24" bestFit="1" customWidth="1"/>
    <col min="17" max="17" width="27.85546875" style="24" bestFit="1" customWidth="1"/>
    <col min="18" max="18" width="29.5703125" style="24" bestFit="1" customWidth="1"/>
    <col min="19" max="19" width="11.28515625" style="24" bestFit="1" customWidth="1"/>
    <col min="20" max="20" width="12.140625" style="24" bestFit="1" customWidth="1"/>
    <col min="21" max="21" width="7.42578125" style="24" bestFit="1" customWidth="1"/>
    <col min="22" max="22" width="8.7109375" style="24" bestFit="1" customWidth="1"/>
    <col min="23" max="24" width="8.7109375" style="24" customWidth="1"/>
    <col min="25" max="25" width="16.5703125" style="24" bestFit="1" customWidth="1"/>
    <col min="26" max="26" width="15.7109375" style="24" bestFit="1" customWidth="1"/>
    <col min="27" max="27" width="13" style="24" bestFit="1" customWidth="1"/>
    <col min="28" max="28" width="15.7109375" style="24" bestFit="1" customWidth="1"/>
    <col min="29" max="29" width="8" style="24" bestFit="1" customWidth="1"/>
    <col min="30" max="30" width="14" style="24" bestFit="1" customWidth="1"/>
    <col min="31" max="31" width="11.28515625" style="24" customWidth="1"/>
    <col min="32" max="32" width="4.28515625" style="24" bestFit="1" customWidth="1"/>
    <col min="33" max="33" width="11.140625" style="24" bestFit="1" customWidth="1"/>
    <col min="34" max="34" width="11.42578125" style="24" customWidth="1"/>
    <col min="35" max="35" width="20.28515625" style="24" bestFit="1" customWidth="1"/>
    <col min="36" max="36" width="2.140625" style="24" customWidth="1"/>
    <col min="37" max="37" width="11.140625" style="24" bestFit="1" customWidth="1"/>
    <col min="38" max="38" width="11.85546875" style="24" customWidth="1"/>
    <col min="39" max="39" width="20.28515625" style="24" bestFit="1" customWidth="1"/>
    <col min="40" max="40" width="22.5703125" style="24" bestFit="1" customWidth="1"/>
    <col min="41" max="41" width="33.5703125" style="24" bestFit="1" customWidth="1"/>
    <col min="42" max="42" width="18.5703125" style="24" bestFit="1" customWidth="1"/>
    <col min="43" max="43" width="25.5703125" style="24" bestFit="1" customWidth="1"/>
    <col min="44" max="44" width="16.28515625" style="24" bestFit="1" customWidth="1"/>
    <col min="45" max="45" width="10.85546875" style="24" bestFit="1" customWidth="1"/>
    <col min="46" max="61" width="9.140625" style="24"/>
    <col min="62" max="16384" width="9.140625" style="22"/>
  </cols>
  <sheetData>
    <row r="1" spans="1:61" x14ac:dyDescent="0.2">
      <c r="A1" s="395" t="s">
        <v>138</v>
      </c>
      <c r="B1" s="396"/>
      <c r="C1" s="397"/>
      <c r="D1" s="398" t="s">
        <v>139</v>
      </c>
      <c r="E1" s="399"/>
      <c r="F1" s="308" t="s">
        <v>141</v>
      </c>
      <c r="G1" s="405" t="s">
        <v>97</v>
      </c>
      <c r="H1" s="406"/>
      <c r="I1" s="406"/>
      <c r="J1" s="406"/>
      <c r="K1" s="406"/>
      <c r="L1" s="407"/>
      <c r="M1" s="160"/>
      <c r="N1" s="309"/>
      <c r="O1" s="400" t="s">
        <v>124</v>
      </c>
      <c r="P1" s="401"/>
      <c r="Q1" s="401"/>
      <c r="R1" s="402"/>
      <c r="S1" s="400" t="s">
        <v>136</v>
      </c>
      <c r="T1" s="401"/>
      <c r="U1" s="400" t="s">
        <v>1209</v>
      </c>
      <c r="V1" s="401"/>
      <c r="W1" s="401"/>
      <c r="X1" s="402"/>
      <c r="Y1" s="418" t="s">
        <v>140</v>
      </c>
      <c r="Z1" s="404"/>
      <c r="AA1" s="390" t="s">
        <v>137</v>
      </c>
      <c r="AB1" s="391"/>
      <c r="AC1" s="391"/>
      <c r="AD1" s="391"/>
      <c r="AE1" s="392" t="s">
        <v>135</v>
      </c>
      <c r="AF1" s="393"/>
      <c r="AG1" s="393"/>
      <c r="AH1" s="393"/>
      <c r="AI1" s="393"/>
      <c r="AJ1" s="393"/>
      <c r="AK1" s="393"/>
      <c r="AL1" s="393"/>
      <c r="AM1" s="394"/>
      <c r="AN1" s="400" t="s">
        <v>134</v>
      </c>
      <c r="AO1" s="401"/>
      <c r="AP1" s="401"/>
      <c r="AQ1" s="401"/>
      <c r="AR1" s="401"/>
      <c r="AS1" s="402"/>
    </row>
    <row r="2" spans="1:61" ht="39" thickBot="1" x14ac:dyDescent="0.25">
      <c r="A2" s="118"/>
      <c r="B2" s="119" t="s">
        <v>125</v>
      </c>
      <c r="C2" s="129" t="s">
        <v>118</v>
      </c>
      <c r="D2" s="127" t="s">
        <v>107</v>
      </c>
      <c r="E2" s="126" t="s">
        <v>117</v>
      </c>
      <c r="F2" s="339" t="s">
        <v>102</v>
      </c>
      <c r="G2" s="260" t="s">
        <v>1202</v>
      </c>
      <c r="H2" s="214" t="s">
        <v>102</v>
      </c>
      <c r="I2" s="214" t="s">
        <v>1202</v>
      </c>
      <c r="J2" s="214" t="s">
        <v>1202</v>
      </c>
      <c r="K2" s="214" t="s">
        <v>1202</v>
      </c>
      <c r="L2" s="214" t="s">
        <v>102</v>
      </c>
      <c r="M2" s="310" t="s">
        <v>1202</v>
      </c>
      <c r="N2" s="311"/>
      <c r="O2" s="171" t="s">
        <v>102</v>
      </c>
      <c r="P2" s="30" t="s">
        <v>104</v>
      </c>
      <c r="Q2" s="30" t="s">
        <v>1219</v>
      </c>
      <c r="R2" s="172" t="s">
        <v>1219</v>
      </c>
      <c r="S2" s="171" t="s">
        <v>103</v>
      </c>
      <c r="T2" s="164" t="s">
        <v>102</v>
      </c>
      <c r="U2" s="175" t="s">
        <v>1200</v>
      </c>
      <c r="V2" s="176" t="s">
        <v>1201</v>
      </c>
      <c r="W2" s="176" t="s">
        <v>1210</v>
      </c>
      <c r="X2" s="177" t="s">
        <v>1211</v>
      </c>
      <c r="Y2" s="173" t="s">
        <v>147</v>
      </c>
      <c r="Z2" s="173" t="s">
        <v>147</v>
      </c>
      <c r="AA2" s="178"/>
      <c r="AB2" s="179"/>
      <c r="AC2" s="179"/>
      <c r="AD2" s="180" t="s">
        <v>106</v>
      </c>
      <c r="AE2" s="181"/>
      <c r="AF2" s="220"/>
      <c r="AG2" s="30" t="s">
        <v>119</v>
      </c>
      <c r="AH2" s="30" t="s">
        <v>119</v>
      </c>
      <c r="AI2" s="182"/>
      <c r="AJ2" s="182"/>
      <c r="AK2" s="30" t="s">
        <v>119</v>
      </c>
      <c r="AL2" s="30" t="s">
        <v>119</v>
      </c>
      <c r="AM2" s="183"/>
      <c r="AN2" s="178"/>
      <c r="AO2" s="179"/>
      <c r="AP2" s="179"/>
      <c r="AQ2" s="179"/>
      <c r="AR2" s="179"/>
      <c r="AS2" s="184"/>
    </row>
    <row r="3" spans="1:61" s="122" customFormat="1" ht="13.5" customHeight="1" thickBot="1" x14ac:dyDescent="0.25">
      <c r="A3" s="124" t="s">
        <v>1242</v>
      </c>
      <c r="B3" s="350" t="s">
        <v>9</v>
      </c>
      <c r="C3" s="351" t="s">
        <v>10</v>
      </c>
      <c r="D3" s="352" t="s">
        <v>11</v>
      </c>
      <c r="E3" s="353" t="s">
        <v>12</v>
      </c>
      <c r="F3" s="257" t="s">
        <v>1380</v>
      </c>
      <c r="G3" s="221" t="s">
        <v>179</v>
      </c>
      <c r="H3" s="159" t="s">
        <v>95</v>
      </c>
      <c r="I3" s="194" t="s">
        <v>96</v>
      </c>
      <c r="J3" s="222" t="s">
        <v>252</v>
      </c>
      <c r="K3" s="222" t="s">
        <v>1349</v>
      </c>
      <c r="L3" s="222" t="s">
        <v>1350</v>
      </c>
      <c r="M3" s="195" t="s">
        <v>112</v>
      </c>
      <c r="N3" s="196" t="s">
        <v>113</v>
      </c>
      <c r="O3" s="245" t="s">
        <v>19</v>
      </c>
      <c r="P3" s="246" t="s">
        <v>20</v>
      </c>
      <c r="Q3" s="246" t="s">
        <v>21</v>
      </c>
      <c r="R3" s="135" t="s">
        <v>22</v>
      </c>
      <c r="S3" s="247" t="s">
        <v>23</v>
      </c>
      <c r="T3" s="135" t="s">
        <v>24</v>
      </c>
      <c r="U3" s="201" t="s">
        <v>25</v>
      </c>
      <c r="V3" s="202" t="s">
        <v>26</v>
      </c>
      <c r="W3" s="202" t="s">
        <v>1212</v>
      </c>
      <c r="X3" s="196" t="s">
        <v>1213</v>
      </c>
      <c r="Y3" s="185" t="s">
        <v>27</v>
      </c>
      <c r="Z3" s="203" t="s">
        <v>28</v>
      </c>
      <c r="AA3" s="312" t="s">
        <v>1214</v>
      </c>
      <c r="AB3" s="313" t="s">
        <v>33</v>
      </c>
      <c r="AC3" s="313" t="s">
        <v>34</v>
      </c>
      <c r="AD3" s="314" t="s">
        <v>35</v>
      </c>
      <c r="AE3" s="222" t="s">
        <v>164</v>
      </c>
      <c r="AF3" s="131">
        <v>1</v>
      </c>
      <c r="AG3" s="123" t="s">
        <v>29</v>
      </c>
      <c r="AH3" s="123" t="s">
        <v>30</v>
      </c>
      <c r="AI3" s="123" t="s">
        <v>31</v>
      </c>
      <c r="AJ3" s="123">
        <v>2</v>
      </c>
      <c r="AK3" s="123" t="s">
        <v>29</v>
      </c>
      <c r="AL3" s="123" t="s">
        <v>30</v>
      </c>
      <c r="AM3" s="123" t="s">
        <v>31</v>
      </c>
      <c r="AN3" s="315" t="s">
        <v>39</v>
      </c>
      <c r="AO3" s="315" t="s">
        <v>40</v>
      </c>
      <c r="AP3" s="315" t="s">
        <v>41</v>
      </c>
      <c r="AQ3" s="315" t="s">
        <v>42</v>
      </c>
      <c r="AR3" s="315" t="s">
        <v>43</v>
      </c>
      <c r="AS3" s="315" t="s">
        <v>44</v>
      </c>
      <c r="AT3" s="251"/>
      <c r="AU3" s="251"/>
      <c r="AV3" s="251"/>
      <c r="AW3" s="251"/>
      <c r="AX3" s="251"/>
      <c r="AY3" s="251"/>
      <c r="AZ3" s="251"/>
      <c r="BA3" s="251"/>
      <c r="BB3" s="251"/>
      <c r="BC3" s="251"/>
      <c r="BD3" s="251"/>
      <c r="BE3" s="251"/>
      <c r="BF3" s="251"/>
      <c r="BG3" s="251"/>
      <c r="BH3" s="251"/>
      <c r="BI3" s="251"/>
    </row>
    <row r="4" spans="1:61" x14ac:dyDescent="0.2">
      <c r="B4"/>
    </row>
    <row r="5" spans="1:61" x14ac:dyDescent="0.2">
      <c r="B5"/>
    </row>
    <row r="6" spans="1:61" x14ac:dyDescent="0.2">
      <c r="B6"/>
    </row>
    <row r="7" spans="1:61" x14ac:dyDescent="0.2">
      <c r="B7"/>
    </row>
    <row r="8" spans="1:61" x14ac:dyDescent="0.2">
      <c r="B8"/>
    </row>
    <row r="9" spans="1:61" x14ac:dyDescent="0.2">
      <c r="B9"/>
    </row>
    <row r="10" spans="1:61" x14ac:dyDescent="0.2">
      <c r="B10"/>
    </row>
    <row r="11" spans="1:61" x14ac:dyDescent="0.2">
      <c r="B11"/>
    </row>
  </sheetData>
  <sheetProtection autoFilter="0"/>
  <autoFilter ref="C3:AS3" xr:uid="{EE2FA59F-2A4F-4E09-A78F-8E51548F2C6C}"/>
  <mergeCells count="10">
    <mergeCell ref="AE1:AM1"/>
    <mergeCell ref="AN1:AS1"/>
    <mergeCell ref="AA1:AD1"/>
    <mergeCell ref="A1:C1"/>
    <mergeCell ref="D1:E1"/>
    <mergeCell ref="Y1:Z1"/>
    <mergeCell ref="O1:R1"/>
    <mergeCell ref="S1:T1"/>
    <mergeCell ref="U1:X1"/>
    <mergeCell ref="G1:L1"/>
  </mergeCells>
  <dataValidations count="4">
    <dataValidation type="list" allowBlank="1" showInputMessage="1" showErrorMessage="1" sqref="AN3" xr:uid="{2D003816-512E-4012-8313-CCBC5A44685B}">
      <formula1>"YES, NO"</formula1>
    </dataValidation>
    <dataValidation type="list" allowBlank="1" showInputMessage="1" showErrorMessage="1" sqref="J943:J1048576" xr:uid="{3A1986ED-7BB3-4698-BA29-5860D8CFBB8B}">
      <formula1>INDIRECT("SCEq[MKP]")</formula1>
    </dataValidation>
    <dataValidation type="list" allowBlank="1" showInputMessage="1" showErrorMessage="1" sqref="J4:J1048576" xr:uid="{1D092B16-CD7C-4F50-B7A4-B8688CB6FD9D}">
      <formula1>INDIRECT("FireClassification[FireClassification]")</formula1>
    </dataValidation>
    <dataValidation type="list" allowBlank="1" showInputMessage="1" showErrorMessage="1" sqref="K4:K1048576" xr:uid="{BCDCAC32-5475-421F-BB7C-5FFA6CB15142}">
      <formula1>INDIRECT("Table20[FireSealingType]")</formula1>
    </dataValidation>
  </dataValidations>
  <pageMargins left="0.25" right="0.25" top="0.75" bottom="0.75" header="0.3" footer="0.3"/>
  <pageSetup paperSize="8" scale="29"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9726" r:id="rId4" name="Button_CREATE_MKP">
              <controlPr defaultSize="0" print="0" autoFill="0" autoPict="0" macro="[0]!Sheet8.MKP_Upload">
                <anchor moveWithCells="1" sizeWithCells="1">
                  <from>
                    <xdr:col>0</xdr:col>
                    <xdr:colOff>28575</xdr:colOff>
                    <xdr:row>1</xdr:row>
                    <xdr:rowOff>9525</xdr:rowOff>
                  </from>
                  <to>
                    <xdr:col>0</xdr:col>
                    <xdr:colOff>762000</xdr:colOff>
                    <xdr:row>1</xdr:row>
                    <xdr:rowOff>466725</xdr:rowOff>
                  </to>
                </anchor>
              </controlPr>
            </control>
          </mc:Choice>
        </mc:AlternateContent>
        <mc:AlternateContent xmlns:mc="http://schemas.openxmlformats.org/markup-compatibility/2006">
          <mc:Choice Requires="x14">
            <control shapeId="29727" r:id="rId5" name="Button_VERIFY_MKP">
              <controlPr defaultSize="0" print="0" autoFill="0" autoPict="0" macro="[0]!VerifyCurrentSheet">
                <anchor moveWithCells="1" sizeWithCells="1">
                  <from>
                    <xdr:col>0</xdr:col>
                    <xdr:colOff>781050</xdr:colOff>
                    <xdr:row>1</xdr:row>
                    <xdr:rowOff>9525</xdr:rowOff>
                  </from>
                  <to>
                    <xdr:col>0</xdr:col>
                    <xdr:colOff>1362075</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BD302D8-6C5F-4BDB-99F7-CAD1CC97BB1F}">
          <x14:formula1>
            <xm:f>'List data'!$A$2:$A$4</xm:f>
          </x14:formula1>
          <xm:sqref>C4:C920</xm:sqref>
        </x14:dataValidation>
        <x14:dataValidation type="list" allowBlank="1" showInputMessage="1" showErrorMessage="1" xr:uid="{4CAC8036-759F-421B-A699-F1E8FB852E2A}">
          <x14:formula1>
            <xm:f>'List data'!$N$2:$N$8</xm:f>
          </x14:formula1>
          <xm:sqref>J4:J942</xm:sqref>
        </x14:dataValidation>
        <x14:dataValidation type="list" allowBlank="1" showInputMessage="1" showErrorMessage="1" xr:uid="{B39FDF0A-B5FD-40FA-8F74-662345CA1AB9}">
          <x14:formula1>
            <xm:f>'List data'!$D$2</xm:f>
          </x14:formula1>
          <xm:sqref>G4:G942 U4:X1048576</xm:sqref>
        </x14:dataValidation>
        <x14:dataValidation type="list" allowBlank="1" showInputMessage="1" showErrorMessage="1" xr:uid="{8790CEA9-3258-4D0B-908C-01DBB8C3BAC6}">
          <x14:formula1>
            <xm:f>'List data'!$F$2</xm:f>
          </x14:formula1>
          <xm:sqref>M4:M942</xm:sqref>
        </x14:dataValidation>
        <x14:dataValidation type="list" allowBlank="1" showInputMessage="1" showErrorMessage="1" xr:uid="{29FC8904-31F0-4300-9133-679A6FBCD710}">
          <x14:formula1>
            <xm:f>'List data'!$U$2:$U$27</xm:f>
          </x14:formula1>
          <xm:sqref>I4:I1048576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8.140625" style="22" customWidth="1"/>
    <col min="5" max="5" width="30.28515625" style="22" bestFit="1" customWidth="1"/>
    <col min="6" max="6" width="20.85546875" style="24" bestFit="1" customWidth="1"/>
    <col min="7" max="7" width="31.5703125" style="211" bestFit="1" customWidth="1"/>
    <col min="8" max="8" width="20.7109375" style="24" bestFit="1" customWidth="1"/>
    <col min="9" max="9" width="11.85546875" style="24" bestFit="1" customWidth="1"/>
    <col min="10" max="10" width="19" style="24" bestFit="1" customWidth="1"/>
    <col min="11" max="11" width="13.5703125" style="24" bestFit="1" customWidth="1"/>
    <col min="12" max="12" width="26.7109375" style="24" bestFit="1" customWidth="1"/>
    <col min="13" max="13" width="12.140625" style="24" bestFit="1" customWidth="1"/>
    <col min="14" max="14" width="11.85546875" style="24" bestFit="1" customWidth="1"/>
    <col min="15" max="15" width="15.42578125" style="24" bestFit="1" customWidth="1"/>
    <col min="16" max="16" width="16.7109375" style="24" bestFit="1" customWidth="1"/>
    <col min="17" max="17" width="27.85546875" style="24" bestFit="1" customWidth="1"/>
    <col min="18" max="18" width="29.5703125" style="24" bestFit="1" customWidth="1"/>
    <col min="19" max="19" width="12.7109375" style="24" bestFit="1" customWidth="1"/>
    <col min="20" max="20" width="13.85546875" style="24" bestFit="1" customWidth="1"/>
    <col min="21" max="21" width="7.42578125" style="24" bestFit="1" customWidth="1"/>
    <col min="22" max="22" width="8.7109375" style="24" bestFit="1" customWidth="1"/>
    <col min="23" max="24" width="8.7109375" style="24" customWidth="1"/>
    <col min="25" max="25" width="16.5703125" style="24" bestFit="1" customWidth="1"/>
    <col min="26" max="26" width="15.7109375" style="24" bestFit="1" customWidth="1"/>
    <col min="27" max="27" width="15.140625" style="24" bestFit="1" customWidth="1"/>
    <col min="28" max="28" width="15.7109375" style="24" bestFit="1" customWidth="1"/>
    <col min="29" max="29" width="8" style="24" bestFit="1" customWidth="1"/>
    <col min="30" max="30" width="14" style="24" bestFit="1" customWidth="1"/>
    <col min="31" max="31" width="12" style="24" bestFit="1" customWidth="1"/>
    <col min="32" max="32" width="4.28515625" style="24" bestFit="1" customWidth="1"/>
    <col min="33" max="33" width="11.140625" style="24" bestFit="1" customWidth="1"/>
    <col min="34" max="34" width="10.5703125" style="24" customWidth="1"/>
    <col min="35" max="35" width="20.28515625" style="24" bestFit="1" customWidth="1"/>
    <col min="36" max="36" width="4.28515625" style="24" bestFit="1" customWidth="1"/>
    <col min="37" max="37" width="11.140625" style="24" bestFit="1" customWidth="1"/>
    <col min="38" max="38" width="10.85546875" style="24" customWidth="1"/>
    <col min="39" max="39" width="20.28515625" style="24" bestFit="1" customWidth="1"/>
    <col min="40" max="40" width="22.5703125" style="24" bestFit="1" customWidth="1"/>
    <col min="41" max="41" width="33.5703125" style="24" bestFit="1" customWidth="1"/>
    <col min="42" max="42" width="18.5703125" style="24" bestFit="1" customWidth="1"/>
    <col min="43" max="43" width="25.5703125" style="24" bestFit="1" customWidth="1"/>
    <col min="44" max="44" width="16.28515625" style="24" bestFit="1" customWidth="1"/>
    <col min="45" max="45" width="10.85546875" style="24" bestFit="1" customWidth="1"/>
    <col min="46" max="61" width="9.140625" style="24"/>
    <col min="62" max="16384" width="9.140625" style="22"/>
  </cols>
  <sheetData>
    <row r="1" spans="1:61" x14ac:dyDescent="0.2">
      <c r="A1" s="395" t="s">
        <v>138</v>
      </c>
      <c r="B1" s="396"/>
      <c r="C1" s="397"/>
      <c r="D1" s="398" t="s">
        <v>139</v>
      </c>
      <c r="E1" s="399"/>
      <c r="F1" s="393" t="s">
        <v>142</v>
      </c>
      <c r="G1" s="393"/>
      <c r="H1" s="393"/>
      <c r="I1" s="394"/>
      <c r="J1" s="408" t="s">
        <v>97</v>
      </c>
      <c r="K1" s="409"/>
      <c r="L1" s="410"/>
      <c r="M1" s="160"/>
      <c r="N1" s="161"/>
      <c r="O1" s="400" t="s">
        <v>124</v>
      </c>
      <c r="P1" s="401"/>
      <c r="Q1" s="401"/>
      <c r="R1" s="402"/>
      <c r="S1" s="400" t="s">
        <v>136</v>
      </c>
      <c r="T1" s="402"/>
      <c r="U1" s="262"/>
      <c r="V1" s="262"/>
      <c r="W1" s="212"/>
      <c r="X1" s="212"/>
      <c r="Y1" s="403" t="s">
        <v>140</v>
      </c>
      <c r="Z1" s="404"/>
      <c r="AA1" s="390" t="s">
        <v>137</v>
      </c>
      <c r="AB1" s="391"/>
      <c r="AC1" s="391"/>
      <c r="AD1" s="391"/>
      <c r="AE1" s="392" t="s">
        <v>135</v>
      </c>
      <c r="AF1" s="393"/>
      <c r="AG1" s="393"/>
      <c r="AH1" s="393"/>
      <c r="AI1" s="393"/>
      <c r="AJ1" s="393"/>
      <c r="AK1" s="393"/>
      <c r="AL1" s="393"/>
      <c r="AM1" s="394"/>
      <c r="AN1" s="401" t="s">
        <v>134</v>
      </c>
      <c r="AO1" s="401"/>
      <c r="AP1" s="401"/>
      <c r="AQ1" s="401"/>
      <c r="AR1" s="401"/>
      <c r="AS1" s="402"/>
    </row>
    <row r="2" spans="1:61" s="33" customFormat="1" ht="39" thickBot="1" x14ac:dyDescent="0.25">
      <c r="A2" s="118"/>
      <c r="B2" s="119" t="s">
        <v>125</v>
      </c>
      <c r="C2" s="129" t="s">
        <v>118</v>
      </c>
      <c r="D2" s="127" t="s">
        <v>107</v>
      </c>
      <c r="E2" s="126" t="s">
        <v>117</v>
      </c>
      <c r="F2" s="302" t="s">
        <v>128</v>
      </c>
      <c r="G2" s="303" t="s">
        <v>105</v>
      </c>
      <c r="H2" s="302" t="s">
        <v>105</v>
      </c>
      <c r="I2" s="165" t="s">
        <v>102</v>
      </c>
      <c r="J2" s="165" t="s">
        <v>1243</v>
      </c>
      <c r="K2" s="214" t="s">
        <v>102</v>
      </c>
      <c r="L2" s="165" t="s">
        <v>1243</v>
      </c>
      <c r="M2" s="215" t="s">
        <v>1202</v>
      </c>
      <c r="N2" s="216"/>
      <c r="O2" s="171" t="s">
        <v>102</v>
      </c>
      <c r="P2" s="30" t="s">
        <v>104</v>
      </c>
      <c r="Q2" s="30" t="s">
        <v>102</v>
      </c>
      <c r="R2" s="172" t="s">
        <v>102</v>
      </c>
      <c r="S2" s="171" t="s">
        <v>103</v>
      </c>
      <c r="T2" s="172" t="s">
        <v>102</v>
      </c>
      <c r="U2" s="217"/>
      <c r="V2" s="217"/>
      <c r="W2" s="219"/>
      <c r="X2" s="219"/>
      <c r="Y2" s="173" t="s">
        <v>147</v>
      </c>
      <c r="Z2" s="173" t="s">
        <v>147</v>
      </c>
      <c r="AA2" s="178"/>
      <c r="AB2" s="179"/>
      <c r="AC2" s="179"/>
      <c r="AD2" s="180" t="s">
        <v>106</v>
      </c>
      <c r="AE2" s="181"/>
      <c r="AF2" s="182"/>
      <c r="AG2" s="30" t="s">
        <v>119</v>
      </c>
      <c r="AH2" s="30" t="s">
        <v>119</v>
      </c>
      <c r="AI2" s="182"/>
      <c r="AJ2" s="182"/>
      <c r="AK2" s="30" t="s">
        <v>119</v>
      </c>
      <c r="AL2" s="30" t="s">
        <v>119</v>
      </c>
      <c r="AM2" s="183"/>
      <c r="AN2" s="304"/>
      <c r="AO2" s="179"/>
      <c r="AP2" s="179"/>
      <c r="AQ2" s="179"/>
      <c r="AR2" s="179"/>
      <c r="AS2" s="184"/>
      <c r="AT2" s="243"/>
      <c r="AU2" s="243"/>
      <c r="AV2" s="243"/>
      <c r="AW2" s="243"/>
      <c r="AX2" s="243"/>
      <c r="AY2" s="243"/>
      <c r="AZ2" s="243"/>
      <c r="BA2" s="243"/>
      <c r="BB2" s="243"/>
      <c r="BC2" s="243"/>
      <c r="BD2" s="243"/>
      <c r="BE2" s="243"/>
      <c r="BF2" s="243"/>
      <c r="BG2" s="243"/>
      <c r="BH2" s="243"/>
      <c r="BI2" s="243"/>
    </row>
    <row r="3" spans="1:61" ht="13.5" thickBot="1" x14ac:dyDescent="0.25">
      <c r="A3" s="124" t="s">
        <v>1242</v>
      </c>
      <c r="B3" s="343" t="s">
        <v>9</v>
      </c>
      <c r="C3" s="343" t="s">
        <v>10</v>
      </c>
      <c r="D3" s="344" t="s">
        <v>11</v>
      </c>
      <c r="E3" s="345" t="s">
        <v>12</v>
      </c>
      <c r="F3" s="340" t="s">
        <v>68</v>
      </c>
      <c r="G3" s="305" t="s">
        <v>67</v>
      </c>
      <c r="H3" s="264" t="s">
        <v>69</v>
      </c>
      <c r="I3" s="257" t="s">
        <v>1380</v>
      </c>
      <c r="J3" s="279" t="s">
        <v>179</v>
      </c>
      <c r="K3" s="264" t="s">
        <v>95</v>
      </c>
      <c r="L3" s="265" t="s">
        <v>96</v>
      </c>
      <c r="M3" s="223" t="s">
        <v>112</v>
      </c>
      <c r="N3" s="224" t="s">
        <v>113</v>
      </c>
      <c r="O3" s="225" t="s">
        <v>19</v>
      </c>
      <c r="P3" s="226" t="s">
        <v>20</v>
      </c>
      <c r="Q3" s="226" t="s">
        <v>21</v>
      </c>
      <c r="R3" s="227" t="s">
        <v>22</v>
      </c>
      <c r="S3" s="228" t="s">
        <v>23</v>
      </c>
      <c r="T3" s="227" t="s">
        <v>24</v>
      </c>
      <c r="U3" s="224" t="s">
        <v>25</v>
      </c>
      <c r="V3" s="224" t="s">
        <v>26</v>
      </c>
      <c r="W3" s="298" t="s">
        <v>1212</v>
      </c>
      <c r="X3" s="298" t="s">
        <v>1213</v>
      </c>
      <c r="Y3" s="273" t="s">
        <v>27</v>
      </c>
      <c r="Z3" s="273" t="s">
        <v>28</v>
      </c>
      <c r="AA3" s="233" t="s">
        <v>1214</v>
      </c>
      <c r="AB3" s="233" t="s">
        <v>33</v>
      </c>
      <c r="AC3" s="233" t="s">
        <v>34</v>
      </c>
      <c r="AD3" s="224" t="s">
        <v>35</v>
      </c>
      <c r="AE3" s="287" t="s">
        <v>164</v>
      </c>
      <c r="AF3" s="39">
        <v>1</v>
      </c>
      <c r="AG3" s="39" t="s">
        <v>29</v>
      </c>
      <c r="AH3" s="39" t="s">
        <v>30</v>
      </c>
      <c r="AI3" s="39" t="s">
        <v>31</v>
      </c>
      <c r="AJ3" s="39">
        <v>2</v>
      </c>
      <c r="AK3" s="39" t="s">
        <v>29</v>
      </c>
      <c r="AL3" s="39" t="s">
        <v>30</v>
      </c>
      <c r="AM3" s="39" t="s">
        <v>31</v>
      </c>
      <c r="AN3" s="306" t="s">
        <v>39</v>
      </c>
      <c r="AO3" s="307" t="s">
        <v>40</v>
      </c>
      <c r="AP3" s="307" t="s">
        <v>41</v>
      </c>
      <c r="AQ3" s="307" t="s">
        <v>42</v>
      </c>
      <c r="AR3" s="307" t="s">
        <v>43</v>
      </c>
      <c r="AS3" s="307" t="s">
        <v>44</v>
      </c>
    </row>
    <row r="4" spans="1:61" x14ac:dyDescent="0.2">
      <c r="B4"/>
    </row>
    <row r="5" spans="1:61" x14ac:dyDescent="0.2">
      <c r="B5"/>
    </row>
  </sheetData>
  <sheetProtection autoFilter="0"/>
  <autoFilter ref="B3:AS3" xr:uid="{3D117832-A6E5-44F5-9E94-5AD3DBA7A15A}"/>
  <mergeCells count="10">
    <mergeCell ref="AE1:AM1"/>
    <mergeCell ref="AN1:AS1"/>
    <mergeCell ref="AA1:AD1"/>
    <mergeCell ref="A1:C1"/>
    <mergeCell ref="D1:E1"/>
    <mergeCell ref="F1:I1"/>
    <mergeCell ref="J1:L1"/>
    <mergeCell ref="Y1:Z1"/>
    <mergeCell ref="O1:R1"/>
    <mergeCell ref="S1:T1"/>
  </mergeCells>
  <dataValidations count="1">
    <dataValidation type="list" allowBlank="1" showInputMessage="1" showErrorMessage="1" sqref="AN3" xr:uid="{0C4A3802-CD3A-4F90-89A8-B8479E19D30C}">
      <formula1>"YES, NO"</formula1>
    </dataValidation>
  </dataValidations>
  <pageMargins left="0.25" right="0.25" top="0.75" bottom="0.75" header="0.3" footer="0.3"/>
  <pageSetup paperSize="8" scale="27"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48" r:id="rId4" name="Button_CREATE_MKP_AC">
              <controlPr defaultSize="0" print="0" autoFill="0" autoPict="0" macro="[0]!Sheet9.MKP_AC_Upload">
                <anchor moveWithCells="1" sizeWithCells="1">
                  <from>
                    <xdr:col>0</xdr:col>
                    <xdr:colOff>19050</xdr:colOff>
                    <xdr:row>1</xdr:row>
                    <xdr:rowOff>9525</xdr:rowOff>
                  </from>
                  <to>
                    <xdr:col>0</xdr:col>
                    <xdr:colOff>781050</xdr:colOff>
                    <xdr:row>1</xdr:row>
                    <xdr:rowOff>485775</xdr:rowOff>
                  </to>
                </anchor>
              </controlPr>
            </control>
          </mc:Choice>
        </mc:AlternateContent>
        <mc:AlternateContent xmlns:mc="http://schemas.openxmlformats.org/markup-compatibility/2006">
          <mc:Choice Requires="x14">
            <control shapeId="30749" r:id="rId5" name="Button_VERIFY_MKP_AC">
              <controlPr defaultSize="0" print="0" autoFill="0" autoPict="0" macro="[0]!VerifyCurrentSheet">
                <anchor moveWithCells="1" sizeWithCells="1">
                  <from>
                    <xdr:col>0</xdr:col>
                    <xdr:colOff>781050</xdr:colOff>
                    <xdr:row>1</xdr:row>
                    <xdr:rowOff>9525</xdr:rowOff>
                  </from>
                  <to>
                    <xdr:col>0</xdr:col>
                    <xdr:colOff>1323975</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64241212-2326-4743-A883-7141381864EF}">
          <x14:formula1>
            <xm:f>'List data'!$D$2</xm:f>
          </x14:formula1>
          <xm:sqref>J4:J980 U4:X1048576</xm:sqref>
        </x14:dataValidation>
        <x14:dataValidation type="list" allowBlank="1" showInputMessage="1" showErrorMessage="1" xr:uid="{5F5B16C7-8D15-491D-A2C3-B001BFE15BC0}">
          <x14:formula1>
            <xm:f>'List data'!$F$2</xm:f>
          </x14:formula1>
          <xm:sqref>M4:M980</xm:sqref>
        </x14:dataValidation>
        <x14:dataValidation type="list" allowBlank="1" showInputMessage="1" showErrorMessage="1" xr:uid="{199E5597-395D-457D-8A45-E8B04F045DFD}">
          <x14:formula1>
            <xm:f>'List data'!$A$2:$A$4</xm:f>
          </x14:formula1>
          <xm:sqref>C4:C1048576</xm:sqref>
        </x14:dataValidation>
        <x14:dataValidation type="list" allowBlank="1" showInputMessage="1" showErrorMessage="1" xr:uid="{23BA1EF3-7DAC-4C04-867E-51B261B9B6B6}">
          <x14:formula1>
            <xm:f>'List data'!$V$2:$V$27</xm:f>
          </x14:formula1>
          <xm:sqref>L4:L1048576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92D050"/>
    <pageSetUpPr fitToPage="1"/>
  </sheetPr>
  <dimension ref="A1:BI5"/>
  <sheetViews>
    <sheetView zoomScaleNormal="100" workbookViewId="0">
      <pane xSplit="5" ySplit="3" topLeftCell="J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4.7109375" style="22" bestFit="1" customWidth="1"/>
    <col min="5" max="5" width="30.28515625" style="22" bestFit="1" customWidth="1"/>
    <col min="6" max="6" width="13.85546875" style="24" bestFit="1" customWidth="1"/>
    <col min="7" max="7" width="18.5703125" style="24" bestFit="1" customWidth="1"/>
    <col min="8" max="8" width="17.85546875" style="24" bestFit="1" customWidth="1"/>
    <col min="9" max="9" width="22.5703125" style="24" bestFit="1" customWidth="1"/>
    <col min="10" max="10" width="21.42578125" style="24" bestFit="1" customWidth="1"/>
    <col min="11" max="11" width="26.140625" style="24" bestFit="1" customWidth="1"/>
    <col min="12" max="12" width="10.5703125" style="24" bestFit="1" customWidth="1"/>
    <col min="13" max="13" width="11.85546875" style="24" bestFit="1" customWidth="1"/>
    <col min="14" max="14" width="19" style="24" bestFit="1" customWidth="1"/>
    <col min="15" max="15" width="13.5703125" style="24" bestFit="1" customWidth="1"/>
    <col min="16" max="16" width="26.7109375" style="24" bestFit="1" customWidth="1"/>
    <col min="17" max="17" width="12.7109375" style="24" bestFit="1" customWidth="1"/>
    <col min="18" max="18" width="11.85546875" style="24" bestFit="1" customWidth="1"/>
    <col min="19" max="19" width="15.42578125" style="24" bestFit="1" customWidth="1"/>
    <col min="20" max="20" width="16.7109375" style="24" bestFit="1" customWidth="1"/>
    <col min="21" max="21" width="27.85546875" style="24" bestFit="1" customWidth="1"/>
    <col min="22" max="22" width="29.5703125" style="24" bestFit="1" customWidth="1"/>
    <col min="23" max="23" width="9.85546875" style="24" customWidth="1"/>
    <col min="24" max="24" width="12.140625" style="24" bestFit="1" customWidth="1"/>
    <col min="25" max="25" width="10.5703125" style="24" customWidth="1"/>
    <col min="26" max="28" width="10.28515625" style="24" customWidth="1"/>
    <col min="29" max="29" width="16.5703125" style="24" bestFit="1" customWidth="1"/>
    <col min="30" max="30" width="15.7109375" style="24" bestFit="1" customWidth="1"/>
    <col min="31" max="31" width="15.140625" style="24" bestFit="1" customWidth="1"/>
    <col min="32" max="32" width="15.7109375" style="24" bestFit="1" customWidth="1"/>
    <col min="33" max="33" width="8" style="24" bestFit="1" customWidth="1"/>
    <col min="34" max="34" width="14" style="24" bestFit="1" customWidth="1"/>
    <col min="35" max="35" width="12" style="24" bestFit="1" customWidth="1"/>
    <col min="36" max="36" width="4.28515625" style="24" bestFit="1" customWidth="1"/>
    <col min="37" max="37" width="11.140625" style="24" bestFit="1" customWidth="1"/>
    <col min="38" max="38" width="9.5703125" style="24" customWidth="1"/>
    <col min="39" max="39" width="20.28515625" style="24" bestFit="1" customWidth="1"/>
    <col min="40" max="40" width="4.28515625" style="24" bestFit="1" customWidth="1"/>
    <col min="41" max="41" width="11.140625" style="24" bestFit="1" customWidth="1"/>
    <col min="42" max="42" width="9.7109375" style="24" customWidth="1"/>
    <col min="43" max="43" width="20.28515625" style="24" bestFit="1" customWidth="1"/>
    <col min="44" max="44" width="22.5703125" style="24" bestFit="1" customWidth="1"/>
    <col min="45" max="45" width="33.5703125" style="24" bestFit="1" customWidth="1"/>
    <col min="46" max="46" width="18.5703125" style="24" bestFit="1" customWidth="1"/>
    <col min="47" max="47" width="25.5703125" style="24" bestFit="1" customWidth="1"/>
    <col min="48" max="48" width="16.28515625" style="24" bestFit="1" customWidth="1"/>
    <col min="49" max="49" width="10.85546875" style="24" bestFit="1" customWidth="1"/>
    <col min="50" max="61" width="9.140625" style="24"/>
    <col min="62" max="16384" width="9.140625" style="22"/>
  </cols>
  <sheetData>
    <row r="1" spans="1:49" x14ac:dyDescent="0.2">
      <c r="A1" s="395" t="s">
        <v>138</v>
      </c>
      <c r="B1" s="396"/>
      <c r="C1" s="397"/>
      <c r="D1" s="398" t="s">
        <v>139</v>
      </c>
      <c r="E1" s="399"/>
      <c r="F1" s="422" t="s">
        <v>273</v>
      </c>
      <c r="G1" s="422"/>
      <c r="H1" s="422"/>
      <c r="I1" s="422"/>
      <c r="J1" s="422"/>
      <c r="K1" s="422"/>
      <c r="L1" s="422"/>
      <c r="M1" s="423"/>
      <c r="N1" s="408" t="s">
        <v>97</v>
      </c>
      <c r="O1" s="409"/>
      <c r="P1" s="410"/>
      <c r="Q1" s="160"/>
      <c r="R1" s="161"/>
      <c r="S1" s="400" t="s">
        <v>124</v>
      </c>
      <c r="T1" s="401"/>
      <c r="U1" s="401"/>
      <c r="V1" s="402"/>
      <c r="W1" s="400" t="s">
        <v>136</v>
      </c>
      <c r="X1" s="402"/>
      <c r="Y1" s="212"/>
      <c r="Z1" s="212"/>
      <c r="AA1" s="212"/>
      <c r="AB1" s="212"/>
      <c r="AC1" s="403" t="s">
        <v>140</v>
      </c>
      <c r="AD1" s="404"/>
      <c r="AE1" s="390" t="s">
        <v>137</v>
      </c>
      <c r="AF1" s="391"/>
      <c r="AG1" s="391"/>
      <c r="AH1" s="391"/>
      <c r="AI1" s="392" t="s">
        <v>135</v>
      </c>
      <c r="AJ1" s="393"/>
      <c r="AK1" s="393"/>
      <c r="AL1" s="393"/>
      <c r="AM1" s="393"/>
      <c r="AN1" s="393"/>
      <c r="AO1" s="393"/>
      <c r="AP1" s="393"/>
      <c r="AQ1" s="394"/>
      <c r="AR1" s="400" t="s">
        <v>134</v>
      </c>
      <c r="AS1" s="401"/>
      <c r="AT1" s="401"/>
      <c r="AU1" s="401"/>
      <c r="AV1" s="401"/>
      <c r="AW1" s="402"/>
    </row>
    <row r="2" spans="1:49" ht="41.25" customHeight="1" thickBot="1" x14ac:dyDescent="0.25">
      <c r="A2" s="118"/>
      <c r="B2" s="119" t="s">
        <v>125</v>
      </c>
      <c r="C2" s="349" t="s">
        <v>265</v>
      </c>
      <c r="D2" s="127" t="s">
        <v>107</v>
      </c>
      <c r="E2" s="126" t="s">
        <v>117</v>
      </c>
      <c r="F2" s="267" t="s">
        <v>128</v>
      </c>
      <c r="G2" s="267" t="s">
        <v>1202</v>
      </c>
      <c r="H2" s="267" t="s">
        <v>266</v>
      </c>
      <c r="I2" s="267" t="s">
        <v>1202</v>
      </c>
      <c r="J2" s="267" t="s">
        <v>147</v>
      </c>
      <c r="K2" s="267" t="s">
        <v>1202</v>
      </c>
      <c r="L2" s="267" t="s">
        <v>104</v>
      </c>
      <c r="M2" s="290" t="s">
        <v>102</v>
      </c>
      <c r="N2" s="163" t="s">
        <v>1202</v>
      </c>
      <c r="O2" s="214" t="s">
        <v>102</v>
      </c>
      <c r="P2" s="165" t="s">
        <v>1202</v>
      </c>
      <c r="Q2" s="215" t="s">
        <v>1202</v>
      </c>
      <c r="R2" s="216"/>
      <c r="S2" s="171" t="s">
        <v>102</v>
      </c>
      <c r="T2" s="30" t="s">
        <v>104</v>
      </c>
      <c r="U2" s="30" t="s">
        <v>102</v>
      </c>
      <c r="V2" s="172" t="s">
        <v>102</v>
      </c>
      <c r="W2" s="171" t="s">
        <v>103</v>
      </c>
      <c r="X2" s="172" t="s">
        <v>102</v>
      </c>
      <c r="Y2" s="300"/>
      <c r="Z2" s="301"/>
      <c r="AA2" s="301"/>
      <c r="AB2" s="301"/>
      <c r="AC2" s="173" t="s">
        <v>147</v>
      </c>
      <c r="AD2" s="173" t="s">
        <v>147</v>
      </c>
      <c r="AE2" s="178"/>
      <c r="AF2" s="179"/>
      <c r="AG2" s="179"/>
      <c r="AH2" s="180" t="s">
        <v>106</v>
      </c>
      <c r="AI2" s="181"/>
      <c r="AJ2" s="182"/>
      <c r="AK2" s="30" t="s">
        <v>119</v>
      </c>
      <c r="AL2" s="30" t="s">
        <v>119</v>
      </c>
      <c r="AM2" s="182"/>
      <c r="AN2" s="182"/>
      <c r="AO2" s="30" t="s">
        <v>119</v>
      </c>
      <c r="AP2" s="30" t="s">
        <v>119</v>
      </c>
      <c r="AQ2" s="183"/>
      <c r="AR2" s="178"/>
      <c r="AS2" s="179"/>
      <c r="AT2" s="179"/>
      <c r="AU2" s="179"/>
      <c r="AV2" s="179"/>
      <c r="AW2" s="184"/>
    </row>
    <row r="3" spans="1:49" ht="13.5" thickBot="1" x14ac:dyDescent="0.25">
      <c r="A3" s="124" t="s">
        <v>1242</v>
      </c>
      <c r="B3" s="343" t="s">
        <v>9</v>
      </c>
      <c r="C3" s="343" t="s">
        <v>10</v>
      </c>
      <c r="D3" s="344" t="s">
        <v>11</v>
      </c>
      <c r="E3" s="345" t="s">
        <v>12</v>
      </c>
      <c r="F3" s="340" t="s">
        <v>70</v>
      </c>
      <c r="G3" s="264" t="s">
        <v>71</v>
      </c>
      <c r="H3" s="264" t="s">
        <v>62</v>
      </c>
      <c r="I3" s="264" t="s">
        <v>63</v>
      </c>
      <c r="J3" s="264" t="s">
        <v>64</v>
      </c>
      <c r="K3" s="264" t="s">
        <v>65</v>
      </c>
      <c r="L3" s="264" t="s">
        <v>66</v>
      </c>
      <c r="M3" s="257" t="s">
        <v>1380</v>
      </c>
      <c r="N3" s="279" t="s">
        <v>179</v>
      </c>
      <c r="O3" s="264" t="s">
        <v>95</v>
      </c>
      <c r="P3" s="265" t="s">
        <v>96</v>
      </c>
      <c r="Q3" s="223" t="s">
        <v>112</v>
      </c>
      <c r="R3" s="224" t="s">
        <v>113</v>
      </c>
      <c r="S3" s="225" t="s">
        <v>19</v>
      </c>
      <c r="T3" s="226" t="s">
        <v>20</v>
      </c>
      <c r="U3" s="226" t="s">
        <v>21</v>
      </c>
      <c r="V3" s="227" t="s">
        <v>22</v>
      </c>
      <c r="W3" s="228" t="s">
        <v>23</v>
      </c>
      <c r="X3" s="227" t="s">
        <v>24</v>
      </c>
      <c r="Y3" s="224" t="s">
        <v>25</v>
      </c>
      <c r="Z3" s="224" t="s">
        <v>26</v>
      </c>
      <c r="AA3" s="258" t="s">
        <v>1212</v>
      </c>
      <c r="AB3" s="259" t="s">
        <v>1213</v>
      </c>
      <c r="AC3" s="273" t="s">
        <v>27</v>
      </c>
      <c r="AD3" s="273" t="s">
        <v>28</v>
      </c>
      <c r="AE3" s="273" t="s">
        <v>1214</v>
      </c>
      <c r="AF3" s="273" t="s">
        <v>33</v>
      </c>
      <c r="AG3" s="273" t="s">
        <v>34</v>
      </c>
      <c r="AH3" s="298" t="s">
        <v>35</v>
      </c>
      <c r="AI3" s="299" t="s">
        <v>164</v>
      </c>
      <c r="AJ3" s="43">
        <v>1</v>
      </c>
      <c r="AK3" s="43" t="s">
        <v>29</v>
      </c>
      <c r="AL3" s="43" t="s">
        <v>30</v>
      </c>
      <c r="AM3" s="43" t="s">
        <v>31</v>
      </c>
      <c r="AN3" s="43">
        <v>2</v>
      </c>
      <c r="AO3" s="43" t="s">
        <v>29</v>
      </c>
      <c r="AP3" s="43" t="s">
        <v>30</v>
      </c>
      <c r="AQ3" s="43" t="s">
        <v>31</v>
      </c>
      <c r="AR3" s="274" t="s">
        <v>39</v>
      </c>
      <c r="AS3" s="274" t="s">
        <v>40</v>
      </c>
      <c r="AT3" s="274" t="s">
        <v>41</v>
      </c>
      <c r="AU3" s="274" t="s">
        <v>42</v>
      </c>
      <c r="AV3" s="274" t="s">
        <v>43</v>
      </c>
      <c r="AW3" s="274" t="s">
        <v>44</v>
      </c>
    </row>
    <row r="4" spans="1:49" x14ac:dyDescent="0.2">
      <c r="B4"/>
    </row>
    <row r="5" spans="1:49" x14ac:dyDescent="0.2">
      <c r="B5"/>
    </row>
  </sheetData>
  <sheetProtection autoFilter="0"/>
  <autoFilter ref="B3:AW3" xr:uid="{79C35A2D-E04E-48B2-9DAB-F9729B4C1FEC}"/>
  <mergeCells count="10">
    <mergeCell ref="AI1:AQ1"/>
    <mergeCell ref="AR1:AW1"/>
    <mergeCell ref="AE1:AH1"/>
    <mergeCell ref="A1:C1"/>
    <mergeCell ref="D1:E1"/>
    <mergeCell ref="N1:P1"/>
    <mergeCell ref="F1:M1"/>
    <mergeCell ref="AC1:AD1"/>
    <mergeCell ref="S1:V1"/>
    <mergeCell ref="W1:X1"/>
  </mergeCells>
  <dataValidations count="4">
    <dataValidation type="list" allowBlank="1" showInputMessage="1" showErrorMessage="1" sqref="AR3" xr:uid="{F710FDD1-4CBD-44B4-9F79-25890C082BD6}">
      <formula1>"YES, NO"</formula1>
    </dataValidation>
    <dataValidation type="list" allowBlank="1" showInputMessage="1" showErrorMessage="1" sqref="K4:K1048576" xr:uid="{496B883C-2C4E-4F4A-976C-E72A1E8365F8}">
      <formula1>INDIRECT("Design_Temp_uom[Design temperature uom]")</formula1>
    </dataValidation>
    <dataValidation type="list" allowBlank="1" showInputMessage="1" showErrorMessage="1" sqref="I4:I1048576" xr:uid="{7693F0E6-F505-49AF-868B-FC82810BFB56}">
      <formula1>INDIRECT("Design_pressure_uom[Design pressure uom]")</formula1>
    </dataValidation>
    <dataValidation type="list" allowBlank="1" showInputMessage="1" showErrorMessage="1" sqref="G4:G1048576" xr:uid="{FA720BFD-7FB3-47ED-BAA6-E0EC9EF73ED8}">
      <formula1>INDIRECT("Design_flow_uom[Design flow uom]")</formula1>
    </dataValidation>
  </dataValidations>
  <pageMargins left="0.25" right="0.25" top="0.75" bottom="0.75" header="0.3" footer="0.3"/>
  <pageSetup paperSize="8" scale="25"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1778" r:id="rId4" name="Button_CREATE_MKP_FA">
              <controlPr defaultSize="0" print="0" autoFill="0" autoPict="0" macro="[0]!Sheet10.MKP_FA_Upload">
                <anchor moveWithCells="1" sizeWithCells="1">
                  <from>
                    <xdr:col>0</xdr:col>
                    <xdr:colOff>19050</xdr:colOff>
                    <xdr:row>1</xdr:row>
                    <xdr:rowOff>28575</xdr:rowOff>
                  </from>
                  <to>
                    <xdr:col>0</xdr:col>
                    <xdr:colOff>762000</xdr:colOff>
                    <xdr:row>1</xdr:row>
                    <xdr:rowOff>504825</xdr:rowOff>
                  </to>
                </anchor>
              </controlPr>
            </control>
          </mc:Choice>
        </mc:AlternateContent>
        <mc:AlternateContent xmlns:mc="http://schemas.openxmlformats.org/markup-compatibility/2006">
          <mc:Choice Requires="x14">
            <control shapeId="31779" r:id="rId5" name="Button_VERIFY_MKP_FA">
              <controlPr defaultSize="0" print="0" autoFill="0" autoPict="0" macro="[0]!VerifyCurrentSheet">
                <anchor moveWithCells="1" sizeWithCells="1">
                  <from>
                    <xdr:col>0</xdr:col>
                    <xdr:colOff>771525</xdr:colOff>
                    <xdr:row>1</xdr:row>
                    <xdr:rowOff>19050</xdr:rowOff>
                  </from>
                  <to>
                    <xdr:col>0</xdr:col>
                    <xdr:colOff>1314450</xdr:colOff>
                    <xdr:row>1</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AB27767A-8A19-4E5E-BC5B-2D1A1F192AD1}">
          <x14:formula1>
            <xm:f>'List data'!$F$2</xm:f>
          </x14:formula1>
          <xm:sqref>Q4:Q990</xm:sqref>
        </x14:dataValidation>
        <x14:dataValidation type="list" allowBlank="1" showInputMessage="1" showErrorMessage="1" xr:uid="{58EECC52-1A9D-4059-B91D-5683C5DBDA78}">
          <x14:formula1>
            <xm:f>'List data'!$D$2</xm:f>
          </x14:formula1>
          <xm:sqref>N4:N990 Y4:AB1048576</xm:sqref>
        </x14:dataValidation>
        <x14:dataValidation type="list" allowBlank="1" showInputMessage="1" showErrorMessage="1" xr:uid="{3D49FE5B-FAD7-4FF1-BB8A-6FCD3B63ADF5}">
          <x14:formula1>
            <xm:f>'List data'!$A$2:$A$4</xm:f>
          </x14:formula1>
          <xm:sqref>C4:C1048576</xm:sqref>
        </x14:dataValidation>
        <x14:dataValidation type="list" allowBlank="1" showInputMessage="1" showErrorMessage="1" xr:uid="{AFA9EFA8-D996-4E3B-B399-160953406A05}">
          <x14:formula1>
            <xm:f>'List data'!$W$2:$W$27</xm:f>
          </x14:formula1>
          <xm:sqref>P4:P1048576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7" style="22" customWidth="1"/>
    <col min="5" max="5" width="30.28515625" style="22" bestFit="1" customWidth="1"/>
    <col min="6" max="6" width="25.42578125" style="24" bestFit="1" customWidth="1"/>
    <col min="7" max="7" width="13.42578125" style="24" bestFit="1" customWidth="1"/>
    <col min="8" max="8" width="13.85546875" style="24" bestFit="1" customWidth="1"/>
    <col min="9" max="9" width="18.5703125" style="24" bestFit="1" customWidth="1"/>
    <col min="10" max="10" width="17.85546875" style="24" bestFit="1" customWidth="1"/>
    <col min="11" max="11" width="22.5703125" style="24" bestFit="1" customWidth="1"/>
    <col min="12" max="12" width="21.42578125" style="24" bestFit="1" customWidth="1"/>
    <col min="13" max="13" width="26.140625" style="24" bestFit="1" customWidth="1"/>
    <col min="14" max="14" width="10.5703125" style="24" bestFit="1" customWidth="1"/>
    <col min="15" max="15" width="11.85546875" style="24" bestFit="1" customWidth="1"/>
    <col min="16" max="16" width="19" style="24" bestFit="1" customWidth="1"/>
    <col min="17" max="17" width="13.5703125" style="24" bestFit="1" customWidth="1"/>
    <col min="18" max="18" width="26.7109375" style="24" bestFit="1" customWidth="1"/>
    <col min="19" max="19" width="12.7109375" style="24" bestFit="1" customWidth="1"/>
    <col min="20" max="20" width="11.85546875" style="24" bestFit="1" customWidth="1"/>
    <col min="21" max="21" width="15.42578125" style="24" bestFit="1" customWidth="1"/>
    <col min="22" max="22" width="16.7109375" style="24" bestFit="1" customWidth="1"/>
    <col min="23" max="23" width="27.85546875" style="24" bestFit="1" customWidth="1"/>
    <col min="24" max="24" width="29.5703125" style="24" bestFit="1" customWidth="1"/>
    <col min="25" max="25" width="11.140625" style="24" customWidth="1"/>
    <col min="26" max="26" width="12.140625" style="24" bestFit="1" customWidth="1"/>
    <col min="27" max="27" width="7.42578125" style="24" bestFit="1" customWidth="1"/>
    <col min="28" max="28" width="8.7109375" style="24" bestFit="1" customWidth="1"/>
    <col min="29" max="30" width="8.7109375" style="24" customWidth="1"/>
    <col min="31" max="31" width="16.5703125" style="24" bestFit="1" customWidth="1"/>
    <col min="32" max="32" width="15.7109375" style="24" bestFit="1" customWidth="1"/>
    <col min="33" max="33" width="15.140625" style="24" bestFit="1" customWidth="1"/>
    <col min="34" max="34" width="15.7109375" style="24" bestFit="1" customWidth="1"/>
    <col min="35" max="35" width="8" style="24" bestFit="1" customWidth="1"/>
    <col min="36" max="36" width="14" style="24" bestFit="1" customWidth="1"/>
    <col min="37" max="37" width="12" style="24" bestFit="1" customWidth="1"/>
    <col min="38" max="38" width="4.28515625" style="24" bestFit="1" customWidth="1"/>
    <col min="39" max="39" width="11.140625" style="24" bestFit="1" customWidth="1"/>
    <col min="40" max="40" width="10.140625" style="24" customWidth="1"/>
    <col min="41" max="41" width="20.28515625" style="24" bestFit="1" customWidth="1"/>
    <col min="42" max="42" width="4.28515625" style="24" bestFit="1" customWidth="1"/>
    <col min="43" max="43" width="11.140625" style="24" bestFit="1" customWidth="1"/>
    <col min="44" max="44" width="10" style="24" customWidth="1"/>
    <col min="45" max="45" width="20.28515625" style="24" bestFit="1" customWidth="1"/>
    <col min="46" max="46" width="22.5703125" style="24" bestFit="1" customWidth="1"/>
    <col min="47" max="47" width="33.5703125" style="24" bestFit="1" customWidth="1"/>
    <col min="48" max="48" width="18.5703125" style="24" bestFit="1" customWidth="1"/>
    <col min="49" max="49" width="25.5703125" style="24" bestFit="1" customWidth="1"/>
    <col min="50" max="50" width="16.28515625" style="24" bestFit="1" customWidth="1"/>
    <col min="51" max="51" width="10.85546875" style="24" bestFit="1" customWidth="1"/>
    <col min="52" max="61" width="9.140625" style="24"/>
    <col min="62" max="16384" width="9.140625" style="22"/>
  </cols>
  <sheetData>
    <row r="1" spans="1:51" x14ac:dyDescent="0.2">
      <c r="A1" s="395" t="s">
        <v>138</v>
      </c>
      <c r="B1" s="396"/>
      <c r="C1" s="397"/>
      <c r="D1" s="398" t="s">
        <v>139</v>
      </c>
      <c r="E1" s="399"/>
      <c r="F1" s="422" t="s">
        <v>274</v>
      </c>
      <c r="G1" s="422"/>
      <c r="H1" s="422"/>
      <c r="I1" s="422"/>
      <c r="J1" s="422"/>
      <c r="K1" s="422"/>
      <c r="L1" s="422"/>
      <c r="M1" s="422"/>
      <c r="N1" s="422"/>
      <c r="O1" s="423"/>
      <c r="P1" s="408" t="s">
        <v>97</v>
      </c>
      <c r="Q1" s="409"/>
      <c r="R1" s="410"/>
      <c r="S1" s="160"/>
      <c r="T1" s="161"/>
      <c r="U1" s="400" t="s">
        <v>124</v>
      </c>
      <c r="V1" s="401"/>
      <c r="W1" s="401"/>
      <c r="X1" s="402"/>
      <c r="Y1" s="400" t="s">
        <v>136</v>
      </c>
      <c r="Z1" s="402"/>
      <c r="AA1" s="262"/>
      <c r="AB1" s="262"/>
      <c r="AC1" s="212"/>
      <c r="AD1" s="212"/>
      <c r="AE1" s="403" t="s">
        <v>140</v>
      </c>
      <c r="AF1" s="404"/>
      <c r="AG1" s="390" t="s">
        <v>137</v>
      </c>
      <c r="AH1" s="391"/>
      <c r="AI1" s="391"/>
      <c r="AJ1" s="391"/>
      <c r="AK1" s="392" t="s">
        <v>135</v>
      </c>
      <c r="AL1" s="393"/>
      <c r="AM1" s="393"/>
      <c r="AN1" s="393"/>
      <c r="AO1" s="393"/>
      <c r="AP1" s="393"/>
      <c r="AQ1" s="393"/>
      <c r="AR1" s="393"/>
      <c r="AS1" s="394"/>
      <c r="AT1" s="400" t="s">
        <v>134</v>
      </c>
      <c r="AU1" s="401"/>
      <c r="AV1" s="401"/>
      <c r="AW1" s="401"/>
      <c r="AX1" s="401"/>
      <c r="AY1" s="402"/>
    </row>
    <row r="2" spans="1:51" ht="39" thickBot="1" x14ac:dyDescent="0.25">
      <c r="A2" s="118"/>
      <c r="B2" s="119" t="s">
        <v>125</v>
      </c>
      <c r="C2" s="349" t="s">
        <v>265</v>
      </c>
      <c r="D2" s="127" t="s">
        <v>107</v>
      </c>
      <c r="E2" s="126" t="s">
        <v>117</v>
      </c>
      <c r="F2" s="289" t="s">
        <v>143</v>
      </c>
      <c r="G2" s="267" t="s">
        <v>121</v>
      </c>
      <c r="H2" s="267" t="s">
        <v>128</v>
      </c>
      <c r="I2" s="267" t="s">
        <v>1202</v>
      </c>
      <c r="J2" s="267" t="s">
        <v>266</v>
      </c>
      <c r="K2" s="267" t="s">
        <v>1202</v>
      </c>
      <c r="L2" s="267" t="s">
        <v>103</v>
      </c>
      <c r="M2" s="267" t="s">
        <v>1202</v>
      </c>
      <c r="N2" s="267" t="s">
        <v>104</v>
      </c>
      <c r="O2" s="290" t="s">
        <v>102</v>
      </c>
      <c r="P2" s="291" t="s">
        <v>1202</v>
      </c>
      <c r="Q2" s="292" t="s">
        <v>102</v>
      </c>
      <c r="R2" s="293" t="s">
        <v>1202</v>
      </c>
      <c r="S2" s="215" t="s">
        <v>1202</v>
      </c>
      <c r="T2" s="216"/>
      <c r="U2" s="171" t="s">
        <v>102</v>
      </c>
      <c r="V2" s="30" t="s">
        <v>104</v>
      </c>
      <c r="W2" s="30" t="s">
        <v>102</v>
      </c>
      <c r="X2" s="172" t="s">
        <v>102</v>
      </c>
      <c r="Y2" s="171" t="s">
        <v>103</v>
      </c>
      <c r="Z2" s="172" t="s">
        <v>102</v>
      </c>
      <c r="AA2" s="262"/>
      <c r="AB2" s="262"/>
      <c r="AC2" s="212"/>
      <c r="AD2" s="212"/>
      <c r="AE2" s="173" t="s">
        <v>147</v>
      </c>
      <c r="AF2" s="173" t="s">
        <v>147</v>
      </c>
      <c r="AG2" s="178"/>
      <c r="AH2" s="179"/>
      <c r="AI2" s="179"/>
      <c r="AJ2" s="180" t="s">
        <v>106</v>
      </c>
      <c r="AK2" s="181"/>
      <c r="AL2" s="182"/>
      <c r="AM2" s="30" t="s">
        <v>119</v>
      </c>
      <c r="AN2" s="30" t="s">
        <v>119</v>
      </c>
      <c r="AO2" s="182"/>
      <c r="AP2" s="182"/>
      <c r="AQ2" s="30" t="s">
        <v>119</v>
      </c>
      <c r="AR2" s="30" t="s">
        <v>119</v>
      </c>
      <c r="AS2" s="183"/>
      <c r="AT2" s="178"/>
      <c r="AU2" s="179"/>
      <c r="AV2" s="179"/>
      <c r="AW2" s="179"/>
      <c r="AX2" s="179"/>
      <c r="AY2" s="184"/>
    </row>
    <row r="3" spans="1:51" ht="13.5" thickBot="1" x14ac:dyDescent="0.25">
      <c r="A3" s="124" t="s">
        <v>1242</v>
      </c>
      <c r="B3" s="343" t="s">
        <v>9</v>
      </c>
      <c r="C3" s="343" t="s">
        <v>10</v>
      </c>
      <c r="D3" s="344" t="s">
        <v>11</v>
      </c>
      <c r="E3" s="345" t="s">
        <v>12</v>
      </c>
      <c r="F3" s="348" t="s">
        <v>72</v>
      </c>
      <c r="G3" s="283" t="s">
        <v>73</v>
      </c>
      <c r="H3" s="283" t="s">
        <v>70</v>
      </c>
      <c r="I3" s="283" t="s">
        <v>71</v>
      </c>
      <c r="J3" s="283" t="s">
        <v>62</v>
      </c>
      <c r="K3" s="283" t="s">
        <v>63</v>
      </c>
      <c r="L3" s="283" t="s">
        <v>64</v>
      </c>
      <c r="M3" s="283" t="s">
        <v>65</v>
      </c>
      <c r="N3" s="283" t="s">
        <v>66</v>
      </c>
      <c r="O3" s="257" t="s">
        <v>1380</v>
      </c>
      <c r="P3" s="279" t="s">
        <v>179</v>
      </c>
      <c r="Q3" s="294" t="s">
        <v>95</v>
      </c>
      <c r="R3" s="295" t="s">
        <v>96</v>
      </c>
      <c r="S3" s="223" t="s">
        <v>112</v>
      </c>
      <c r="T3" s="224" t="s">
        <v>113</v>
      </c>
      <c r="U3" s="225" t="s">
        <v>19</v>
      </c>
      <c r="V3" s="226" t="s">
        <v>20</v>
      </c>
      <c r="W3" s="226" t="s">
        <v>21</v>
      </c>
      <c r="X3" s="227" t="s">
        <v>22</v>
      </c>
      <c r="Y3" s="228" t="s">
        <v>23</v>
      </c>
      <c r="Z3" s="227" t="s">
        <v>24</v>
      </c>
      <c r="AA3" s="296" t="s">
        <v>25</v>
      </c>
      <c r="AB3" s="296" t="s">
        <v>26</v>
      </c>
      <c r="AC3" s="258" t="s">
        <v>1212</v>
      </c>
      <c r="AD3" s="259" t="s">
        <v>1213</v>
      </c>
      <c r="AE3" s="297" t="s">
        <v>27</v>
      </c>
      <c r="AF3" s="297" t="s">
        <v>28</v>
      </c>
      <c r="AG3" s="297" t="s">
        <v>1214</v>
      </c>
      <c r="AH3" s="297" t="s">
        <v>33</v>
      </c>
      <c r="AI3" s="297" t="s">
        <v>34</v>
      </c>
      <c r="AJ3" s="298" t="s">
        <v>35</v>
      </c>
      <c r="AK3" s="299" t="s">
        <v>164</v>
      </c>
      <c r="AL3" s="43">
        <v>1</v>
      </c>
      <c r="AM3" s="43" t="s">
        <v>29</v>
      </c>
      <c r="AN3" s="43" t="s">
        <v>30</v>
      </c>
      <c r="AO3" s="43" t="s">
        <v>31</v>
      </c>
      <c r="AP3" s="43">
        <v>2</v>
      </c>
      <c r="AQ3" s="43" t="s">
        <v>29</v>
      </c>
      <c r="AR3" s="43" t="s">
        <v>30</v>
      </c>
      <c r="AS3" s="43" t="s">
        <v>31</v>
      </c>
      <c r="AT3" s="274" t="s">
        <v>39</v>
      </c>
      <c r="AU3" s="274" t="s">
        <v>40</v>
      </c>
      <c r="AV3" s="274" t="s">
        <v>41</v>
      </c>
      <c r="AW3" s="274" t="s">
        <v>42</v>
      </c>
      <c r="AX3" s="274" t="s">
        <v>43</v>
      </c>
      <c r="AY3" s="274" t="s">
        <v>44</v>
      </c>
    </row>
    <row r="4" spans="1:51" ht="13.5" thickBot="1" x14ac:dyDescent="0.25">
      <c r="B4"/>
      <c r="F4" s="341"/>
    </row>
    <row r="5" spans="1:51" x14ac:dyDescent="0.2">
      <c r="B5"/>
    </row>
  </sheetData>
  <sheetProtection autoFilter="0"/>
  <autoFilter ref="B3:AY3" xr:uid="{B4E9E102-D47A-4C74-9173-BEB1D99D6869}"/>
  <mergeCells count="10">
    <mergeCell ref="AK1:AS1"/>
    <mergeCell ref="AT1:AY1"/>
    <mergeCell ref="AG1:AJ1"/>
    <mergeCell ref="A1:C1"/>
    <mergeCell ref="D1:E1"/>
    <mergeCell ref="F1:O1"/>
    <mergeCell ref="P1:R1"/>
    <mergeCell ref="AE1:AF1"/>
    <mergeCell ref="U1:X1"/>
    <mergeCell ref="Y1:Z1"/>
  </mergeCells>
  <dataValidations count="4">
    <dataValidation type="list" allowBlank="1" showInputMessage="1" showErrorMessage="1" sqref="AT3" xr:uid="{8392A9DD-B6FF-4F11-9BB7-5E39342C806D}">
      <formula1>"YES, NO"</formula1>
    </dataValidation>
    <dataValidation type="list" allowBlank="1" showInputMessage="1" showErrorMessage="1" sqref="M4:M1048576" xr:uid="{85A060C0-AD0D-40D5-8652-4A0CAD9E71F4}">
      <formula1>INDIRECT("Design_Temp_uom[Design temperature uom]")</formula1>
    </dataValidation>
    <dataValidation type="list" allowBlank="1" showInputMessage="1" showErrorMessage="1" sqref="K4:K1048576" xr:uid="{8A05056E-EF94-42A1-A768-6CD5DE632193}">
      <formula1>INDIRECT("Design_pressure_uom[Design pressure uom]")</formula1>
    </dataValidation>
    <dataValidation type="list" allowBlank="1" showInputMessage="1" showErrorMessage="1" sqref="I4:I1048576" xr:uid="{7D5A2F19-D89C-4326-BABB-9031A580090C}">
      <formula1>INDIRECT("Design_flow_uom[Design flow uom]")</formula1>
    </dataValidation>
  </dataValidations>
  <pageMargins left="0.25" right="0.25" top="0.75" bottom="0.75" header="0.3" footer="0.3"/>
  <pageSetup paperSize="8" scale="24"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2797" r:id="rId4" name="Button_CREATE_MKP_FI">
              <controlPr defaultSize="0" print="0" autoFill="0" autoPict="0" macro="[0]!Sheet11.MKP_FI_Upload">
                <anchor moveWithCells="1" sizeWithCells="1">
                  <from>
                    <xdr:col>0</xdr:col>
                    <xdr:colOff>19050</xdr:colOff>
                    <xdr:row>1</xdr:row>
                    <xdr:rowOff>9525</xdr:rowOff>
                  </from>
                  <to>
                    <xdr:col>0</xdr:col>
                    <xdr:colOff>771525</xdr:colOff>
                    <xdr:row>1</xdr:row>
                    <xdr:rowOff>466725</xdr:rowOff>
                  </to>
                </anchor>
              </controlPr>
            </control>
          </mc:Choice>
        </mc:AlternateContent>
        <mc:AlternateContent xmlns:mc="http://schemas.openxmlformats.org/markup-compatibility/2006">
          <mc:Choice Requires="x14">
            <control shapeId="32798" r:id="rId5" name="Button_VERIFY_MKP_FI">
              <controlPr defaultSize="0" print="0" autoFill="0" autoPict="0" macro="[0]!VerifyCurrentSheet">
                <anchor moveWithCells="1" sizeWithCells="1">
                  <from>
                    <xdr:col>0</xdr:col>
                    <xdr:colOff>762000</xdr:colOff>
                    <xdr:row>1</xdr:row>
                    <xdr:rowOff>9525</xdr:rowOff>
                  </from>
                  <to>
                    <xdr:col>0</xdr:col>
                    <xdr:colOff>1333500</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342F2117-01D3-479D-B014-C933F8C1D0A4}">
          <x14:formula1>
            <xm:f>'List data'!$D$2</xm:f>
          </x14:formula1>
          <xm:sqref>P4:P995 AA4:AD995</xm:sqref>
        </x14:dataValidation>
        <x14:dataValidation type="list" allowBlank="1" showInputMessage="1" showErrorMessage="1" xr:uid="{E2B241CC-DA86-403F-8D17-068D765204E8}">
          <x14:formula1>
            <xm:f>'List data'!$F$2</xm:f>
          </x14:formula1>
          <xm:sqref>S4:S995</xm:sqref>
        </x14:dataValidation>
        <x14:dataValidation type="list" allowBlank="1" showInputMessage="1" showErrorMessage="1" xr:uid="{E66ED423-07F9-455F-A261-0CDE09EC59C5}">
          <x14:formula1>
            <xm:f>'List data'!$A$2:$A$4</xm:f>
          </x14:formula1>
          <xm:sqref>C4:C1048576</xm:sqref>
        </x14:dataValidation>
        <x14:dataValidation type="list" allowBlank="1" showInputMessage="1" showErrorMessage="1" xr:uid="{55E89785-3048-4A6C-950D-49E2A6C9EF7F}">
          <x14:formula1>
            <xm:f>'List data'!$X$2:$X$27</xm:f>
          </x14:formula1>
          <xm:sqref>R4:R1048576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customWidth="1"/>
    <col min="3" max="3" width="13.85546875" style="22" bestFit="1" customWidth="1"/>
    <col min="4" max="4" width="24.7109375" style="22" bestFit="1" customWidth="1"/>
    <col min="5" max="5" width="30.28515625" style="22" bestFit="1" customWidth="1"/>
    <col min="6" max="6" width="13.85546875" style="24" bestFit="1" customWidth="1"/>
    <col min="7" max="7" width="18.5703125" style="24" bestFit="1" customWidth="1"/>
    <col min="8" max="8" width="27.42578125" style="24" bestFit="1" customWidth="1"/>
    <col min="9" max="9" width="32.28515625" style="24" bestFit="1" customWidth="1"/>
    <col min="10" max="10" width="29.85546875" style="24" bestFit="1" customWidth="1"/>
    <col min="11" max="11" width="32.28515625" style="24" bestFit="1" customWidth="1"/>
    <col min="12" max="12" width="30.140625" style="24" bestFit="1" customWidth="1"/>
    <col min="13" max="14" width="32.5703125" style="24" bestFit="1" customWidth="1"/>
    <col min="15" max="15" width="32.42578125" style="24" bestFit="1" customWidth="1"/>
    <col min="16" max="16" width="11.85546875" style="24" bestFit="1" customWidth="1"/>
    <col min="17" max="17" width="10.5703125" style="24" bestFit="1" customWidth="1"/>
    <col min="18" max="18" width="21.28515625" style="24" bestFit="1" customWidth="1"/>
    <col min="19" max="19" width="18.5703125" style="24" bestFit="1" customWidth="1"/>
    <col min="20" max="20" width="19" style="24" bestFit="1" customWidth="1"/>
    <col min="21" max="21" width="13.5703125" style="24" bestFit="1" customWidth="1"/>
    <col min="22" max="22" width="26.7109375" style="24" bestFit="1" customWidth="1"/>
    <col min="23" max="23" width="12.7109375" style="24" bestFit="1" customWidth="1"/>
    <col min="24" max="24" width="11.85546875" style="24" bestFit="1" customWidth="1"/>
    <col min="25" max="25" width="15.42578125" style="24" bestFit="1" customWidth="1"/>
    <col min="26" max="26" width="16.7109375" style="24" bestFit="1" customWidth="1"/>
    <col min="27" max="27" width="27.85546875" style="24" bestFit="1" customWidth="1"/>
    <col min="28" max="28" width="29.5703125" style="24" bestFit="1" customWidth="1"/>
    <col min="29" max="29" width="10.7109375" style="24" customWidth="1"/>
    <col min="30" max="30" width="12.140625" style="24" bestFit="1" customWidth="1"/>
    <col min="31" max="31" width="7.42578125" style="24" bestFit="1" customWidth="1"/>
    <col min="32" max="32" width="8.7109375" style="24" bestFit="1" customWidth="1"/>
    <col min="33" max="34" width="8.7109375" style="24" customWidth="1"/>
    <col min="35" max="35" width="16.5703125" style="24" bestFit="1" customWidth="1"/>
    <col min="36" max="36" width="15.7109375" style="24" bestFit="1" customWidth="1"/>
    <col min="37" max="37" width="15.140625" style="24" bestFit="1" customWidth="1"/>
    <col min="38" max="38" width="15.7109375" style="24" bestFit="1" customWidth="1"/>
    <col min="39" max="39" width="8" style="24" bestFit="1" customWidth="1"/>
    <col min="40" max="40" width="14" style="24" bestFit="1" customWidth="1"/>
    <col min="41" max="41" width="12" style="24" bestFit="1" customWidth="1"/>
    <col min="42" max="42" width="4.28515625" style="24" bestFit="1" customWidth="1"/>
    <col min="43" max="43" width="11.140625" style="24" bestFit="1" customWidth="1"/>
    <col min="44" max="44" width="9.7109375" style="24" customWidth="1"/>
    <col min="45" max="45" width="20.28515625" style="24" bestFit="1" customWidth="1"/>
    <col min="46" max="46" width="4.28515625" style="24" bestFit="1" customWidth="1"/>
    <col min="47" max="47" width="11.140625" style="24" bestFit="1" customWidth="1"/>
    <col min="48" max="48" width="9.85546875" style="24" customWidth="1"/>
    <col min="49" max="49" width="20.28515625" style="24" bestFit="1" customWidth="1"/>
    <col min="50" max="50" width="22.5703125" style="24" bestFit="1" customWidth="1"/>
    <col min="51" max="51" width="33.5703125" style="24" bestFit="1" customWidth="1"/>
    <col min="52" max="52" width="18.5703125" style="24" bestFit="1" customWidth="1"/>
    <col min="53" max="53" width="25.5703125" style="24" bestFit="1" customWidth="1"/>
    <col min="54" max="54" width="16.28515625" style="24" bestFit="1" customWidth="1"/>
    <col min="55" max="55" width="10.85546875" style="24" bestFit="1" customWidth="1"/>
    <col min="56" max="61" width="9.140625" style="24"/>
    <col min="62" max="16384" width="9.140625" style="22"/>
  </cols>
  <sheetData>
    <row r="1" spans="1:55" x14ac:dyDescent="0.2">
      <c r="A1" s="395" t="s">
        <v>138</v>
      </c>
      <c r="B1" s="396"/>
      <c r="C1" s="397"/>
      <c r="D1" s="398" t="s">
        <v>139</v>
      </c>
      <c r="E1" s="399"/>
      <c r="F1" s="424" t="s">
        <v>275</v>
      </c>
      <c r="G1" s="424"/>
      <c r="H1" s="424"/>
      <c r="I1" s="424"/>
      <c r="J1" s="424"/>
      <c r="K1" s="424"/>
      <c r="L1" s="424"/>
      <c r="M1" s="424"/>
      <c r="N1" s="424"/>
      <c r="O1" s="424"/>
      <c r="P1" s="424"/>
      <c r="Q1" s="424"/>
      <c r="R1" s="424"/>
      <c r="S1" s="425"/>
      <c r="T1" s="408" t="s">
        <v>97</v>
      </c>
      <c r="U1" s="409"/>
      <c r="V1" s="410"/>
      <c r="W1" s="160"/>
      <c r="X1" s="161"/>
      <c r="Y1" s="400" t="s">
        <v>124</v>
      </c>
      <c r="Z1" s="401"/>
      <c r="AA1" s="401"/>
      <c r="AB1" s="402"/>
      <c r="AC1" s="400" t="s">
        <v>136</v>
      </c>
      <c r="AD1" s="402"/>
      <c r="AE1" s="212"/>
      <c r="AF1" s="212"/>
      <c r="AG1" s="212"/>
      <c r="AH1" s="212"/>
      <c r="AI1" s="403" t="s">
        <v>140</v>
      </c>
      <c r="AJ1" s="404"/>
      <c r="AK1" s="390" t="s">
        <v>137</v>
      </c>
      <c r="AL1" s="391"/>
      <c r="AM1" s="391"/>
      <c r="AN1" s="391"/>
      <c r="AO1" s="392" t="s">
        <v>135</v>
      </c>
      <c r="AP1" s="393"/>
      <c r="AQ1" s="393"/>
      <c r="AR1" s="393"/>
      <c r="AS1" s="393"/>
      <c r="AT1" s="393"/>
      <c r="AU1" s="393"/>
      <c r="AV1" s="393"/>
      <c r="AW1" s="394"/>
      <c r="AX1" s="400" t="s">
        <v>134</v>
      </c>
      <c r="AY1" s="401"/>
      <c r="AZ1" s="401"/>
      <c r="BA1" s="401"/>
      <c r="BB1" s="401"/>
      <c r="BC1" s="402"/>
    </row>
    <row r="2" spans="1:55" ht="39" thickBot="1" x14ac:dyDescent="0.25">
      <c r="A2" s="118"/>
      <c r="B2" s="119" t="s">
        <v>125</v>
      </c>
      <c r="C2" s="129" t="s">
        <v>118</v>
      </c>
      <c r="D2" s="127" t="s">
        <v>107</v>
      </c>
      <c r="E2" s="126" t="s">
        <v>117</v>
      </c>
      <c r="F2" s="158" t="s">
        <v>105</v>
      </c>
      <c r="G2" s="158" t="s">
        <v>1202</v>
      </c>
      <c r="H2" s="158" t="s">
        <v>105</v>
      </c>
      <c r="I2" s="158" t="s">
        <v>1202</v>
      </c>
      <c r="J2" s="158" t="s">
        <v>105</v>
      </c>
      <c r="K2" s="158" t="s">
        <v>1202</v>
      </c>
      <c r="L2" s="158" t="s">
        <v>103</v>
      </c>
      <c r="M2" s="158" t="s">
        <v>1202</v>
      </c>
      <c r="N2" s="158" t="s">
        <v>103</v>
      </c>
      <c r="O2" s="158" t="s">
        <v>1202</v>
      </c>
      <c r="P2" s="158" t="s">
        <v>102</v>
      </c>
      <c r="Q2" s="158" t="s">
        <v>104</v>
      </c>
      <c r="R2" s="165" t="s">
        <v>102</v>
      </c>
      <c r="S2" s="158" t="s">
        <v>104</v>
      </c>
      <c r="T2" s="163" t="s">
        <v>1202</v>
      </c>
      <c r="U2" s="167" t="s">
        <v>102</v>
      </c>
      <c r="V2" s="165" t="s">
        <v>1202</v>
      </c>
      <c r="W2" s="215" t="s">
        <v>1202</v>
      </c>
      <c r="X2" s="216"/>
      <c r="Y2" s="171" t="s">
        <v>102</v>
      </c>
      <c r="Z2" s="30" t="s">
        <v>104</v>
      </c>
      <c r="AA2" s="30" t="s">
        <v>102</v>
      </c>
      <c r="AB2" s="172" t="s">
        <v>102</v>
      </c>
      <c r="AC2" s="171" t="s">
        <v>103</v>
      </c>
      <c r="AD2" s="172" t="s">
        <v>102</v>
      </c>
      <c r="AE2" s="262"/>
      <c r="AF2" s="262"/>
      <c r="AG2" s="212"/>
      <c r="AH2" s="212"/>
      <c r="AI2" s="173" t="s">
        <v>147</v>
      </c>
      <c r="AJ2" s="173" t="s">
        <v>147</v>
      </c>
      <c r="AK2" s="178"/>
      <c r="AL2" s="179"/>
      <c r="AM2" s="179"/>
      <c r="AN2" s="180" t="s">
        <v>106</v>
      </c>
      <c r="AO2" s="181"/>
      <c r="AP2" s="182"/>
      <c r="AQ2" s="30" t="s">
        <v>119</v>
      </c>
      <c r="AR2" s="30" t="s">
        <v>119</v>
      </c>
      <c r="AS2" s="182"/>
      <c r="AT2" s="182"/>
      <c r="AU2" s="30" t="s">
        <v>119</v>
      </c>
      <c r="AV2" s="30" t="s">
        <v>119</v>
      </c>
      <c r="AW2" s="183"/>
      <c r="AX2" s="178"/>
      <c r="AY2" s="179"/>
      <c r="AZ2" s="179"/>
      <c r="BA2" s="179"/>
      <c r="BB2" s="179"/>
      <c r="BC2" s="184"/>
    </row>
    <row r="3" spans="1:55" ht="13.5" thickBot="1" x14ac:dyDescent="0.25">
      <c r="A3" s="124" t="s">
        <v>1242</v>
      </c>
      <c r="B3" s="343" t="s">
        <v>9</v>
      </c>
      <c r="C3" s="343" t="s">
        <v>10</v>
      </c>
      <c r="D3" s="344" t="s">
        <v>11</v>
      </c>
      <c r="E3" s="345" t="s">
        <v>12</v>
      </c>
      <c r="F3" s="346" t="s">
        <v>70</v>
      </c>
      <c r="G3" s="287" t="s">
        <v>71</v>
      </c>
      <c r="H3" s="287" t="s">
        <v>78</v>
      </c>
      <c r="I3" s="287" t="s">
        <v>79</v>
      </c>
      <c r="J3" s="287" t="s">
        <v>81</v>
      </c>
      <c r="K3" s="287" t="s">
        <v>80</v>
      </c>
      <c r="L3" s="287" t="s">
        <v>74</v>
      </c>
      <c r="M3" s="287" t="s">
        <v>75</v>
      </c>
      <c r="N3" s="287" t="s">
        <v>76</v>
      </c>
      <c r="O3" s="287" t="s">
        <v>77</v>
      </c>
      <c r="P3" s="257" t="s">
        <v>1380</v>
      </c>
      <c r="Q3" s="287" t="s">
        <v>66</v>
      </c>
      <c r="R3" s="287" t="s">
        <v>83</v>
      </c>
      <c r="S3" s="287" t="s">
        <v>82</v>
      </c>
      <c r="T3" s="279" t="s">
        <v>179</v>
      </c>
      <c r="U3" s="264" t="s">
        <v>95</v>
      </c>
      <c r="V3" s="265" t="s">
        <v>96</v>
      </c>
      <c r="W3" s="223" t="s">
        <v>112</v>
      </c>
      <c r="X3" s="224" t="s">
        <v>113</v>
      </c>
      <c r="Y3" s="225" t="s">
        <v>19</v>
      </c>
      <c r="Z3" s="226" t="s">
        <v>20</v>
      </c>
      <c r="AA3" s="226" t="s">
        <v>21</v>
      </c>
      <c r="AB3" s="227" t="s">
        <v>22</v>
      </c>
      <c r="AC3" s="228" t="s">
        <v>23</v>
      </c>
      <c r="AD3" s="227" t="s">
        <v>24</v>
      </c>
      <c r="AE3" s="224" t="s">
        <v>25</v>
      </c>
      <c r="AF3" s="224" t="s">
        <v>26</v>
      </c>
      <c r="AG3" s="258" t="s">
        <v>1212</v>
      </c>
      <c r="AH3" s="259" t="s">
        <v>1213</v>
      </c>
      <c r="AI3" s="273" t="s">
        <v>27</v>
      </c>
      <c r="AJ3" s="273" t="s">
        <v>28</v>
      </c>
      <c r="AK3" s="233" t="s">
        <v>1214</v>
      </c>
      <c r="AL3" s="233" t="s">
        <v>33</v>
      </c>
      <c r="AM3" s="233" t="s">
        <v>34</v>
      </c>
      <c r="AN3" s="224" t="s">
        <v>35</v>
      </c>
      <c r="AO3" s="234" t="s">
        <v>164</v>
      </c>
      <c r="AP3" s="43">
        <v>1</v>
      </c>
      <c r="AQ3" s="43" t="s">
        <v>29</v>
      </c>
      <c r="AR3" s="43" t="s">
        <v>30</v>
      </c>
      <c r="AS3" s="43" t="s">
        <v>31</v>
      </c>
      <c r="AT3" s="43">
        <v>2</v>
      </c>
      <c r="AU3" s="43" t="s">
        <v>29</v>
      </c>
      <c r="AV3" s="43" t="s">
        <v>30</v>
      </c>
      <c r="AW3" s="43" t="s">
        <v>31</v>
      </c>
      <c r="AX3" s="274" t="s">
        <v>39</v>
      </c>
      <c r="AY3" s="274" t="s">
        <v>40</v>
      </c>
      <c r="AZ3" s="274" t="s">
        <v>41</v>
      </c>
      <c r="BA3" s="274" t="s">
        <v>42</v>
      </c>
      <c r="BB3" s="274" t="s">
        <v>43</v>
      </c>
      <c r="BC3" s="274" t="s">
        <v>44</v>
      </c>
    </row>
    <row r="4" spans="1:55" x14ac:dyDescent="0.2">
      <c r="B4"/>
    </row>
    <row r="5" spans="1:55" x14ac:dyDescent="0.2">
      <c r="B5"/>
    </row>
  </sheetData>
  <sheetProtection autoFilter="0"/>
  <autoFilter ref="B3:BC3" xr:uid="{87CD6761-B829-4B94-AFEB-99AF357B1BE9}"/>
  <mergeCells count="10">
    <mergeCell ref="AO1:AW1"/>
    <mergeCell ref="AX1:BC1"/>
    <mergeCell ref="AK1:AN1"/>
    <mergeCell ref="A1:C1"/>
    <mergeCell ref="D1:E1"/>
    <mergeCell ref="T1:V1"/>
    <mergeCell ref="AI1:AJ1"/>
    <mergeCell ref="Y1:AB1"/>
    <mergeCell ref="AC1:AD1"/>
    <mergeCell ref="F1:S1"/>
  </mergeCells>
  <dataValidations count="4">
    <dataValidation type="list" allowBlank="1" showInputMessage="1" showErrorMessage="1" sqref="AX3" xr:uid="{67830950-103B-4D36-9070-602727C88C0D}">
      <formula1>"YES, NO"</formula1>
    </dataValidation>
    <dataValidation type="list" allowBlank="1" showInputMessage="1" showErrorMessage="1" sqref="M4:M1048576 O4:O1048576" xr:uid="{7B45C3E2-1A0B-4EE1-A501-985033D68964}">
      <formula1>INDIRECT("Design_pressure_uom[Design pressure uom]")</formula1>
    </dataValidation>
    <dataValidation type="list" allowBlank="1" showInputMessage="1" showErrorMessage="1" sqref="I4:I1048576 K4:K1048576" xr:uid="{C0BE11D9-E1FE-4E7C-A910-E984A9AEDF64}">
      <formula1>INDIRECT("Design_Temp_uom[Design temperature uom]")</formula1>
    </dataValidation>
    <dataValidation type="list" allowBlank="1" showInputMessage="1" showErrorMessage="1" sqref="G4:G1048576" xr:uid="{2746CB50-B9D3-4EC9-89E7-147B77897F24}">
      <formula1>INDIRECT("Design_flow_uom[Design flow uom]")</formula1>
    </dataValidation>
  </dataValidations>
  <pageMargins left="0.25" right="0.25" top="0.75" bottom="0.75" header="0.3" footer="0.3"/>
  <pageSetup paperSize="8" scale="20"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3822" r:id="rId4" name="Button_CREATE_MKP_HE">
              <controlPr defaultSize="0" print="0" autoFill="0" autoPict="0" macro="[0]!Sheet12.MKP_HE_Upload">
                <anchor moveWithCells="1" sizeWithCells="1">
                  <from>
                    <xdr:col>0</xdr:col>
                    <xdr:colOff>19050</xdr:colOff>
                    <xdr:row>1</xdr:row>
                    <xdr:rowOff>9525</xdr:rowOff>
                  </from>
                  <to>
                    <xdr:col>0</xdr:col>
                    <xdr:colOff>714375</xdr:colOff>
                    <xdr:row>1</xdr:row>
                    <xdr:rowOff>466725</xdr:rowOff>
                  </to>
                </anchor>
              </controlPr>
            </control>
          </mc:Choice>
        </mc:AlternateContent>
        <mc:AlternateContent xmlns:mc="http://schemas.openxmlformats.org/markup-compatibility/2006">
          <mc:Choice Requires="x14">
            <control shapeId="33823" r:id="rId5" name="Button_VERIFY_MKP_HE">
              <controlPr defaultSize="0" print="0" autoFill="0" autoPict="0" macro="[0]!VerifyCurrentSheet">
                <anchor moveWithCells="1" sizeWithCells="1">
                  <from>
                    <xdr:col>0</xdr:col>
                    <xdr:colOff>714375</xdr:colOff>
                    <xdr:row>1</xdr:row>
                    <xdr:rowOff>9525</xdr:rowOff>
                  </from>
                  <to>
                    <xdr:col>0</xdr:col>
                    <xdr:colOff>1314450</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C55901E4-F89B-4725-8E7C-74401EED6A33}">
          <x14:formula1>
            <xm:f>'List data'!$F$2</xm:f>
          </x14:formula1>
          <xm:sqref>W4:W990</xm:sqref>
        </x14:dataValidation>
        <x14:dataValidation type="list" allowBlank="1" showInputMessage="1" showErrorMessage="1" xr:uid="{F2CECB56-76B4-4B33-BD51-2E347D628F4E}">
          <x14:formula1>
            <xm:f>'List data'!$D$2</xm:f>
          </x14:formula1>
          <xm:sqref>T4:T990 AE4:AH990</xm:sqref>
        </x14:dataValidation>
        <x14:dataValidation type="list" allowBlank="1" showInputMessage="1" showErrorMessage="1" xr:uid="{1EA83B9B-651D-41BA-87D1-166192BFDDBF}">
          <x14:formula1>
            <xm:f>'List data'!$A$2:$A$4</xm:f>
          </x14:formula1>
          <xm:sqref>C4:C1048576</xm:sqref>
        </x14:dataValidation>
        <x14:dataValidation type="list" allowBlank="1" showInputMessage="1" showErrorMessage="1" xr:uid="{73724BF6-F9D3-41BA-9905-853B975CBD60}">
          <x14:formula1>
            <xm:f>'List data'!$Y$2:$Y$27</xm:f>
          </x14:formula1>
          <xm:sqref>V4:V1048576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1.5703125" style="22" bestFit="1" customWidth="1"/>
    <col min="5" max="5" width="30.28515625" style="22" bestFit="1" customWidth="1"/>
    <col min="6" max="6" width="25.42578125" style="24" bestFit="1" customWidth="1"/>
    <col min="7" max="7" width="13.42578125" style="24" bestFit="1" customWidth="1"/>
    <col min="8" max="8" width="17.85546875" style="24" bestFit="1" customWidth="1"/>
    <col min="9" max="9" width="22.5703125" style="24" bestFit="1" customWidth="1"/>
    <col min="10" max="10" width="21.42578125" style="24" bestFit="1" customWidth="1"/>
    <col min="11" max="11" width="26.140625" style="24" bestFit="1" customWidth="1"/>
    <col min="12" max="12" width="10.5703125" style="24" bestFit="1" customWidth="1"/>
    <col min="13" max="13" width="11.85546875" style="24" bestFit="1" customWidth="1"/>
    <col min="14" max="14" width="19" style="24" bestFit="1" customWidth="1"/>
    <col min="15" max="15" width="13.5703125" style="24" bestFit="1" customWidth="1"/>
    <col min="16" max="16" width="26.7109375" style="24" bestFit="1" customWidth="1"/>
    <col min="17" max="17" width="12.7109375" style="24" bestFit="1" customWidth="1"/>
    <col min="18" max="18" width="11.85546875" style="24" customWidth="1"/>
    <col min="19" max="19" width="15.42578125" style="24" bestFit="1" customWidth="1"/>
    <col min="20" max="20" width="16.7109375" style="24" bestFit="1" customWidth="1"/>
    <col min="21" max="21" width="27.85546875" style="24" bestFit="1" customWidth="1"/>
    <col min="22" max="22" width="29.5703125" style="24" bestFit="1" customWidth="1"/>
    <col min="23" max="23" width="12.7109375" style="24" bestFit="1" customWidth="1"/>
    <col min="24" max="24" width="13.85546875" style="24" bestFit="1" customWidth="1"/>
    <col min="25" max="25" width="7.42578125" style="24" bestFit="1" customWidth="1"/>
    <col min="26" max="26" width="8.7109375" style="24" bestFit="1" customWidth="1"/>
    <col min="27" max="27" width="11.140625" style="24" bestFit="1" customWidth="1"/>
    <col min="28" max="28" width="8.7109375" style="24" customWidth="1"/>
    <col min="29" max="29" width="16.5703125" style="24" bestFit="1" customWidth="1"/>
    <col min="30" max="30" width="15.7109375" style="24" bestFit="1" customWidth="1"/>
    <col min="31" max="31" width="15.140625" style="24" bestFit="1" customWidth="1"/>
    <col min="32" max="32" width="15.7109375" style="24" bestFit="1" customWidth="1"/>
    <col min="33" max="33" width="8" style="24" bestFit="1" customWidth="1"/>
    <col min="34" max="34" width="14" style="24" bestFit="1" customWidth="1"/>
    <col min="35" max="35" width="12" style="24" bestFit="1" customWidth="1"/>
    <col min="36" max="36" width="4.28515625" style="24" bestFit="1" customWidth="1"/>
    <col min="37" max="37" width="11.140625" style="24" bestFit="1" customWidth="1"/>
    <col min="38" max="38" width="10" style="24" customWidth="1"/>
    <col min="39" max="39" width="20.28515625" style="24" bestFit="1" customWidth="1"/>
    <col min="40" max="40" width="4.28515625" style="24" bestFit="1" customWidth="1"/>
    <col min="41" max="41" width="11.140625" style="24" bestFit="1" customWidth="1"/>
    <col min="42" max="43" width="10.42578125" style="24" customWidth="1"/>
    <col min="44" max="44" width="22.5703125" style="24" bestFit="1" customWidth="1"/>
    <col min="45" max="45" width="33.5703125" style="24" bestFit="1" customWidth="1"/>
    <col min="46" max="46" width="18.5703125" style="24" bestFit="1" customWidth="1"/>
    <col min="47" max="47" width="25.5703125" style="24" bestFit="1" customWidth="1"/>
    <col min="48" max="48" width="16.28515625" style="24" bestFit="1" customWidth="1"/>
    <col min="49" max="49" width="10.85546875" style="24" bestFit="1" customWidth="1"/>
    <col min="50" max="61" width="9.140625" style="24"/>
    <col min="62" max="16384" width="9.140625" style="22"/>
  </cols>
  <sheetData>
    <row r="1" spans="1:49" x14ac:dyDescent="0.2">
      <c r="A1" s="395" t="s">
        <v>138</v>
      </c>
      <c r="B1" s="396"/>
      <c r="C1" s="397"/>
      <c r="D1" s="398" t="s">
        <v>139</v>
      </c>
      <c r="E1" s="417"/>
      <c r="F1" s="422" t="s">
        <v>276</v>
      </c>
      <c r="G1" s="422"/>
      <c r="H1" s="422"/>
      <c r="I1" s="422"/>
      <c r="J1" s="422"/>
      <c r="K1" s="422"/>
      <c r="L1" s="422"/>
      <c r="M1" s="423"/>
      <c r="N1" s="408" t="s">
        <v>97</v>
      </c>
      <c r="O1" s="409"/>
      <c r="P1" s="410"/>
      <c r="Q1" s="160"/>
      <c r="R1" s="161"/>
      <c r="S1" s="400" t="s">
        <v>124</v>
      </c>
      <c r="T1" s="401"/>
      <c r="U1" s="401"/>
      <c r="V1" s="402"/>
      <c r="W1" s="400" t="s">
        <v>136</v>
      </c>
      <c r="X1" s="402"/>
      <c r="Y1" s="212"/>
      <c r="Z1" s="212"/>
      <c r="AA1" s="212"/>
      <c r="AB1" s="212"/>
      <c r="AC1" s="403" t="s">
        <v>140</v>
      </c>
      <c r="AD1" s="404"/>
      <c r="AE1" s="390" t="s">
        <v>137</v>
      </c>
      <c r="AF1" s="391"/>
      <c r="AG1" s="391"/>
      <c r="AH1" s="391"/>
      <c r="AI1" s="392" t="s">
        <v>135</v>
      </c>
      <c r="AJ1" s="393"/>
      <c r="AK1" s="393"/>
      <c r="AL1" s="393"/>
      <c r="AM1" s="393"/>
      <c r="AN1" s="393"/>
      <c r="AO1" s="393"/>
      <c r="AP1" s="393"/>
      <c r="AQ1" s="394"/>
      <c r="AR1" s="400" t="s">
        <v>134</v>
      </c>
      <c r="AS1" s="401"/>
      <c r="AT1" s="401"/>
      <c r="AU1" s="401"/>
      <c r="AV1" s="401"/>
      <c r="AW1" s="402"/>
    </row>
    <row r="2" spans="1:49" ht="39" thickBot="1" x14ac:dyDescent="0.25">
      <c r="A2" s="118"/>
      <c r="B2" s="119" t="s">
        <v>125</v>
      </c>
      <c r="C2" s="129" t="s">
        <v>118</v>
      </c>
      <c r="D2" s="127" t="s">
        <v>107</v>
      </c>
      <c r="E2" s="347" t="s">
        <v>117</v>
      </c>
      <c r="F2" s="179" t="s">
        <v>143</v>
      </c>
      <c r="G2" s="158" t="s">
        <v>121</v>
      </c>
      <c r="H2" s="158" t="s">
        <v>120</v>
      </c>
      <c r="I2" s="179" t="s">
        <v>1202</v>
      </c>
      <c r="J2" s="179" t="s">
        <v>103</v>
      </c>
      <c r="K2" s="179" t="s">
        <v>1202</v>
      </c>
      <c r="L2" s="158" t="s">
        <v>104</v>
      </c>
      <c r="M2" s="165" t="s">
        <v>102</v>
      </c>
      <c r="N2" s="163" t="s">
        <v>1202</v>
      </c>
      <c r="O2" s="167" t="s">
        <v>102</v>
      </c>
      <c r="P2" s="165" t="s">
        <v>1202</v>
      </c>
      <c r="Q2" s="215" t="s">
        <v>1202</v>
      </c>
      <c r="R2" s="216"/>
      <c r="S2" s="171" t="s">
        <v>102</v>
      </c>
      <c r="T2" s="30" t="s">
        <v>104</v>
      </c>
      <c r="U2" s="30" t="s">
        <v>102</v>
      </c>
      <c r="V2" s="172" t="s">
        <v>102</v>
      </c>
      <c r="W2" s="171" t="s">
        <v>103</v>
      </c>
      <c r="X2" s="172" t="s">
        <v>102</v>
      </c>
      <c r="Y2" s="288"/>
      <c r="Z2" s="263"/>
      <c r="AA2" s="212"/>
      <c r="AB2" s="212"/>
      <c r="AC2" s="173" t="s">
        <v>147</v>
      </c>
      <c r="AD2" s="173" t="s">
        <v>147</v>
      </c>
      <c r="AE2" s="178"/>
      <c r="AF2" s="179"/>
      <c r="AG2" s="179"/>
      <c r="AH2" s="180" t="s">
        <v>106</v>
      </c>
      <c r="AI2" s="181"/>
      <c r="AJ2" s="220"/>
      <c r="AK2" s="30" t="s">
        <v>119</v>
      </c>
      <c r="AL2" s="30" t="s">
        <v>119</v>
      </c>
      <c r="AM2" s="182"/>
      <c r="AN2" s="182"/>
      <c r="AO2" s="30" t="s">
        <v>119</v>
      </c>
      <c r="AP2" s="30" t="s">
        <v>119</v>
      </c>
      <c r="AQ2" s="183"/>
      <c r="AR2" s="178"/>
      <c r="AS2" s="179"/>
      <c r="AT2" s="179"/>
      <c r="AU2" s="179"/>
      <c r="AV2" s="179"/>
      <c r="AW2" s="184"/>
    </row>
    <row r="3" spans="1:49" ht="13.5" thickBot="1" x14ac:dyDescent="0.25">
      <c r="A3" s="124" t="s">
        <v>1242</v>
      </c>
      <c r="B3" s="343" t="s">
        <v>9</v>
      </c>
      <c r="C3" s="343" t="s">
        <v>10</v>
      </c>
      <c r="D3" s="344" t="s">
        <v>11</v>
      </c>
      <c r="E3" s="345" t="s">
        <v>12</v>
      </c>
      <c r="F3" s="340" t="s">
        <v>72</v>
      </c>
      <c r="G3" s="264" t="s">
        <v>73</v>
      </c>
      <c r="H3" s="264" t="s">
        <v>62</v>
      </c>
      <c r="I3" s="264" t="s">
        <v>63</v>
      </c>
      <c r="J3" s="264" t="s">
        <v>64</v>
      </c>
      <c r="K3" s="264" t="s">
        <v>65</v>
      </c>
      <c r="L3" s="264" t="s">
        <v>66</v>
      </c>
      <c r="M3" s="257" t="s">
        <v>1380</v>
      </c>
      <c r="N3" s="279" t="s">
        <v>179</v>
      </c>
      <c r="O3" s="264" t="s">
        <v>95</v>
      </c>
      <c r="P3" s="265" t="s">
        <v>96</v>
      </c>
      <c r="Q3" s="223" t="s">
        <v>112</v>
      </c>
      <c r="R3" s="224" t="s">
        <v>113</v>
      </c>
      <c r="S3" s="225" t="s">
        <v>19</v>
      </c>
      <c r="T3" s="226" t="s">
        <v>20</v>
      </c>
      <c r="U3" s="226" t="s">
        <v>21</v>
      </c>
      <c r="V3" s="227" t="s">
        <v>22</v>
      </c>
      <c r="W3" s="228" t="s">
        <v>23</v>
      </c>
      <c r="X3" s="227" t="s">
        <v>24</v>
      </c>
      <c r="Y3" s="224" t="s">
        <v>25</v>
      </c>
      <c r="Z3" s="224" t="s">
        <v>26</v>
      </c>
      <c r="AA3" s="258" t="s">
        <v>1212</v>
      </c>
      <c r="AB3" s="259" t="s">
        <v>1213</v>
      </c>
      <c r="AC3" s="273" t="s">
        <v>27</v>
      </c>
      <c r="AD3" s="273" t="s">
        <v>28</v>
      </c>
      <c r="AE3" s="233" t="s">
        <v>1214</v>
      </c>
      <c r="AF3" s="233" t="s">
        <v>33</v>
      </c>
      <c r="AG3" s="233" t="s">
        <v>34</v>
      </c>
      <c r="AH3" s="224" t="s">
        <v>35</v>
      </c>
      <c r="AI3" s="234" t="s">
        <v>164</v>
      </c>
      <c r="AJ3" s="40">
        <v>1</v>
      </c>
      <c r="AK3" s="32" t="s">
        <v>29</v>
      </c>
      <c r="AL3" s="32" t="s">
        <v>30</v>
      </c>
      <c r="AM3" s="32" t="s">
        <v>31</v>
      </c>
      <c r="AN3" s="32">
        <v>2</v>
      </c>
      <c r="AO3" s="32" t="s">
        <v>29</v>
      </c>
      <c r="AP3" s="32" t="s">
        <v>30</v>
      </c>
      <c r="AQ3" s="32" t="s">
        <v>31</v>
      </c>
      <c r="AR3" s="274" t="s">
        <v>39</v>
      </c>
      <c r="AS3" s="274" t="s">
        <v>40</v>
      </c>
      <c r="AT3" s="274" t="s">
        <v>41</v>
      </c>
      <c r="AU3" s="274" t="s">
        <v>42</v>
      </c>
      <c r="AV3" s="274" t="s">
        <v>43</v>
      </c>
      <c r="AW3" s="274" t="s">
        <v>44</v>
      </c>
    </row>
    <row r="4" spans="1:49" x14ac:dyDescent="0.2">
      <c r="B4"/>
    </row>
    <row r="5" spans="1:49" x14ac:dyDescent="0.2">
      <c r="B5"/>
    </row>
  </sheetData>
  <sheetProtection autoFilter="0"/>
  <autoFilter ref="B3:AW3" xr:uid="{7839B3D0-4F4B-48E1-801A-1A7D1C8ACEE4}"/>
  <mergeCells count="10">
    <mergeCell ref="AI1:AQ1"/>
    <mergeCell ref="AR1:AW1"/>
    <mergeCell ref="AE1:AH1"/>
    <mergeCell ref="A1:C1"/>
    <mergeCell ref="D1:E1"/>
    <mergeCell ref="N1:P1"/>
    <mergeCell ref="F1:M1"/>
    <mergeCell ref="AC1:AD1"/>
    <mergeCell ref="S1:V1"/>
    <mergeCell ref="W1:X1"/>
  </mergeCells>
  <dataValidations count="3">
    <dataValidation type="list" allowBlank="1" showInputMessage="1" showErrorMessage="1" sqref="AR3" xr:uid="{F6C2FAE9-B204-4804-9B10-AF545FBE5397}">
      <formula1>"YES, NO"</formula1>
    </dataValidation>
    <dataValidation type="list" allowBlank="1" showInputMessage="1" showErrorMessage="1" sqref="K4:K1048576" xr:uid="{6A97C15A-3E66-4EA7-A448-0937A5F7BAEA}">
      <formula1>INDIRECT("Design_Temp_uom[Design temperature uom]")</formula1>
    </dataValidation>
    <dataValidation type="list" allowBlank="1" showInputMessage="1" showErrorMessage="1" sqref="I4:I1048576" xr:uid="{68AA4118-97B8-4E7C-896A-B513EC52CEBC}">
      <formula1>INDIRECT("Design_pressure_uom[Design pressure uom]")</formula1>
    </dataValidation>
  </dataValidations>
  <pageMargins left="0.25" right="0.25" top="0.75" bottom="0.75" header="0.3" footer="0.3"/>
  <pageSetup paperSize="8" scale="25"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7" r:id="rId4" name="Button_CREATE_MKP_PI">
              <controlPr defaultSize="0" print="0" autoFill="0" autoPict="0" macro="[0]!Sheet13.MKP_PI_Upload">
                <anchor moveWithCells="1" sizeWithCells="1">
                  <from>
                    <xdr:col>0</xdr:col>
                    <xdr:colOff>19050</xdr:colOff>
                    <xdr:row>1</xdr:row>
                    <xdr:rowOff>9525</xdr:rowOff>
                  </from>
                  <to>
                    <xdr:col>0</xdr:col>
                    <xdr:colOff>723900</xdr:colOff>
                    <xdr:row>1</xdr:row>
                    <xdr:rowOff>466725</xdr:rowOff>
                  </to>
                </anchor>
              </controlPr>
            </control>
          </mc:Choice>
        </mc:AlternateContent>
        <mc:AlternateContent xmlns:mc="http://schemas.openxmlformats.org/markup-compatibility/2006">
          <mc:Choice Requires="x14">
            <control shapeId="34848" r:id="rId5" name="Button_VERIFY_MKP_PI">
              <controlPr defaultSize="0" print="0" autoFill="0" autoPict="0" macro="[0]!VerifyCurrentSheet">
                <anchor moveWithCells="1" sizeWithCells="1">
                  <from>
                    <xdr:col>0</xdr:col>
                    <xdr:colOff>742950</xdr:colOff>
                    <xdr:row>1</xdr:row>
                    <xdr:rowOff>19050</xdr:rowOff>
                  </from>
                  <to>
                    <xdr:col>0</xdr:col>
                    <xdr:colOff>1314450</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78205FBF-7626-4934-A305-AFA2BFE2D4A5}">
          <x14:formula1>
            <xm:f>'List data'!$D$2</xm:f>
          </x14:formula1>
          <xm:sqref>N4:N991 Y4:AB991</xm:sqref>
        </x14:dataValidation>
        <x14:dataValidation type="list" allowBlank="1" showInputMessage="1" showErrorMessage="1" xr:uid="{17D35D06-3D34-4640-B721-73DBB045DE08}">
          <x14:formula1>
            <xm:f>'List data'!$F$2</xm:f>
          </x14:formula1>
          <xm:sqref>Q4:Q991</xm:sqref>
        </x14:dataValidation>
        <x14:dataValidation type="list" allowBlank="1" showInputMessage="1" showErrorMessage="1" xr:uid="{C31CDA46-F0AB-46FD-8C09-7ED50C210D28}">
          <x14:formula1>
            <xm:f>'List data'!$A$2:$A$4</xm:f>
          </x14:formula1>
          <xm:sqref>C4:C1048576</xm:sqref>
        </x14:dataValidation>
        <x14:dataValidation type="list" allowBlank="1" showInputMessage="1" showErrorMessage="1" xr:uid="{247CE403-94A1-4FA9-987D-FDF923A9F1BE}">
          <x14:formula1>
            <xm:f>'List data'!$Z$2:$Z$27</xm:f>
          </x14:formula1>
          <xm:sqref>P4:P1048576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customWidth="1"/>
    <col min="3" max="3" width="13.85546875" style="22" bestFit="1" customWidth="1"/>
    <col min="4" max="4" width="25.5703125" style="22" customWidth="1"/>
    <col min="5" max="5" width="30.28515625" style="22" bestFit="1" customWidth="1"/>
    <col min="6" max="6" width="13.85546875" style="24" bestFit="1" customWidth="1"/>
    <col min="7" max="7" width="18.5703125" style="24" bestFit="1" customWidth="1"/>
    <col min="8" max="8" width="21.7109375" style="24" bestFit="1" customWidth="1"/>
    <col min="9" max="9" width="26.42578125" style="24" bestFit="1" customWidth="1"/>
    <col min="10" max="10" width="17.85546875" style="24" bestFit="1" customWidth="1"/>
    <col min="11" max="11" width="22.5703125" style="24" bestFit="1" customWidth="1"/>
    <col min="12" max="12" width="21.42578125" style="24" bestFit="1" customWidth="1"/>
    <col min="13" max="13" width="26.140625" style="24" bestFit="1" customWidth="1"/>
    <col min="14" max="14" width="10.5703125" style="24" bestFit="1" customWidth="1"/>
    <col min="15" max="15" width="11.85546875" style="24" bestFit="1" customWidth="1"/>
    <col min="16" max="16" width="18.28515625" style="211" bestFit="1" customWidth="1"/>
    <col min="17" max="17" width="12.7109375" style="211" bestFit="1" customWidth="1"/>
    <col min="18" max="18" width="24.7109375" style="211" bestFit="1" customWidth="1"/>
    <col min="19" max="19" width="12.7109375" style="211" bestFit="1" customWidth="1"/>
    <col min="20" max="20" width="11" style="211" bestFit="1" customWidth="1"/>
    <col min="21" max="21" width="15.42578125" style="24" bestFit="1" customWidth="1"/>
    <col min="22" max="22" width="16.7109375" style="24" bestFit="1" customWidth="1"/>
    <col min="23" max="23" width="27.85546875" style="24" bestFit="1" customWidth="1"/>
    <col min="24" max="24" width="29.5703125" style="24" bestFit="1" customWidth="1"/>
    <col min="25" max="25" width="10.85546875" style="24" customWidth="1"/>
    <col min="26" max="26" width="12.140625" style="24" bestFit="1" customWidth="1"/>
    <col min="27" max="27" width="7.42578125" style="24" bestFit="1" customWidth="1"/>
    <col min="28" max="28" width="8.7109375" style="24" bestFit="1" customWidth="1"/>
    <col min="29" max="30" width="8.7109375" style="24" customWidth="1"/>
    <col min="31" max="31" width="16.5703125" style="24" bestFit="1" customWidth="1"/>
    <col min="32" max="32" width="15.7109375" style="24" bestFit="1" customWidth="1"/>
    <col min="33" max="33" width="15.140625" style="24" bestFit="1" customWidth="1"/>
    <col min="34" max="34" width="15.7109375" style="24" bestFit="1" customWidth="1"/>
    <col min="35" max="35" width="8" style="24" bestFit="1" customWidth="1"/>
    <col min="36" max="36" width="14" style="24" bestFit="1" customWidth="1"/>
    <col min="37" max="37" width="12" style="24" bestFit="1" customWidth="1"/>
    <col min="38" max="38" width="4.28515625" style="24" bestFit="1" customWidth="1"/>
    <col min="39" max="39" width="11.140625" style="24" bestFit="1" customWidth="1"/>
    <col min="40" max="40" width="10.28515625" style="24" customWidth="1"/>
    <col min="41" max="41" width="20.28515625" style="24" bestFit="1" customWidth="1"/>
    <col min="42" max="42" width="4.28515625" style="24" bestFit="1" customWidth="1"/>
    <col min="43" max="43" width="11.140625" style="24" bestFit="1" customWidth="1"/>
    <col min="44" max="44" width="10.140625" style="24" customWidth="1"/>
    <col min="45" max="45" width="20.28515625" style="24" bestFit="1" customWidth="1"/>
    <col min="46" max="46" width="22.5703125" style="24" bestFit="1" customWidth="1"/>
    <col min="47" max="47" width="33.5703125" style="24" bestFit="1" customWidth="1"/>
    <col min="48" max="48" width="18.5703125" style="24" bestFit="1" customWidth="1"/>
    <col min="49" max="49" width="25.5703125" style="24" bestFit="1" customWidth="1"/>
    <col min="50" max="50" width="16.28515625" style="24" bestFit="1" customWidth="1"/>
    <col min="51" max="51" width="10.85546875" style="24" bestFit="1" customWidth="1"/>
    <col min="52" max="61" width="9.140625" style="24"/>
    <col min="62" max="16384" width="9.140625" style="22"/>
  </cols>
  <sheetData>
    <row r="1" spans="1:51" x14ac:dyDescent="0.2">
      <c r="A1" s="395" t="s">
        <v>138</v>
      </c>
      <c r="B1" s="396"/>
      <c r="C1" s="397"/>
      <c r="D1" s="398" t="s">
        <v>139</v>
      </c>
      <c r="E1" s="399"/>
      <c r="F1" s="422" t="s">
        <v>277</v>
      </c>
      <c r="G1" s="422"/>
      <c r="H1" s="422"/>
      <c r="I1" s="422"/>
      <c r="J1" s="422"/>
      <c r="K1" s="422"/>
      <c r="L1" s="422"/>
      <c r="M1" s="422"/>
      <c r="N1" s="422"/>
      <c r="O1" s="423"/>
      <c r="P1" s="408" t="s">
        <v>97</v>
      </c>
      <c r="Q1" s="409"/>
      <c r="R1" s="410"/>
      <c r="S1" s="160"/>
      <c r="T1" s="161"/>
      <c r="U1" s="400" t="s">
        <v>124</v>
      </c>
      <c r="V1" s="401"/>
      <c r="W1" s="401"/>
      <c r="X1" s="402"/>
      <c r="Y1" s="400" t="s">
        <v>136</v>
      </c>
      <c r="Z1" s="402"/>
      <c r="AA1" s="212"/>
      <c r="AB1" s="212"/>
      <c r="AC1" s="212"/>
      <c r="AD1" s="212"/>
      <c r="AE1" s="403" t="s">
        <v>140</v>
      </c>
      <c r="AF1" s="404"/>
      <c r="AG1" s="390" t="s">
        <v>137</v>
      </c>
      <c r="AH1" s="391"/>
      <c r="AI1" s="391"/>
      <c r="AJ1" s="391"/>
      <c r="AK1" s="392" t="s">
        <v>135</v>
      </c>
      <c r="AL1" s="393"/>
      <c r="AM1" s="393"/>
      <c r="AN1" s="393"/>
      <c r="AO1" s="393"/>
      <c r="AP1" s="393"/>
      <c r="AQ1" s="393"/>
      <c r="AR1" s="393"/>
      <c r="AS1" s="394"/>
      <c r="AT1" s="400" t="s">
        <v>134</v>
      </c>
      <c r="AU1" s="401"/>
      <c r="AV1" s="401"/>
      <c r="AW1" s="401"/>
      <c r="AX1" s="401"/>
      <c r="AY1" s="402"/>
    </row>
    <row r="2" spans="1:51" ht="39" thickBot="1" x14ac:dyDescent="0.25">
      <c r="A2" s="118"/>
      <c r="B2" s="119" t="s">
        <v>125</v>
      </c>
      <c r="C2" s="129" t="s">
        <v>118</v>
      </c>
      <c r="D2" s="127" t="s">
        <v>107</v>
      </c>
      <c r="E2" s="126" t="s">
        <v>117</v>
      </c>
      <c r="F2" s="158" t="s">
        <v>105</v>
      </c>
      <c r="G2" s="158" t="s">
        <v>1202</v>
      </c>
      <c r="H2" s="158" t="s">
        <v>147</v>
      </c>
      <c r="I2" s="158" t="s">
        <v>121</v>
      </c>
      <c r="J2" s="158" t="s">
        <v>120</v>
      </c>
      <c r="K2" s="158" t="s">
        <v>1202</v>
      </c>
      <c r="L2" s="158" t="s">
        <v>103</v>
      </c>
      <c r="M2" s="158" t="s">
        <v>1202</v>
      </c>
      <c r="N2" s="158" t="s">
        <v>104</v>
      </c>
      <c r="O2" s="165" t="s">
        <v>102</v>
      </c>
      <c r="P2" s="163" t="s">
        <v>1202</v>
      </c>
      <c r="Q2" s="167" t="s">
        <v>102</v>
      </c>
      <c r="R2" s="165" t="s">
        <v>1202</v>
      </c>
      <c r="S2" s="215" t="s">
        <v>1202</v>
      </c>
      <c r="T2" s="216"/>
      <c r="U2" s="171" t="s">
        <v>102</v>
      </c>
      <c r="V2" s="30" t="s">
        <v>104</v>
      </c>
      <c r="W2" s="30" t="s">
        <v>102</v>
      </c>
      <c r="X2" s="172" t="s">
        <v>102</v>
      </c>
      <c r="Y2" s="173" t="s">
        <v>147</v>
      </c>
      <c r="Z2" s="173" t="s">
        <v>147</v>
      </c>
      <c r="AA2" s="262"/>
      <c r="AB2" s="262"/>
      <c r="AC2" s="262"/>
      <c r="AD2" s="262"/>
      <c r="AE2" s="173" t="s">
        <v>147</v>
      </c>
      <c r="AF2" s="173" t="s">
        <v>147</v>
      </c>
      <c r="AG2" s="178"/>
      <c r="AH2" s="179"/>
      <c r="AI2" s="179"/>
      <c r="AJ2" s="180" t="s">
        <v>106</v>
      </c>
      <c r="AK2" s="181"/>
      <c r="AL2" s="182"/>
      <c r="AM2" s="30" t="s">
        <v>119</v>
      </c>
      <c r="AN2" s="30" t="s">
        <v>119</v>
      </c>
      <c r="AO2" s="182"/>
      <c r="AP2" s="182"/>
      <c r="AQ2" s="30" t="s">
        <v>119</v>
      </c>
      <c r="AR2" s="30" t="s">
        <v>119</v>
      </c>
      <c r="AS2" s="183"/>
      <c r="AT2" s="178"/>
      <c r="AU2" s="179"/>
      <c r="AV2" s="179"/>
      <c r="AW2" s="179"/>
      <c r="AX2" s="179"/>
      <c r="AY2" s="184"/>
    </row>
    <row r="3" spans="1:51" ht="13.5" thickBot="1" x14ac:dyDescent="0.25">
      <c r="A3" s="124" t="s">
        <v>1242</v>
      </c>
      <c r="B3" s="343" t="s">
        <v>9</v>
      </c>
      <c r="C3" s="343" t="s">
        <v>10</v>
      </c>
      <c r="D3" s="344" t="s">
        <v>11</v>
      </c>
      <c r="E3" s="345" t="s">
        <v>12</v>
      </c>
      <c r="F3" s="346" t="s">
        <v>70</v>
      </c>
      <c r="G3" s="287" t="s">
        <v>71</v>
      </c>
      <c r="H3" s="287" t="s">
        <v>84</v>
      </c>
      <c r="I3" s="287" t="s">
        <v>85</v>
      </c>
      <c r="J3" s="287" t="s">
        <v>62</v>
      </c>
      <c r="K3" s="287" t="s">
        <v>63</v>
      </c>
      <c r="L3" s="287" t="s">
        <v>64</v>
      </c>
      <c r="M3" s="287" t="s">
        <v>65</v>
      </c>
      <c r="N3" s="287" t="s">
        <v>66</v>
      </c>
      <c r="O3" s="273" t="s">
        <v>1380</v>
      </c>
      <c r="P3" s="279" t="s">
        <v>179</v>
      </c>
      <c r="Q3" s="264" t="s">
        <v>95</v>
      </c>
      <c r="R3" s="265" t="s">
        <v>96</v>
      </c>
      <c r="S3" s="223" t="s">
        <v>112</v>
      </c>
      <c r="T3" s="224" t="s">
        <v>113</v>
      </c>
      <c r="U3" s="225" t="s">
        <v>19</v>
      </c>
      <c r="V3" s="226" t="s">
        <v>20</v>
      </c>
      <c r="W3" s="226" t="s">
        <v>21</v>
      </c>
      <c r="X3" s="227" t="s">
        <v>22</v>
      </c>
      <c r="Y3" s="228" t="s">
        <v>23</v>
      </c>
      <c r="Z3" s="227" t="s">
        <v>24</v>
      </c>
      <c r="AA3" s="224" t="s">
        <v>25</v>
      </c>
      <c r="AB3" s="224" t="s">
        <v>26</v>
      </c>
      <c r="AC3" s="258" t="s">
        <v>1212</v>
      </c>
      <c r="AD3" s="259" t="s">
        <v>1213</v>
      </c>
      <c r="AE3" s="273" t="s">
        <v>27</v>
      </c>
      <c r="AF3" s="273" t="s">
        <v>28</v>
      </c>
      <c r="AG3" s="233" t="s">
        <v>1214</v>
      </c>
      <c r="AH3" s="233" t="s">
        <v>33</v>
      </c>
      <c r="AI3" s="233" t="s">
        <v>34</v>
      </c>
      <c r="AJ3" s="224" t="s">
        <v>35</v>
      </c>
      <c r="AK3" s="234" t="s">
        <v>164</v>
      </c>
      <c r="AL3" s="43">
        <v>1</v>
      </c>
      <c r="AM3" s="43" t="s">
        <v>29</v>
      </c>
      <c r="AN3" s="43" t="s">
        <v>30</v>
      </c>
      <c r="AO3" s="43" t="s">
        <v>31</v>
      </c>
      <c r="AP3" s="43">
        <v>2</v>
      </c>
      <c r="AQ3" s="43" t="s">
        <v>29</v>
      </c>
      <c r="AR3" s="43" t="s">
        <v>30</v>
      </c>
      <c r="AS3" s="43" t="s">
        <v>31</v>
      </c>
      <c r="AT3" s="274" t="s">
        <v>39</v>
      </c>
      <c r="AU3" s="274" t="s">
        <v>40</v>
      </c>
      <c r="AV3" s="274" t="s">
        <v>41</v>
      </c>
      <c r="AW3" s="274" t="s">
        <v>42</v>
      </c>
      <c r="AX3" s="274" t="s">
        <v>43</v>
      </c>
      <c r="AY3" s="274" t="s">
        <v>44</v>
      </c>
    </row>
    <row r="4" spans="1:51" x14ac:dyDescent="0.2">
      <c r="B4"/>
    </row>
    <row r="5" spans="1:51" x14ac:dyDescent="0.2">
      <c r="B5"/>
    </row>
  </sheetData>
  <sheetProtection autoFilter="0"/>
  <autoFilter ref="B3:AY3" xr:uid="{C39D445D-303B-46D4-854C-16CF64540147}"/>
  <mergeCells count="10">
    <mergeCell ref="AK1:AS1"/>
    <mergeCell ref="AT1:AY1"/>
    <mergeCell ref="AG1:AJ1"/>
    <mergeCell ref="A1:C1"/>
    <mergeCell ref="D1:E1"/>
    <mergeCell ref="P1:R1"/>
    <mergeCell ref="F1:O1"/>
    <mergeCell ref="AE1:AF1"/>
    <mergeCell ref="U1:X1"/>
    <mergeCell ref="Y1:Z1"/>
  </mergeCells>
  <dataValidations count="4">
    <dataValidation type="list" allowBlank="1" showInputMessage="1" showErrorMessage="1" sqref="AT3" xr:uid="{A0A31CF5-A11F-4652-8748-97C2E2BCB243}">
      <formula1>"YES, NO"</formula1>
    </dataValidation>
    <dataValidation type="list" allowBlank="1" showInputMessage="1" showErrorMessage="1" sqref="M4:M1048576" xr:uid="{D3B51856-E15F-49E8-A652-2C6DD25FEF0B}">
      <formula1>INDIRECT("Design_Temp_uom[Design temperature uom]")</formula1>
    </dataValidation>
    <dataValidation type="list" allowBlank="1" showInputMessage="1" showErrorMessage="1" sqref="K4:K1048576" xr:uid="{9638B34D-FF4D-4BBC-B7C4-96CD3770BCF9}">
      <formula1>INDIRECT("Design_pressure_uom[Design pressure uom]")</formula1>
    </dataValidation>
    <dataValidation type="list" allowBlank="1" showInputMessage="1" showErrorMessage="1" sqref="G4:G1048576" xr:uid="{EAAD96F9-03E7-4683-84BD-784B69FBA1DE}">
      <formula1>INDIRECT("Design_flow_uom[Design flow uom]")</formula1>
    </dataValidation>
  </dataValidations>
  <pageMargins left="0.25" right="0.25" top="0.75" bottom="0.75" header="0.3" footer="0.3"/>
  <pageSetup paperSize="8" scale="24"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9" r:id="rId4" name="Button_CREATE_MKP_PU">
              <controlPr defaultSize="0" print="0" autoFill="0" autoPict="0" macro="[0]!Sheet14.MKP_PU_Upload">
                <anchor moveWithCells="1" sizeWithCells="1">
                  <from>
                    <xdr:col>0</xdr:col>
                    <xdr:colOff>28575</xdr:colOff>
                    <xdr:row>1</xdr:row>
                    <xdr:rowOff>19050</xdr:rowOff>
                  </from>
                  <to>
                    <xdr:col>0</xdr:col>
                    <xdr:colOff>800100</xdr:colOff>
                    <xdr:row>1</xdr:row>
                    <xdr:rowOff>466725</xdr:rowOff>
                  </to>
                </anchor>
              </controlPr>
            </control>
          </mc:Choice>
        </mc:AlternateContent>
        <mc:AlternateContent xmlns:mc="http://schemas.openxmlformats.org/markup-compatibility/2006">
          <mc:Choice Requires="x14">
            <control shapeId="35870" r:id="rId5" name="Button_VERIFY_MKP_PU">
              <controlPr defaultSize="0" print="0" autoFill="0" autoPict="0" macro="[0]!VerifyCurrentSheet">
                <anchor moveWithCells="1" sizeWithCells="1">
                  <from>
                    <xdr:col>0</xdr:col>
                    <xdr:colOff>809625</xdr:colOff>
                    <xdr:row>1</xdr:row>
                    <xdr:rowOff>19050</xdr:rowOff>
                  </from>
                  <to>
                    <xdr:col>0</xdr:col>
                    <xdr:colOff>1323975</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59F68F8-A372-4614-AB2F-DE3ADD0D8C35}">
          <x14:formula1>
            <xm:f>'List data'!$D$2</xm:f>
          </x14:formula1>
          <xm:sqref>P4:P935 AA4:AD935</xm:sqref>
        </x14:dataValidation>
        <x14:dataValidation type="list" allowBlank="1" showInputMessage="1" showErrorMessage="1" xr:uid="{DDD7A0DF-40BA-4D23-8926-C1F8F9F04AA8}">
          <x14:formula1>
            <xm:f>'List data'!$F$2</xm:f>
          </x14:formula1>
          <xm:sqref>S4:S935</xm:sqref>
        </x14:dataValidation>
        <x14:dataValidation type="list" allowBlank="1" showInputMessage="1" showErrorMessage="1" xr:uid="{D7A9A809-B6E3-46CC-9F52-A0008554E12B}">
          <x14:formula1>
            <xm:f>'List data'!$A$2:$A$4</xm:f>
          </x14:formula1>
          <xm:sqref>C4:C1048576</xm:sqref>
        </x14:dataValidation>
        <x14:dataValidation type="list" allowBlank="1" showInputMessage="1" showErrorMessage="1" xr:uid="{D9E69FEB-F517-4019-B660-9B0742FC5998}">
          <x14:formula1>
            <xm:f>'List data'!$AA$2:$AA$27</xm:f>
          </x14:formula1>
          <xm:sqref>R4:R1048576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4.7109375" style="22" bestFit="1" customWidth="1"/>
    <col min="5" max="5" width="30.28515625" style="22" bestFit="1" customWidth="1"/>
    <col min="6" max="6" width="25.42578125" style="24" bestFit="1" customWidth="1"/>
    <col min="7" max="7" width="13.42578125" style="24" bestFit="1" customWidth="1"/>
    <col min="8" max="8" width="17.85546875" style="24" bestFit="1" customWidth="1"/>
    <col min="9" max="9" width="22.5703125" style="24" bestFit="1" customWidth="1"/>
    <col min="10" max="10" width="21.42578125" style="24" bestFit="1" customWidth="1"/>
    <col min="11" max="11" width="26.140625" style="24" bestFit="1" customWidth="1"/>
    <col min="12" max="12" width="10.5703125" style="24" bestFit="1" customWidth="1"/>
    <col min="13" max="13" width="11.85546875" style="24" bestFit="1" customWidth="1"/>
    <col min="14" max="14" width="19" style="24" bestFit="1" customWidth="1"/>
    <col min="15" max="15" width="12.7109375" style="24" bestFit="1" customWidth="1"/>
    <col min="16" max="16" width="24.7109375" style="24" bestFit="1" customWidth="1"/>
    <col min="17" max="17" width="12.7109375" style="24" bestFit="1" customWidth="1"/>
    <col min="18" max="18" width="11.85546875" style="24" bestFit="1" customWidth="1"/>
    <col min="19" max="19" width="15.42578125" style="24" bestFit="1" customWidth="1"/>
    <col min="20" max="20" width="16.7109375" style="24" bestFit="1" customWidth="1"/>
    <col min="21" max="21" width="27.85546875" style="24" bestFit="1" customWidth="1"/>
    <col min="22" max="22" width="29.5703125" style="24" bestFit="1" customWidth="1"/>
    <col min="23" max="23" width="10.140625" style="24" customWidth="1"/>
    <col min="24" max="24" width="12.140625" style="24" bestFit="1" customWidth="1"/>
    <col min="25" max="25" width="7.42578125" style="24" bestFit="1" customWidth="1"/>
    <col min="26" max="26" width="8.7109375" style="24" bestFit="1" customWidth="1"/>
    <col min="27" max="28" width="8.7109375" style="24" customWidth="1"/>
    <col min="29" max="29" width="16.5703125" style="24" bestFit="1" customWidth="1"/>
    <col min="30" max="30" width="15.7109375" style="24" bestFit="1" customWidth="1"/>
    <col min="31" max="31" width="15.140625" style="24" bestFit="1" customWidth="1"/>
    <col min="32" max="32" width="15.7109375" style="24" bestFit="1" customWidth="1"/>
    <col min="33" max="33" width="8" style="24" bestFit="1" customWidth="1"/>
    <col min="34" max="34" width="14" style="24" bestFit="1" customWidth="1"/>
    <col min="35" max="35" width="12" style="24" bestFit="1" customWidth="1"/>
    <col min="36" max="36" width="4.28515625" style="24" bestFit="1" customWidth="1"/>
    <col min="37" max="37" width="11.140625" style="24" bestFit="1" customWidth="1"/>
    <col min="38" max="38" width="9.85546875" style="24" customWidth="1"/>
    <col min="39" max="39" width="20.28515625" style="24" bestFit="1" customWidth="1"/>
    <col min="40" max="40" width="4.28515625" style="24" bestFit="1" customWidth="1"/>
    <col min="41" max="41" width="11.140625" style="24" bestFit="1" customWidth="1"/>
    <col min="42" max="42" width="10" style="24" customWidth="1"/>
    <col min="43" max="43" width="20.28515625" style="24" bestFit="1" customWidth="1"/>
    <col min="44" max="44" width="22.5703125" style="24" bestFit="1" customWidth="1"/>
    <col min="45" max="45" width="33.5703125" style="24" bestFit="1" customWidth="1"/>
    <col min="46" max="46" width="18.5703125" style="24" bestFit="1" customWidth="1"/>
    <col min="47" max="47" width="25.5703125" style="24" bestFit="1" customWidth="1"/>
    <col min="48" max="48" width="16.28515625" style="24" bestFit="1" customWidth="1"/>
    <col min="49" max="49" width="10.85546875" style="24" bestFit="1" customWidth="1"/>
    <col min="50" max="61" width="9.140625" style="24"/>
    <col min="62" max="16384" width="9.140625" style="22"/>
  </cols>
  <sheetData>
    <row r="1" spans="1:49" x14ac:dyDescent="0.2">
      <c r="A1" s="395" t="s">
        <v>138</v>
      </c>
      <c r="B1" s="396"/>
      <c r="C1" s="397"/>
      <c r="D1" s="398" t="s">
        <v>139</v>
      </c>
      <c r="E1" s="399"/>
      <c r="F1" s="426" t="s">
        <v>167</v>
      </c>
      <c r="G1" s="424"/>
      <c r="H1" s="424"/>
      <c r="I1" s="424"/>
      <c r="J1" s="424"/>
      <c r="K1" s="424"/>
      <c r="L1" s="424"/>
      <c r="M1" s="425"/>
      <c r="N1" s="408" t="s">
        <v>97</v>
      </c>
      <c r="O1" s="409"/>
      <c r="P1" s="410"/>
      <c r="Q1" s="160"/>
      <c r="R1" s="161"/>
      <c r="S1" s="400" t="s">
        <v>124</v>
      </c>
      <c r="T1" s="401"/>
      <c r="U1" s="401"/>
      <c r="V1" s="402"/>
      <c r="W1" s="400" t="s">
        <v>136</v>
      </c>
      <c r="X1" s="402"/>
      <c r="Y1" s="212"/>
      <c r="Z1" s="212"/>
      <c r="AA1" s="212"/>
      <c r="AB1" s="212"/>
      <c r="AC1" s="403" t="s">
        <v>140</v>
      </c>
      <c r="AD1" s="404"/>
      <c r="AE1" s="390" t="s">
        <v>137</v>
      </c>
      <c r="AF1" s="391"/>
      <c r="AG1" s="391"/>
      <c r="AH1" s="391"/>
      <c r="AI1" s="392" t="s">
        <v>135</v>
      </c>
      <c r="AJ1" s="393"/>
      <c r="AK1" s="393"/>
      <c r="AL1" s="393"/>
      <c r="AM1" s="393"/>
      <c r="AN1" s="393"/>
      <c r="AO1" s="393"/>
      <c r="AP1" s="393"/>
      <c r="AQ1" s="394"/>
      <c r="AR1" s="400" t="s">
        <v>134</v>
      </c>
      <c r="AS1" s="401"/>
      <c r="AT1" s="401"/>
      <c r="AU1" s="401"/>
      <c r="AV1" s="401"/>
      <c r="AW1" s="402"/>
    </row>
    <row r="2" spans="1:49" ht="39" thickBot="1" x14ac:dyDescent="0.25">
      <c r="A2" s="118"/>
      <c r="B2" s="119" t="s">
        <v>125</v>
      </c>
      <c r="C2" s="129" t="s">
        <v>118</v>
      </c>
      <c r="D2" s="127" t="s">
        <v>107</v>
      </c>
      <c r="E2" s="126" t="s">
        <v>117</v>
      </c>
      <c r="F2" s="179" t="s">
        <v>143</v>
      </c>
      <c r="G2" s="158" t="s">
        <v>121</v>
      </c>
      <c r="H2" s="158" t="s">
        <v>120</v>
      </c>
      <c r="I2" s="179" t="s">
        <v>1202</v>
      </c>
      <c r="J2" s="179" t="s">
        <v>103</v>
      </c>
      <c r="K2" s="179" t="s">
        <v>1202</v>
      </c>
      <c r="L2" s="158" t="s">
        <v>104</v>
      </c>
      <c r="M2" s="165" t="s">
        <v>102</v>
      </c>
      <c r="N2" s="163" t="s">
        <v>1202</v>
      </c>
      <c r="O2" s="167" t="s">
        <v>102</v>
      </c>
      <c r="P2" s="165" t="s">
        <v>1202</v>
      </c>
      <c r="Q2" s="215" t="s">
        <v>1202</v>
      </c>
      <c r="R2" s="216"/>
      <c r="S2" s="171" t="s">
        <v>102</v>
      </c>
      <c r="T2" s="30" t="s">
        <v>104</v>
      </c>
      <c r="U2" s="30" t="s">
        <v>102</v>
      </c>
      <c r="V2" s="172" t="s">
        <v>102</v>
      </c>
      <c r="W2" s="171" t="s">
        <v>103</v>
      </c>
      <c r="X2" s="172" t="s">
        <v>102</v>
      </c>
      <c r="Y2" s="262"/>
      <c r="Z2" s="263"/>
      <c r="AA2" s="262"/>
      <c r="AB2" s="262"/>
      <c r="AC2" s="173" t="s">
        <v>147</v>
      </c>
      <c r="AD2" s="173" t="s">
        <v>147</v>
      </c>
      <c r="AE2" s="178"/>
      <c r="AF2" s="179"/>
      <c r="AG2" s="179"/>
      <c r="AH2" s="180" t="s">
        <v>106</v>
      </c>
      <c r="AI2" s="181"/>
      <c r="AJ2" s="220"/>
      <c r="AK2" s="30" t="s">
        <v>119</v>
      </c>
      <c r="AL2" s="30" t="s">
        <v>119</v>
      </c>
      <c r="AM2" s="182"/>
      <c r="AN2" s="182"/>
      <c r="AO2" s="30" t="s">
        <v>119</v>
      </c>
      <c r="AP2" s="30" t="s">
        <v>119</v>
      </c>
      <c r="AQ2" s="183"/>
      <c r="AR2" s="178"/>
      <c r="AS2" s="179"/>
      <c r="AT2" s="179"/>
      <c r="AU2" s="179"/>
      <c r="AV2" s="179"/>
      <c r="AW2" s="184"/>
    </row>
    <row r="3" spans="1:49" ht="13.5" thickBot="1" x14ac:dyDescent="0.25">
      <c r="A3" s="124" t="s">
        <v>1242</v>
      </c>
      <c r="B3" s="343" t="s">
        <v>9</v>
      </c>
      <c r="C3" s="343" t="s">
        <v>10</v>
      </c>
      <c r="D3" s="344" t="s">
        <v>11</v>
      </c>
      <c r="E3" s="345" t="s">
        <v>12</v>
      </c>
      <c r="F3" s="346" t="s">
        <v>72</v>
      </c>
      <c r="G3" s="287" t="s">
        <v>73</v>
      </c>
      <c r="H3" s="287" t="s">
        <v>62</v>
      </c>
      <c r="I3" s="287" t="s">
        <v>63</v>
      </c>
      <c r="J3" s="287" t="s">
        <v>64</v>
      </c>
      <c r="K3" s="287" t="s">
        <v>65</v>
      </c>
      <c r="L3" s="287" t="s">
        <v>66</v>
      </c>
      <c r="M3" s="273" t="s">
        <v>1380</v>
      </c>
      <c r="N3" s="279" t="s">
        <v>179</v>
      </c>
      <c r="O3" s="264" t="s">
        <v>95</v>
      </c>
      <c r="P3" s="265" t="s">
        <v>96</v>
      </c>
      <c r="Q3" s="223" t="s">
        <v>112</v>
      </c>
      <c r="R3" s="224" t="s">
        <v>113</v>
      </c>
      <c r="S3" s="225" t="s">
        <v>19</v>
      </c>
      <c r="T3" s="226" t="s">
        <v>20</v>
      </c>
      <c r="U3" s="226" t="s">
        <v>21</v>
      </c>
      <c r="V3" s="227" t="s">
        <v>22</v>
      </c>
      <c r="W3" s="228" t="s">
        <v>23</v>
      </c>
      <c r="X3" s="227" t="s">
        <v>24</v>
      </c>
      <c r="Y3" s="224" t="s">
        <v>25</v>
      </c>
      <c r="Z3" s="224" t="s">
        <v>26</v>
      </c>
      <c r="AA3" s="258" t="s">
        <v>1212</v>
      </c>
      <c r="AB3" s="259" t="s">
        <v>1213</v>
      </c>
      <c r="AC3" s="273" t="s">
        <v>27</v>
      </c>
      <c r="AD3" s="273" t="s">
        <v>28</v>
      </c>
      <c r="AE3" s="233" t="s">
        <v>1214</v>
      </c>
      <c r="AF3" s="233" t="s">
        <v>33</v>
      </c>
      <c r="AG3" s="233" t="s">
        <v>34</v>
      </c>
      <c r="AH3" s="224" t="s">
        <v>35</v>
      </c>
      <c r="AI3" s="234" t="s">
        <v>164</v>
      </c>
      <c r="AJ3" s="40">
        <v>1</v>
      </c>
      <c r="AK3" s="32" t="s">
        <v>29</v>
      </c>
      <c r="AL3" s="32" t="s">
        <v>30</v>
      </c>
      <c r="AM3" s="32" t="s">
        <v>31</v>
      </c>
      <c r="AN3" s="32">
        <v>2</v>
      </c>
      <c r="AO3" s="32" t="s">
        <v>29</v>
      </c>
      <c r="AP3" s="32" t="s">
        <v>30</v>
      </c>
      <c r="AQ3" s="32" t="s">
        <v>31</v>
      </c>
      <c r="AR3" s="274" t="s">
        <v>39</v>
      </c>
      <c r="AS3" s="274" t="s">
        <v>40</v>
      </c>
      <c r="AT3" s="274" t="s">
        <v>41</v>
      </c>
      <c r="AU3" s="274" t="s">
        <v>42</v>
      </c>
      <c r="AV3" s="274" t="s">
        <v>43</v>
      </c>
      <c r="AW3" s="274" t="s">
        <v>44</v>
      </c>
    </row>
    <row r="4" spans="1:49" x14ac:dyDescent="0.2">
      <c r="B4"/>
    </row>
    <row r="5" spans="1:49" x14ac:dyDescent="0.2">
      <c r="B5"/>
    </row>
  </sheetData>
  <sheetProtection autoFilter="0"/>
  <autoFilter ref="B3:AW3" xr:uid="{2FAD3AAE-848B-4060-A91F-87F25E257D54}"/>
  <mergeCells count="10">
    <mergeCell ref="AI1:AQ1"/>
    <mergeCell ref="AR1:AW1"/>
    <mergeCell ref="AE1:AH1"/>
    <mergeCell ref="A1:C1"/>
    <mergeCell ref="D1:E1"/>
    <mergeCell ref="N1:P1"/>
    <mergeCell ref="AC1:AD1"/>
    <mergeCell ref="S1:V1"/>
    <mergeCell ref="W1:X1"/>
    <mergeCell ref="F1:M1"/>
  </mergeCells>
  <dataValidations count="3">
    <dataValidation type="list" allowBlank="1" showInputMessage="1" showErrorMessage="1" sqref="AR3" xr:uid="{97FF68ED-F469-4CE7-B343-FD24423BDAF4}">
      <formula1>"YES, NO"</formula1>
    </dataValidation>
    <dataValidation type="list" allowBlank="1" showInputMessage="1" showErrorMessage="1" sqref="K4:K1048576" xr:uid="{E98EF714-D5B8-4D17-8A73-2E860E838A29}">
      <formula1>INDIRECT("Design_Temp_uom[Design temperature uom]")</formula1>
    </dataValidation>
    <dataValidation type="list" allowBlank="1" showInputMessage="1" showErrorMessage="1" sqref="I4:I1048576" xr:uid="{18757368-2CE4-4029-BDFE-A9D41851C57C}">
      <formula1>INDIRECT("Design_pressure_uom[Design pressure uom]")</formula1>
    </dataValidation>
  </dataValidations>
  <pageMargins left="0.25" right="0.25" top="0.75" bottom="0.75" header="0.3" footer="0.3"/>
  <pageSetup paperSize="8" scale="25"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6893" r:id="rId4" name="Button_CREATE_MKP_TA">
              <controlPr defaultSize="0" print="0" autoFill="0" autoPict="0" macro="[0]!Sheet15.MKP_TA_Upload">
                <anchor moveWithCells="1" sizeWithCells="1">
                  <from>
                    <xdr:col>0</xdr:col>
                    <xdr:colOff>19050</xdr:colOff>
                    <xdr:row>1</xdr:row>
                    <xdr:rowOff>9525</xdr:rowOff>
                  </from>
                  <to>
                    <xdr:col>0</xdr:col>
                    <xdr:colOff>800100</xdr:colOff>
                    <xdr:row>1</xdr:row>
                    <xdr:rowOff>476250</xdr:rowOff>
                  </to>
                </anchor>
              </controlPr>
            </control>
          </mc:Choice>
        </mc:AlternateContent>
        <mc:AlternateContent xmlns:mc="http://schemas.openxmlformats.org/markup-compatibility/2006">
          <mc:Choice Requires="x14">
            <control shapeId="36894" r:id="rId5" name="Button_VERIFY_MKP_TA">
              <controlPr defaultSize="0" print="0" autoFill="0" autoPict="0" macro="[0]!VerifyCurrentSheet">
                <anchor moveWithCells="1" sizeWithCells="1">
                  <from>
                    <xdr:col>0</xdr:col>
                    <xdr:colOff>800100</xdr:colOff>
                    <xdr:row>1</xdr:row>
                    <xdr:rowOff>9525</xdr:rowOff>
                  </from>
                  <to>
                    <xdr:col>0</xdr:col>
                    <xdr:colOff>1323975</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5857A9B-5D18-4DF4-8845-389B1AFDB578}">
          <x14:formula1>
            <xm:f>'List data'!$D$2</xm:f>
          </x14:formula1>
          <xm:sqref>Y4:AB995 N4:N995</xm:sqref>
        </x14:dataValidation>
        <x14:dataValidation type="list" allowBlank="1" showInputMessage="1" showErrorMessage="1" xr:uid="{E0A802A6-7329-412E-B7DC-70D107802DE5}">
          <x14:formula1>
            <xm:f>'List data'!$F$2</xm:f>
          </x14:formula1>
          <xm:sqref>Q4:Q995</xm:sqref>
        </x14:dataValidation>
        <x14:dataValidation type="list" allowBlank="1" showInputMessage="1" showErrorMessage="1" xr:uid="{1748D5F3-11FC-45EC-B80D-E16A01130844}">
          <x14:formula1>
            <xm:f>'List data'!$A$2:$A$4</xm:f>
          </x14:formula1>
          <xm:sqref>C4:C1048576</xm:sqref>
        </x14:dataValidation>
        <x14:dataValidation type="list" allowBlank="1" showInputMessage="1" showErrorMessage="1" xr:uid="{30ADE662-DAFC-4E4C-B6DA-57E811ACB354}">
          <x14:formula1>
            <xm:f>'List data'!$AB$2:$AB$27</xm:f>
          </x14:formula1>
          <xm:sqref>P4:P1048576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customWidth="1"/>
    <col min="3" max="3" width="13.85546875" style="22" bestFit="1" customWidth="1"/>
    <col min="4" max="4" width="21.5703125" style="22" bestFit="1" customWidth="1"/>
    <col min="5" max="5" width="43" style="22" customWidth="1"/>
    <col min="6" max="6" width="13.42578125" style="24" bestFit="1" customWidth="1"/>
    <col min="7" max="7" width="13.85546875" style="24" bestFit="1" customWidth="1"/>
    <col min="8" max="8" width="18.5703125" style="24" bestFit="1" customWidth="1"/>
    <col min="9" max="9" width="17.85546875" style="24" bestFit="1" customWidth="1"/>
    <col min="10" max="10" width="22.5703125" style="24" bestFit="1" customWidth="1"/>
    <col min="11" max="11" width="21.42578125" style="24" bestFit="1" customWidth="1"/>
    <col min="12" max="12" width="26.140625" style="24" bestFit="1" customWidth="1"/>
    <col min="13" max="13" width="10.5703125" style="24" bestFit="1" customWidth="1"/>
    <col min="14" max="14" width="13.7109375" style="24" customWidth="1"/>
    <col min="15" max="15" width="19" style="24" bestFit="1" customWidth="1"/>
    <col min="16" max="16" width="13.5703125" style="24" bestFit="1" customWidth="1"/>
    <col min="17" max="17" width="26.7109375" style="24" bestFit="1" customWidth="1"/>
    <col min="18" max="18" width="12.7109375" style="24" bestFit="1" customWidth="1"/>
    <col min="19" max="19" width="11.85546875" style="24" bestFit="1" customWidth="1"/>
    <col min="20" max="20" width="15.42578125" style="24" bestFit="1" customWidth="1"/>
    <col min="21" max="21" width="32.28515625" style="24" bestFit="1" customWidth="1"/>
    <col min="22" max="22" width="27.85546875" style="24" bestFit="1" customWidth="1"/>
    <col min="23" max="23" width="29.5703125" style="24" bestFit="1" customWidth="1"/>
    <col min="24" max="24" width="9.7109375" style="24" bestFit="1" customWidth="1"/>
    <col min="25" max="25" width="20.28515625" style="24" bestFit="1" customWidth="1"/>
    <col min="26" max="27" width="9.7109375" style="24" bestFit="1" customWidth="1"/>
    <col min="28" max="29" width="9.7109375" style="24" customWidth="1"/>
    <col min="30" max="30" width="16.5703125" style="24" bestFit="1" customWidth="1"/>
    <col min="31" max="31" width="15.7109375" style="24" bestFit="1" customWidth="1"/>
    <col min="32" max="32" width="15.140625" style="24" bestFit="1" customWidth="1"/>
    <col min="33" max="33" width="15.7109375" style="24" bestFit="1" customWidth="1"/>
    <col min="34" max="34" width="8" style="24" bestFit="1" customWidth="1"/>
    <col min="35" max="35" width="14" style="24" bestFit="1" customWidth="1"/>
    <col min="36" max="36" width="76.140625" style="24" bestFit="1" customWidth="1"/>
    <col min="37" max="37" width="4.28515625" style="24" bestFit="1" customWidth="1"/>
    <col min="38" max="38" width="11.140625" style="24" bestFit="1" customWidth="1"/>
    <col min="39" max="39" width="9.7109375" style="24" customWidth="1"/>
    <col min="40" max="40" width="20.28515625" style="24" bestFit="1" customWidth="1"/>
    <col min="41" max="41" width="4.28515625" style="24" bestFit="1" customWidth="1"/>
    <col min="42" max="42" width="11.140625" style="24" bestFit="1" customWidth="1"/>
    <col min="43" max="43" width="9.7109375" style="24" customWidth="1"/>
    <col min="44" max="44" width="20.28515625" style="24" bestFit="1" customWidth="1"/>
    <col min="45" max="45" width="22.5703125" style="24" bestFit="1" customWidth="1"/>
    <col min="46" max="46" width="33.5703125" style="24" bestFit="1" customWidth="1"/>
    <col min="47" max="47" width="18.5703125" style="24" bestFit="1" customWidth="1"/>
    <col min="48" max="48" width="25.5703125" style="24" bestFit="1" customWidth="1"/>
    <col min="49" max="49" width="16.28515625" style="24" bestFit="1" customWidth="1"/>
    <col min="50" max="50" width="10.85546875" style="24" bestFit="1" customWidth="1"/>
    <col min="51" max="61" width="9.140625" style="24"/>
    <col min="62" max="16384" width="9.140625" style="22"/>
  </cols>
  <sheetData>
    <row r="1" spans="1:50" x14ac:dyDescent="0.2">
      <c r="A1" s="395" t="s">
        <v>138</v>
      </c>
      <c r="B1" s="396"/>
      <c r="C1" s="397"/>
      <c r="D1" s="398" t="s">
        <v>139</v>
      </c>
      <c r="E1" s="399"/>
      <c r="F1" s="426" t="s">
        <v>168</v>
      </c>
      <c r="G1" s="424"/>
      <c r="H1" s="424"/>
      <c r="I1" s="424"/>
      <c r="J1" s="424"/>
      <c r="K1" s="424"/>
      <c r="L1" s="424"/>
      <c r="M1" s="424"/>
      <c r="N1" s="425"/>
      <c r="O1" s="408" t="s">
        <v>97</v>
      </c>
      <c r="P1" s="409"/>
      <c r="Q1" s="410"/>
      <c r="R1" s="160"/>
      <c r="S1" s="161"/>
      <c r="T1" s="400" t="s">
        <v>124</v>
      </c>
      <c r="U1" s="401"/>
      <c r="V1" s="401"/>
      <c r="W1" s="402"/>
      <c r="X1" s="400" t="s">
        <v>136</v>
      </c>
      <c r="Y1" s="402"/>
      <c r="Z1" s="212"/>
      <c r="AA1" s="212"/>
      <c r="AB1" s="212"/>
      <c r="AC1" s="212"/>
      <c r="AD1" s="403" t="s">
        <v>140</v>
      </c>
      <c r="AE1" s="404"/>
      <c r="AF1" s="390" t="s">
        <v>137</v>
      </c>
      <c r="AG1" s="391"/>
      <c r="AH1" s="391"/>
      <c r="AI1" s="391"/>
      <c r="AJ1" s="392" t="s">
        <v>135</v>
      </c>
      <c r="AK1" s="393"/>
      <c r="AL1" s="393"/>
      <c r="AM1" s="393"/>
      <c r="AN1" s="393"/>
      <c r="AO1" s="393"/>
      <c r="AP1" s="393"/>
      <c r="AQ1" s="393"/>
      <c r="AR1" s="394"/>
      <c r="AS1" s="400" t="s">
        <v>134</v>
      </c>
      <c r="AT1" s="401"/>
      <c r="AU1" s="401"/>
      <c r="AV1" s="401"/>
      <c r="AW1" s="401"/>
      <c r="AX1" s="402"/>
    </row>
    <row r="2" spans="1:50" ht="39" thickBot="1" x14ac:dyDescent="0.25">
      <c r="A2" s="118"/>
      <c r="B2" s="119" t="s">
        <v>125</v>
      </c>
      <c r="C2" s="129" t="s">
        <v>118</v>
      </c>
      <c r="D2" s="127" t="s">
        <v>107</v>
      </c>
      <c r="E2" s="126" t="s">
        <v>117</v>
      </c>
      <c r="F2" s="158" t="s">
        <v>121</v>
      </c>
      <c r="G2" s="158" t="s">
        <v>1202</v>
      </c>
      <c r="H2" s="158" t="s">
        <v>121</v>
      </c>
      <c r="I2" s="158" t="s">
        <v>1202</v>
      </c>
      <c r="J2" s="179" t="s">
        <v>121</v>
      </c>
      <c r="K2" s="179" t="s">
        <v>1202</v>
      </c>
      <c r="L2" s="179" t="s">
        <v>121</v>
      </c>
      <c r="M2" s="158" t="s">
        <v>104</v>
      </c>
      <c r="N2" s="165" t="s">
        <v>102</v>
      </c>
      <c r="O2" s="163" t="s">
        <v>1202</v>
      </c>
      <c r="P2" s="167" t="s">
        <v>102</v>
      </c>
      <c r="Q2" s="165" t="s">
        <v>1202</v>
      </c>
      <c r="R2" s="215" t="s">
        <v>1202</v>
      </c>
      <c r="S2" s="216"/>
      <c r="T2" s="171" t="s">
        <v>102</v>
      </c>
      <c r="U2" s="30" t="s">
        <v>104</v>
      </c>
      <c r="V2" s="30" t="s">
        <v>102</v>
      </c>
      <c r="W2" s="172" t="s">
        <v>102</v>
      </c>
      <c r="X2" s="275" t="s">
        <v>103</v>
      </c>
      <c r="Y2" s="276" t="s">
        <v>102</v>
      </c>
      <c r="Z2" s="269"/>
      <c r="AA2" s="270"/>
      <c r="AB2" s="269"/>
      <c r="AC2" s="269"/>
      <c r="AD2" s="173" t="s">
        <v>147</v>
      </c>
      <c r="AE2" s="173" t="s">
        <v>147</v>
      </c>
      <c r="AF2" s="178"/>
      <c r="AG2" s="179"/>
      <c r="AH2" s="179"/>
      <c r="AI2" s="180" t="s">
        <v>106</v>
      </c>
      <c r="AJ2" s="181"/>
      <c r="AK2" s="220"/>
      <c r="AL2" s="30" t="s">
        <v>119</v>
      </c>
      <c r="AM2" s="30" t="s">
        <v>119</v>
      </c>
      <c r="AN2" s="182"/>
      <c r="AO2" s="182"/>
      <c r="AP2" s="30" t="s">
        <v>119</v>
      </c>
      <c r="AQ2" s="30" t="s">
        <v>119</v>
      </c>
      <c r="AR2" s="183"/>
      <c r="AS2" s="178"/>
      <c r="AT2" s="179"/>
      <c r="AU2" s="179"/>
      <c r="AV2" s="179"/>
      <c r="AW2" s="179"/>
      <c r="AX2" s="184"/>
    </row>
    <row r="3" spans="1:50" ht="13.5" thickBot="1" x14ac:dyDescent="0.25">
      <c r="A3" s="124" t="s">
        <v>1242</v>
      </c>
      <c r="B3" s="343" t="s">
        <v>9</v>
      </c>
      <c r="C3" s="343" t="s">
        <v>10</v>
      </c>
      <c r="D3" s="344" t="s">
        <v>11</v>
      </c>
      <c r="E3" s="345" t="s">
        <v>12</v>
      </c>
      <c r="F3" s="342" t="s">
        <v>73</v>
      </c>
      <c r="G3" s="277" t="s">
        <v>70</v>
      </c>
      <c r="H3" s="277" t="s">
        <v>71</v>
      </c>
      <c r="I3" s="277" t="s">
        <v>62</v>
      </c>
      <c r="J3" s="277" t="s">
        <v>63</v>
      </c>
      <c r="K3" s="277" t="s">
        <v>64</v>
      </c>
      <c r="L3" s="277" t="s">
        <v>65</v>
      </c>
      <c r="M3" s="277" t="s">
        <v>66</v>
      </c>
      <c r="N3" s="278" t="s">
        <v>1380</v>
      </c>
      <c r="O3" s="279" t="s">
        <v>179</v>
      </c>
      <c r="P3" s="277" t="s">
        <v>95</v>
      </c>
      <c r="Q3" s="280" t="s">
        <v>96</v>
      </c>
      <c r="R3" s="223" t="s">
        <v>112</v>
      </c>
      <c r="S3" s="281" t="s">
        <v>113</v>
      </c>
      <c r="T3" s="282" t="s">
        <v>19</v>
      </c>
      <c r="U3" s="283" t="s">
        <v>20</v>
      </c>
      <c r="V3" s="283" t="s">
        <v>21</v>
      </c>
      <c r="W3" s="284" t="s">
        <v>22</v>
      </c>
      <c r="X3" s="285" t="s">
        <v>23</v>
      </c>
      <c r="Y3" s="284" t="s">
        <v>24</v>
      </c>
      <c r="Z3" s="281" t="s">
        <v>25</v>
      </c>
      <c r="AA3" s="281" t="s">
        <v>26</v>
      </c>
      <c r="AB3" s="258" t="s">
        <v>1212</v>
      </c>
      <c r="AC3" s="259" t="s">
        <v>1213</v>
      </c>
      <c r="AD3" s="278" t="s">
        <v>27</v>
      </c>
      <c r="AE3" s="278" t="s">
        <v>28</v>
      </c>
      <c r="AF3" s="286" t="s">
        <v>1214</v>
      </c>
      <c r="AG3" s="286" t="s">
        <v>33</v>
      </c>
      <c r="AH3" s="286" t="s">
        <v>34</v>
      </c>
      <c r="AI3" s="281" t="s">
        <v>35</v>
      </c>
      <c r="AJ3" s="234" t="s">
        <v>164</v>
      </c>
      <c r="AK3" s="43">
        <v>1</v>
      </c>
      <c r="AL3" s="43" t="s">
        <v>29</v>
      </c>
      <c r="AM3" s="43" t="s">
        <v>30</v>
      </c>
      <c r="AN3" s="43" t="s">
        <v>31</v>
      </c>
      <c r="AO3" s="43">
        <v>2</v>
      </c>
      <c r="AP3" s="43" t="s">
        <v>29</v>
      </c>
      <c r="AQ3" s="43" t="s">
        <v>30</v>
      </c>
      <c r="AR3" s="43" t="s">
        <v>31</v>
      </c>
      <c r="AS3" s="274" t="s">
        <v>39</v>
      </c>
      <c r="AT3" s="274" t="s">
        <v>40</v>
      </c>
      <c r="AU3" s="274" t="s">
        <v>41</v>
      </c>
      <c r="AV3" s="274" t="s">
        <v>42</v>
      </c>
      <c r="AW3" s="274" t="s">
        <v>43</v>
      </c>
      <c r="AX3" s="274" t="s">
        <v>44</v>
      </c>
    </row>
    <row r="4" spans="1:50" x14ac:dyDescent="0.2">
      <c r="B4"/>
    </row>
    <row r="5" spans="1:50" x14ac:dyDescent="0.2">
      <c r="B5"/>
    </row>
  </sheetData>
  <sheetProtection autoFilter="0"/>
  <autoFilter ref="B3:AX3" xr:uid="{7AC063B4-01B7-4E96-B54E-0FAB00BE9A99}"/>
  <mergeCells count="10">
    <mergeCell ref="AJ1:AR1"/>
    <mergeCell ref="AS1:AX1"/>
    <mergeCell ref="AF1:AI1"/>
    <mergeCell ref="A1:C1"/>
    <mergeCell ref="D1:E1"/>
    <mergeCell ref="O1:Q1"/>
    <mergeCell ref="AD1:AE1"/>
    <mergeCell ref="T1:W1"/>
    <mergeCell ref="X1:Y1"/>
    <mergeCell ref="F1:N1"/>
  </mergeCells>
  <phoneticPr fontId="12" type="noConversion"/>
  <dataValidations count="4">
    <dataValidation type="list" allowBlank="1" showInputMessage="1" showErrorMessage="1" sqref="AS3" xr:uid="{B373042F-8945-4B6D-8D0E-77F224A3DB1E}">
      <formula1>"YES, NO"</formula1>
    </dataValidation>
    <dataValidation type="list" allowBlank="1" showInputMessage="1" showErrorMessage="1" sqref="L4:L1048576" xr:uid="{FC6F2F86-93AD-46C9-81C9-6894DF5AC0FA}">
      <formula1>INDIRECT("Design_Temp_uom[Design temperature uom]")</formula1>
    </dataValidation>
    <dataValidation type="list" allowBlank="1" showInputMessage="1" showErrorMessage="1" sqref="J4:J1048576" xr:uid="{076948AC-24EB-45E0-85F0-106B2F37910F}">
      <formula1>INDIRECT("Design_pressure_uom[Design pressure uom]")</formula1>
    </dataValidation>
    <dataValidation type="list" allowBlank="1" showInputMessage="1" showErrorMessage="1" sqref="H4:H1048576" xr:uid="{D8B9CA24-009A-4A39-8DED-462277D00883}">
      <formula1>INDIRECT("Design_flow_uom[Design flow uom]")</formula1>
    </dataValidation>
  </dataValidations>
  <pageMargins left="0.25" right="0.25" top="0.75" bottom="0.75" header="0.3" footer="0.3"/>
  <pageSetup paperSize="8" scale="25"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7919" r:id="rId4" name="Button_CREATE_MKP_VA">
              <controlPr defaultSize="0" print="0" autoFill="0" autoPict="0" macro="[0]!Sheet16.MKP_VA_Upload">
                <anchor moveWithCells="1" sizeWithCells="1">
                  <from>
                    <xdr:col>0</xdr:col>
                    <xdr:colOff>0</xdr:colOff>
                    <xdr:row>1</xdr:row>
                    <xdr:rowOff>19050</xdr:rowOff>
                  </from>
                  <to>
                    <xdr:col>0</xdr:col>
                    <xdr:colOff>771525</xdr:colOff>
                    <xdr:row>1</xdr:row>
                    <xdr:rowOff>476250</xdr:rowOff>
                  </to>
                </anchor>
              </controlPr>
            </control>
          </mc:Choice>
        </mc:AlternateContent>
        <mc:AlternateContent xmlns:mc="http://schemas.openxmlformats.org/markup-compatibility/2006">
          <mc:Choice Requires="x14">
            <control shapeId="37920" r:id="rId5" name="Button_VERIFY_MKP_VA">
              <controlPr defaultSize="0" print="0" autoFill="0" autoPict="0" macro="[0]!VerifyCurrentSheet">
                <anchor moveWithCells="1" sizeWithCells="1">
                  <from>
                    <xdr:col>0</xdr:col>
                    <xdr:colOff>771525</xdr:colOff>
                    <xdr:row>1</xdr:row>
                    <xdr:rowOff>9525</xdr:rowOff>
                  </from>
                  <to>
                    <xdr:col>0</xdr:col>
                    <xdr:colOff>1314450</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556A88E8-8D12-4D9E-ABBB-C2BD5D16F71B}">
          <x14:formula1>
            <xm:f>'List data'!$A$2:$A$5</xm:f>
          </x14:formula1>
          <xm:sqref>C4:C776</xm:sqref>
        </x14:dataValidation>
        <x14:dataValidation type="list" allowBlank="1" showInputMessage="1" showErrorMessage="1" xr:uid="{7670AA7C-4A98-4667-8BD5-9B51A3140847}">
          <x14:formula1>
            <xm:f>'List data'!$D$2</xm:f>
          </x14:formula1>
          <xm:sqref>O4:O967 Z4:AC967</xm:sqref>
        </x14:dataValidation>
        <x14:dataValidation type="list" allowBlank="1" showInputMessage="1" showErrorMessage="1" xr:uid="{AEB6514E-8288-49AA-92C3-2641C5BC9DBA}">
          <x14:formula1>
            <xm:f>'List data'!$F$2</xm:f>
          </x14:formula1>
          <xm:sqref>R4:R967</xm:sqref>
        </x14:dataValidation>
        <x14:dataValidation type="list" allowBlank="1" showInputMessage="1" showErrorMessage="1" xr:uid="{05AA252F-7774-406D-812B-6EEDCB8BC17A}">
          <x14:formula1>
            <xm:f>'List data'!$AC$2:$AC$27</xm:f>
          </x14:formula1>
          <xm:sqref>Q4:Q1048576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4.7109375" style="22" bestFit="1" customWidth="1"/>
    <col min="5" max="5" width="30.28515625" style="22" bestFit="1" customWidth="1"/>
    <col min="6" max="6" width="17.7109375" style="24" bestFit="1" customWidth="1"/>
    <col min="7" max="7" width="19" style="24" bestFit="1" customWidth="1"/>
    <col min="8" max="8" width="24.28515625" style="24" bestFit="1" customWidth="1"/>
    <col min="9" max="9" width="11.85546875" style="24" bestFit="1" customWidth="1"/>
    <col min="10" max="10" width="25.85546875" style="24" bestFit="1" customWidth="1"/>
    <col min="11" max="11" width="27" style="24" bestFit="1" customWidth="1"/>
    <col min="12" max="12" width="27.140625" style="24" bestFit="1" customWidth="1"/>
    <col min="13" max="13" width="28.42578125" style="24" bestFit="1" customWidth="1"/>
    <col min="14" max="14" width="18.28515625" style="24" bestFit="1" customWidth="1"/>
    <col min="15" max="15" width="12.7109375" style="24" bestFit="1" customWidth="1"/>
    <col min="16" max="16" width="24.7109375" style="24" bestFit="1" customWidth="1"/>
    <col min="17" max="17" width="12.7109375" style="24" bestFit="1" customWidth="1"/>
    <col min="18" max="18" width="11.85546875" style="24" bestFit="1" customWidth="1"/>
    <col min="19" max="19" width="15.42578125" style="24" bestFit="1" customWidth="1"/>
    <col min="20" max="20" width="16.7109375" style="24" bestFit="1" customWidth="1"/>
    <col min="21" max="21" width="27.85546875" style="24" bestFit="1" customWidth="1"/>
    <col min="22" max="22" width="29.5703125" style="24" bestFit="1" customWidth="1"/>
    <col min="23" max="23" width="10.28515625" style="24" customWidth="1"/>
    <col min="24" max="24" width="12.140625" style="24" bestFit="1" customWidth="1"/>
    <col min="25" max="25" width="10.85546875" style="24" customWidth="1"/>
    <col min="26" max="28" width="10.28515625" style="24" customWidth="1"/>
    <col min="29" max="29" width="16.5703125" style="24" bestFit="1" customWidth="1"/>
    <col min="30" max="30" width="15.7109375" style="24" bestFit="1" customWidth="1"/>
    <col min="31" max="31" width="15.140625" style="24" bestFit="1" customWidth="1"/>
    <col min="32" max="32" width="15.7109375" style="24" bestFit="1" customWidth="1"/>
    <col min="33" max="33" width="8" style="24" bestFit="1" customWidth="1"/>
    <col min="34" max="34" width="14" style="24" bestFit="1" customWidth="1"/>
    <col min="35" max="35" width="12" style="24" bestFit="1" customWidth="1"/>
    <col min="36" max="36" width="4.28515625" style="24" bestFit="1" customWidth="1"/>
    <col min="37" max="37" width="11.140625" style="24" bestFit="1" customWidth="1"/>
    <col min="38" max="38" width="10" style="24" customWidth="1"/>
    <col min="39" max="39" width="20.28515625" style="24" bestFit="1" customWidth="1"/>
    <col min="40" max="40" width="4.28515625" style="24" bestFit="1" customWidth="1"/>
    <col min="41" max="41" width="11.140625" style="24" bestFit="1" customWidth="1"/>
    <col min="42" max="42" width="9.85546875" style="24" customWidth="1"/>
    <col min="43" max="43" width="20.28515625" style="24" bestFit="1" customWidth="1"/>
    <col min="44" max="44" width="22.5703125" style="24" bestFit="1" customWidth="1"/>
    <col min="45" max="45" width="33.5703125" style="24" bestFit="1" customWidth="1"/>
    <col min="46" max="46" width="18.5703125" style="24" bestFit="1" customWidth="1"/>
    <col min="47" max="47" width="25.5703125" style="24" bestFit="1" customWidth="1"/>
    <col min="48" max="48" width="16.28515625" style="24" bestFit="1" customWidth="1"/>
    <col min="49" max="49" width="10.85546875" style="24" bestFit="1" customWidth="1"/>
    <col min="50" max="61" width="9.140625" style="24"/>
    <col min="62" max="16384" width="9.140625" style="22"/>
  </cols>
  <sheetData>
    <row r="1" spans="1:49" x14ac:dyDescent="0.2">
      <c r="A1" s="395" t="s">
        <v>138</v>
      </c>
      <c r="B1" s="396"/>
      <c r="C1" s="397"/>
      <c r="D1" s="398" t="s">
        <v>139</v>
      </c>
      <c r="E1" s="399"/>
      <c r="F1" s="426" t="s">
        <v>144</v>
      </c>
      <c r="G1" s="424"/>
      <c r="H1" s="424"/>
      <c r="I1" s="424"/>
      <c r="J1" s="424"/>
      <c r="K1" s="424"/>
      <c r="L1" s="424"/>
      <c r="M1" s="425"/>
      <c r="N1" s="408" t="s">
        <v>97</v>
      </c>
      <c r="O1" s="409"/>
      <c r="P1" s="410"/>
      <c r="Q1" s="160"/>
      <c r="R1" s="161"/>
      <c r="S1" s="400" t="s">
        <v>124</v>
      </c>
      <c r="T1" s="401"/>
      <c r="U1" s="401"/>
      <c r="V1" s="402"/>
      <c r="W1" s="400" t="s">
        <v>136</v>
      </c>
      <c r="X1" s="402"/>
      <c r="Y1" s="212"/>
      <c r="Z1" s="212"/>
      <c r="AA1" s="212"/>
      <c r="AB1" s="212"/>
      <c r="AC1" s="403" t="s">
        <v>140</v>
      </c>
      <c r="AD1" s="404"/>
      <c r="AE1" s="390" t="s">
        <v>137</v>
      </c>
      <c r="AF1" s="391"/>
      <c r="AG1" s="391"/>
      <c r="AH1" s="391"/>
      <c r="AI1" s="392" t="s">
        <v>135</v>
      </c>
      <c r="AJ1" s="393"/>
      <c r="AK1" s="393"/>
      <c r="AL1" s="393"/>
      <c r="AM1" s="393"/>
      <c r="AN1" s="393"/>
      <c r="AO1" s="393"/>
      <c r="AP1" s="393"/>
      <c r="AQ1" s="394"/>
      <c r="AR1" s="400" t="s">
        <v>134</v>
      </c>
      <c r="AS1" s="401"/>
      <c r="AT1" s="401"/>
      <c r="AU1" s="401"/>
      <c r="AV1" s="401"/>
      <c r="AW1" s="402"/>
    </row>
    <row r="2" spans="1:49" ht="39" thickBot="1" x14ac:dyDescent="0.25">
      <c r="A2" s="118"/>
      <c r="B2" s="119" t="s">
        <v>125</v>
      </c>
      <c r="C2" s="129" t="s">
        <v>118</v>
      </c>
      <c r="D2" s="127" t="s">
        <v>107</v>
      </c>
      <c r="E2" s="126" t="s">
        <v>117</v>
      </c>
      <c r="F2" s="267" t="s">
        <v>105</v>
      </c>
      <c r="G2" s="267" t="s">
        <v>105</v>
      </c>
      <c r="H2" s="267" t="s">
        <v>122</v>
      </c>
      <c r="I2" s="267" t="s">
        <v>102</v>
      </c>
      <c r="J2" s="267" t="s">
        <v>267</v>
      </c>
      <c r="K2" s="267" t="s">
        <v>267</v>
      </c>
      <c r="L2" s="267" t="s">
        <v>267</v>
      </c>
      <c r="M2" s="267" t="s">
        <v>267</v>
      </c>
      <c r="N2" s="260" t="s">
        <v>1202</v>
      </c>
      <c r="O2" s="214" t="s">
        <v>102</v>
      </c>
      <c r="P2" s="268" t="s">
        <v>1202</v>
      </c>
      <c r="Q2" s="215" t="s">
        <v>1202</v>
      </c>
      <c r="R2" s="216"/>
      <c r="S2" s="171" t="s">
        <v>102</v>
      </c>
      <c r="T2" s="30" t="s">
        <v>104</v>
      </c>
      <c r="U2" s="30" t="s">
        <v>102</v>
      </c>
      <c r="V2" s="172" t="s">
        <v>102</v>
      </c>
      <c r="W2" s="171" t="s">
        <v>103</v>
      </c>
      <c r="X2" s="172" t="s">
        <v>102</v>
      </c>
      <c r="Y2" s="269" t="s">
        <v>103</v>
      </c>
      <c r="Z2" s="270" t="s">
        <v>102</v>
      </c>
      <c r="AA2" s="271"/>
      <c r="AB2" s="271"/>
      <c r="AC2" s="173" t="s">
        <v>147</v>
      </c>
      <c r="AD2" s="173" t="s">
        <v>147</v>
      </c>
      <c r="AE2" s="178"/>
      <c r="AF2" s="179"/>
      <c r="AG2" s="179"/>
      <c r="AH2" s="180" t="s">
        <v>106</v>
      </c>
      <c r="AI2" s="181"/>
      <c r="AJ2" s="220"/>
      <c r="AK2" s="30" t="s">
        <v>119</v>
      </c>
      <c r="AL2" s="30" t="s">
        <v>119</v>
      </c>
      <c r="AM2" s="182"/>
      <c r="AN2" s="182"/>
      <c r="AO2" s="30" t="s">
        <v>119</v>
      </c>
      <c r="AP2" s="30" t="s">
        <v>119</v>
      </c>
      <c r="AQ2" s="183"/>
      <c r="AR2" s="178"/>
      <c r="AS2" s="179"/>
      <c r="AT2" s="179"/>
      <c r="AU2" s="179"/>
      <c r="AV2" s="179"/>
      <c r="AW2" s="184"/>
    </row>
    <row r="3" spans="1:49" ht="13.5" thickBot="1" x14ac:dyDescent="0.25">
      <c r="A3" s="124" t="s">
        <v>1242</v>
      </c>
      <c r="B3" s="343" t="s">
        <v>9</v>
      </c>
      <c r="C3" s="343" t="s">
        <v>10</v>
      </c>
      <c r="D3" s="344" t="s">
        <v>11</v>
      </c>
      <c r="E3" s="345" t="s">
        <v>12</v>
      </c>
      <c r="F3" s="340" t="s">
        <v>86</v>
      </c>
      <c r="G3" s="264" t="s">
        <v>87</v>
      </c>
      <c r="H3" s="264" t="s">
        <v>88</v>
      </c>
      <c r="I3" s="257" t="s">
        <v>1380</v>
      </c>
      <c r="J3" s="264" t="s">
        <v>89</v>
      </c>
      <c r="K3" s="264" t="s">
        <v>90</v>
      </c>
      <c r="L3" s="264" t="s">
        <v>91</v>
      </c>
      <c r="M3" s="272" t="s">
        <v>92</v>
      </c>
      <c r="N3" s="266" t="s">
        <v>179</v>
      </c>
      <c r="O3" s="264" t="s">
        <v>95</v>
      </c>
      <c r="P3" s="265" t="s">
        <v>96</v>
      </c>
      <c r="Q3" s="223" t="s">
        <v>112</v>
      </c>
      <c r="R3" s="224" t="s">
        <v>113</v>
      </c>
      <c r="S3" s="225" t="s">
        <v>19</v>
      </c>
      <c r="T3" s="226" t="s">
        <v>20</v>
      </c>
      <c r="U3" s="226" t="s">
        <v>21</v>
      </c>
      <c r="V3" s="227" t="s">
        <v>22</v>
      </c>
      <c r="W3" s="228" t="s">
        <v>23</v>
      </c>
      <c r="X3" s="227" t="s">
        <v>24</v>
      </c>
      <c r="Y3" s="224" t="s">
        <v>25</v>
      </c>
      <c r="Z3" s="224" t="s">
        <v>26</v>
      </c>
      <c r="AA3" s="258" t="s">
        <v>1212</v>
      </c>
      <c r="AB3" s="259" t="s">
        <v>1213</v>
      </c>
      <c r="AC3" s="273" t="s">
        <v>27</v>
      </c>
      <c r="AD3" s="273" t="s">
        <v>28</v>
      </c>
      <c r="AE3" s="233" t="s">
        <v>1214</v>
      </c>
      <c r="AF3" s="233" t="s">
        <v>33</v>
      </c>
      <c r="AG3" s="233" t="s">
        <v>34</v>
      </c>
      <c r="AH3" s="224" t="s">
        <v>35</v>
      </c>
      <c r="AI3" s="234" t="s">
        <v>164</v>
      </c>
      <c r="AJ3" s="44">
        <v>1</v>
      </c>
      <c r="AK3" s="44" t="s">
        <v>29</v>
      </c>
      <c r="AL3" s="44" t="s">
        <v>30</v>
      </c>
      <c r="AM3" s="44" t="s">
        <v>31</v>
      </c>
      <c r="AN3" s="44">
        <v>2</v>
      </c>
      <c r="AO3" s="44" t="s">
        <v>29</v>
      </c>
      <c r="AP3" s="44" t="s">
        <v>30</v>
      </c>
      <c r="AQ3" s="44" t="s">
        <v>31</v>
      </c>
      <c r="AR3" s="274" t="s">
        <v>39</v>
      </c>
      <c r="AS3" s="274" t="s">
        <v>40</v>
      </c>
      <c r="AT3" s="274" t="s">
        <v>41</v>
      </c>
      <c r="AU3" s="274" t="s">
        <v>42</v>
      </c>
      <c r="AV3" s="274" t="s">
        <v>43</v>
      </c>
      <c r="AW3" s="274" t="s">
        <v>44</v>
      </c>
    </row>
    <row r="4" spans="1:49" x14ac:dyDescent="0.2">
      <c r="B4"/>
    </row>
    <row r="5" spans="1:49" x14ac:dyDescent="0.2">
      <c r="B5"/>
    </row>
  </sheetData>
  <sheetProtection autoFilter="0"/>
  <autoFilter ref="B3:AW3" xr:uid="{C584AB63-6F8A-4007-A3EC-7CEE48FA911A}"/>
  <mergeCells count="10">
    <mergeCell ref="AI1:AQ1"/>
    <mergeCell ref="AR1:AW1"/>
    <mergeCell ref="AE1:AH1"/>
    <mergeCell ref="A1:C1"/>
    <mergeCell ref="D1:E1"/>
    <mergeCell ref="N1:P1"/>
    <mergeCell ref="AC1:AD1"/>
    <mergeCell ref="S1:V1"/>
    <mergeCell ref="W1:X1"/>
    <mergeCell ref="F1:M1"/>
  </mergeCells>
  <dataValidations count="1">
    <dataValidation type="list" allowBlank="1" showInputMessage="1" showErrorMessage="1" sqref="AR3" xr:uid="{1577C6C0-D528-46AC-B007-1FE855C7F8F6}">
      <formula1>"YES, NO"</formula1>
    </dataValidation>
  </dataValidations>
  <pageMargins left="0.25" right="0.25" top="0.75" bottom="0.75" header="0.3" footer="0.3"/>
  <pageSetup paperSize="8" scale="24"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8942" r:id="rId4" name="Button_CREATE_RBR">
              <controlPr defaultSize="0" print="0" autoFill="0" autoPict="0" macro="[0]!Sheet17.RBR_Upload">
                <anchor moveWithCells="1" sizeWithCells="1">
                  <from>
                    <xdr:col>0</xdr:col>
                    <xdr:colOff>9525</xdr:colOff>
                    <xdr:row>1</xdr:row>
                    <xdr:rowOff>9525</xdr:rowOff>
                  </from>
                  <to>
                    <xdr:col>0</xdr:col>
                    <xdr:colOff>771525</xdr:colOff>
                    <xdr:row>1</xdr:row>
                    <xdr:rowOff>485775</xdr:rowOff>
                  </to>
                </anchor>
              </controlPr>
            </control>
          </mc:Choice>
        </mc:AlternateContent>
        <mc:AlternateContent xmlns:mc="http://schemas.openxmlformats.org/markup-compatibility/2006">
          <mc:Choice Requires="x14">
            <control shapeId="38943" r:id="rId5" name="Button_VERIFY_RBR">
              <controlPr defaultSize="0" print="0" autoFill="0" autoPict="0" macro="[0]!VerifyCurrentSheet">
                <anchor moveWithCells="1" sizeWithCells="1">
                  <from>
                    <xdr:col>0</xdr:col>
                    <xdr:colOff>781050</xdr:colOff>
                    <xdr:row>1</xdr:row>
                    <xdr:rowOff>19050</xdr:rowOff>
                  </from>
                  <to>
                    <xdr:col>1</xdr:col>
                    <xdr:colOff>0</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2373BA6E-D2C5-49AE-BDB0-EF07C6049869}">
          <x14:formula1>
            <xm:f>'List data'!$D$2</xm:f>
          </x14:formula1>
          <xm:sqref>N4:N996 Y4:AB996</xm:sqref>
        </x14:dataValidation>
        <x14:dataValidation type="list" allowBlank="1" showInputMessage="1" showErrorMessage="1" xr:uid="{94540D2B-F4A2-4B70-B3B4-0B6F5BC1BFE8}">
          <x14:formula1>
            <xm:f>'List data'!$F$2</xm:f>
          </x14:formula1>
          <xm:sqref>Q4:Q996</xm:sqref>
        </x14:dataValidation>
        <x14:dataValidation type="list" allowBlank="1" showInputMessage="1" showErrorMessage="1" xr:uid="{D81EE190-1C3B-439D-AB06-6DF1DD73D0A8}">
          <x14:formula1>
            <xm:f>'List data'!$A$2:$A$4</xm:f>
          </x14:formula1>
          <xm:sqref>C4:C1048576</xm:sqref>
        </x14:dataValidation>
        <x14:dataValidation type="list" allowBlank="1" showInputMessage="1" showErrorMessage="1" xr:uid="{F6A72ED7-19E9-4995-8656-F899765CDC1A}">
          <x14:formula1>
            <xm:f>'List data'!$AD$2:$AD$27</xm:f>
          </x14:formula1>
          <xm:sqref>P4:P1048576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customWidth="1"/>
    <col min="3" max="3" width="13.5703125" style="22" customWidth="1"/>
    <col min="4" max="4" width="23.85546875" style="22" customWidth="1"/>
    <col min="5" max="5" width="34" style="22" customWidth="1"/>
    <col min="6" max="6" width="15.42578125" style="24" bestFit="1" customWidth="1"/>
    <col min="7" max="7" width="31.5703125" style="24" bestFit="1" customWidth="1"/>
    <col min="8" max="8" width="11.85546875" style="24" bestFit="1" customWidth="1"/>
    <col min="9" max="9" width="13.28515625" style="24" bestFit="1" customWidth="1"/>
    <col min="10" max="10" width="19" style="24" bestFit="1" customWidth="1"/>
    <col min="11" max="11" width="14.5703125" style="24" customWidth="1"/>
    <col min="12" max="12" width="26.7109375" style="24" bestFit="1" customWidth="1"/>
    <col min="13" max="13" width="12.7109375" style="24" bestFit="1" customWidth="1"/>
    <col min="14" max="14" width="11.85546875" style="24" bestFit="1" customWidth="1"/>
    <col min="15" max="15" width="15.42578125" style="24" bestFit="1" customWidth="1"/>
    <col min="16" max="16" width="16.7109375" style="24" bestFit="1" customWidth="1"/>
    <col min="17" max="17" width="27.85546875" style="24" bestFit="1" customWidth="1"/>
    <col min="18" max="18" width="29.5703125" style="24" bestFit="1" customWidth="1"/>
    <col min="19" max="19" width="11.7109375" style="24" customWidth="1"/>
    <col min="20" max="20" width="12.140625" style="24" bestFit="1" customWidth="1"/>
    <col min="21" max="21" width="7.42578125" style="24" bestFit="1" customWidth="1"/>
    <col min="22" max="22" width="8.7109375" style="24" bestFit="1" customWidth="1"/>
    <col min="23" max="24" width="8.7109375" style="24" customWidth="1"/>
    <col min="25" max="25" width="16.5703125" style="24" bestFit="1" customWidth="1"/>
    <col min="26" max="26" width="15.7109375" style="24" bestFit="1" customWidth="1"/>
    <col min="27" max="27" width="15.140625" style="24" bestFit="1" customWidth="1"/>
    <col min="28" max="28" width="15.7109375" style="24" bestFit="1" customWidth="1"/>
    <col min="29" max="29" width="8" style="24" bestFit="1" customWidth="1"/>
    <col min="30" max="30" width="14" style="24" bestFit="1" customWidth="1"/>
    <col min="31" max="31" width="12" style="24" bestFit="1" customWidth="1"/>
    <col min="32" max="32" width="4.28515625" style="24" bestFit="1" customWidth="1"/>
    <col min="33" max="33" width="11.140625" style="24" bestFit="1" customWidth="1"/>
    <col min="34" max="34" width="10" style="24" customWidth="1"/>
    <col min="35" max="35" width="20.28515625" style="24" bestFit="1" customWidth="1"/>
    <col min="36" max="36" width="4.28515625" style="24" bestFit="1" customWidth="1"/>
    <col min="37" max="37" width="11.140625" style="24" bestFit="1" customWidth="1"/>
    <col min="38" max="38" width="9.85546875" style="24" customWidth="1"/>
    <col min="39" max="39" width="20.28515625" style="24" bestFit="1" customWidth="1"/>
    <col min="40" max="61" width="9.140625" style="24"/>
    <col min="62" max="16384" width="9.140625" style="22"/>
  </cols>
  <sheetData>
    <row r="1" spans="1:39" x14ac:dyDescent="0.2">
      <c r="A1" s="395" t="s">
        <v>138</v>
      </c>
      <c r="B1" s="396"/>
      <c r="C1" s="397"/>
      <c r="D1" s="398" t="s">
        <v>139</v>
      </c>
      <c r="E1" s="399"/>
      <c r="F1" s="426" t="s">
        <v>145</v>
      </c>
      <c r="G1" s="424"/>
      <c r="H1" s="424"/>
      <c r="I1" s="425"/>
      <c r="J1" s="408" t="s">
        <v>97</v>
      </c>
      <c r="K1" s="409"/>
      <c r="L1" s="410"/>
      <c r="M1" s="160"/>
      <c r="N1" s="161"/>
      <c r="O1" s="400" t="s">
        <v>124</v>
      </c>
      <c r="P1" s="401"/>
      <c r="Q1" s="401"/>
      <c r="R1" s="402"/>
      <c r="S1" s="400" t="s">
        <v>136</v>
      </c>
      <c r="T1" s="402"/>
      <c r="U1" s="212"/>
      <c r="V1" s="212"/>
      <c r="W1" s="212"/>
      <c r="X1" s="212"/>
      <c r="Y1" s="403" t="s">
        <v>140</v>
      </c>
      <c r="Z1" s="404"/>
      <c r="AA1" s="390" t="s">
        <v>137</v>
      </c>
      <c r="AB1" s="391"/>
      <c r="AC1" s="391"/>
      <c r="AD1" s="391"/>
      <c r="AE1" s="392" t="s">
        <v>135</v>
      </c>
      <c r="AF1" s="393"/>
      <c r="AG1" s="393"/>
      <c r="AH1" s="393"/>
      <c r="AI1" s="393"/>
      <c r="AJ1" s="393"/>
      <c r="AK1" s="393"/>
      <c r="AL1" s="393"/>
      <c r="AM1" s="394"/>
    </row>
    <row r="2" spans="1:39" ht="39" thickBot="1" x14ac:dyDescent="0.25">
      <c r="A2" s="118"/>
      <c r="B2" s="119" t="s">
        <v>125</v>
      </c>
      <c r="C2" s="129" t="s">
        <v>118</v>
      </c>
      <c r="D2" s="127" t="s">
        <v>107</v>
      </c>
      <c r="E2" s="126" t="s">
        <v>117</v>
      </c>
      <c r="F2" s="158" t="s">
        <v>102</v>
      </c>
      <c r="G2" s="158" t="s">
        <v>105</v>
      </c>
      <c r="H2" s="158" t="s">
        <v>102</v>
      </c>
      <c r="I2" s="165" t="s">
        <v>127</v>
      </c>
      <c r="J2" s="260" t="s">
        <v>1202</v>
      </c>
      <c r="K2" s="214" t="s">
        <v>102</v>
      </c>
      <c r="L2" s="261" t="s">
        <v>1202</v>
      </c>
      <c r="M2" s="215" t="s">
        <v>1202</v>
      </c>
      <c r="N2" s="216"/>
      <c r="O2" s="171" t="s">
        <v>102</v>
      </c>
      <c r="P2" s="30" t="s">
        <v>104</v>
      </c>
      <c r="Q2" s="30" t="s">
        <v>102</v>
      </c>
      <c r="R2" s="172" t="s">
        <v>102</v>
      </c>
      <c r="S2" s="171" t="s">
        <v>103</v>
      </c>
      <c r="T2" s="172" t="s">
        <v>102</v>
      </c>
      <c r="U2" s="262"/>
      <c r="V2" s="263"/>
      <c r="W2" s="212"/>
      <c r="X2" s="212"/>
      <c r="Y2" s="173" t="s">
        <v>147</v>
      </c>
      <c r="Z2" s="173" t="s">
        <v>147</v>
      </c>
      <c r="AA2" s="178"/>
      <c r="AB2" s="179"/>
      <c r="AC2" s="179"/>
      <c r="AD2" s="180" t="s">
        <v>106</v>
      </c>
      <c r="AE2" s="181"/>
      <c r="AF2" s="220"/>
      <c r="AG2" s="30" t="s">
        <v>119</v>
      </c>
      <c r="AH2" s="30" t="s">
        <v>119</v>
      </c>
      <c r="AI2" s="182"/>
      <c r="AJ2" s="182"/>
      <c r="AK2" s="30" t="s">
        <v>119</v>
      </c>
      <c r="AL2" s="30" t="s">
        <v>119</v>
      </c>
      <c r="AM2" s="183"/>
    </row>
    <row r="3" spans="1:39" ht="13.5" thickBot="1" x14ac:dyDescent="0.25">
      <c r="A3" s="124" t="s">
        <v>1242</v>
      </c>
      <c r="B3" s="343" t="s">
        <v>9</v>
      </c>
      <c r="C3" s="343" t="s">
        <v>10</v>
      </c>
      <c r="D3" s="344" t="s">
        <v>11</v>
      </c>
      <c r="E3" s="345" t="s">
        <v>12</v>
      </c>
      <c r="F3" s="340" t="s">
        <v>93</v>
      </c>
      <c r="G3" s="264" t="s">
        <v>94</v>
      </c>
      <c r="H3" s="257" t="s">
        <v>1380</v>
      </c>
      <c r="I3" s="265" t="s">
        <v>18</v>
      </c>
      <c r="J3" s="266" t="s">
        <v>179</v>
      </c>
      <c r="K3" s="264" t="s">
        <v>95</v>
      </c>
      <c r="L3" s="265" t="s">
        <v>96</v>
      </c>
      <c r="M3" s="223" t="s">
        <v>112</v>
      </c>
      <c r="N3" s="224" t="s">
        <v>113</v>
      </c>
      <c r="O3" s="225" t="s">
        <v>19</v>
      </c>
      <c r="P3" s="226" t="s">
        <v>20</v>
      </c>
      <c r="Q3" s="226" t="s">
        <v>21</v>
      </c>
      <c r="R3" s="227" t="s">
        <v>22</v>
      </c>
      <c r="S3" s="228" t="s">
        <v>23</v>
      </c>
      <c r="T3" s="227" t="s">
        <v>24</v>
      </c>
      <c r="U3" s="224" t="s">
        <v>25</v>
      </c>
      <c r="V3" s="229" t="s">
        <v>26</v>
      </c>
      <c r="W3" s="258" t="s">
        <v>1212</v>
      </c>
      <c r="X3" s="259" t="s">
        <v>1213</v>
      </c>
      <c r="Y3" s="255" t="s">
        <v>27</v>
      </c>
      <c r="Z3" s="231" t="s">
        <v>28</v>
      </c>
      <c r="AA3" s="232" t="s">
        <v>1214</v>
      </c>
      <c r="AB3" s="233" t="s">
        <v>33</v>
      </c>
      <c r="AC3" s="233" t="s">
        <v>34</v>
      </c>
      <c r="AD3" s="224" t="s">
        <v>35</v>
      </c>
      <c r="AE3" s="234" t="s">
        <v>164</v>
      </c>
      <c r="AF3" s="40">
        <v>1</v>
      </c>
      <c r="AG3" s="32" t="s">
        <v>29</v>
      </c>
      <c r="AH3" s="32" t="s">
        <v>30</v>
      </c>
      <c r="AI3" s="32" t="s">
        <v>31</v>
      </c>
      <c r="AJ3" s="32">
        <v>2</v>
      </c>
      <c r="AK3" s="32" t="s">
        <v>29</v>
      </c>
      <c r="AL3" s="32" t="s">
        <v>30</v>
      </c>
      <c r="AM3" s="32" t="s">
        <v>31</v>
      </c>
    </row>
    <row r="4" spans="1:39" x14ac:dyDescent="0.2">
      <c r="B4"/>
    </row>
    <row r="5" spans="1:39" x14ac:dyDescent="0.2">
      <c r="B5"/>
    </row>
  </sheetData>
  <sheetProtection autoFilter="0"/>
  <autoFilter ref="B3:AM3" xr:uid="{00000000-0009-0000-0000-000010000000}">
    <sortState xmlns:xlrd2="http://schemas.microsoft.com/office/spreadsheetml/2017/richdata2" ref="B3:AM4">
      <sortCondition ref="D3"/>
    </sortState>
  </autoFilter>
  <mergeCells count="9">
    <mergeCell ref="AE1:AM1"/>
    <mergeCell ref="AA1:AD1"/>
    <mergeCell ref="A1:C1"/>
    <mergeCell ref="D1:E1"/>
    <mergeCell ref="Y1:Z1"/>
    <mergeCell ref="O1:R1"/>
    <mergeCell ref="S1:T1"/>
    <mergeCell ref="J1:L1"/>
    <mergeCell ref="F1:I1"/>
  </mergeCells>
  <phoneticPr fontId="12" type="noConversion"/>
  <pageMargins left="0.25" right="0.25" top="0.75" bottom="0.75" header="0.3" footer="0.3"/>
  <pageSetup paperSize="8" scale="33"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9965" r:id="rId4" name="Button_CREATE_TAF">
              <controlPr defaultSize="0" print="0" autoFill="0" autoPict="0" macro="[0]!Sheet18.TAF_Upload">
                <anchor moveWithCells="1" sizeWithCells="1">
                  <from>
                    <xdr:col>0</xdr:col>
                    <xdr:colOff>9525</xdr:colOff>
                    <xdr:row>1</xdr:row>
                    <xdr:rowOff>19050</xdr:rowOff>
                  </from>
                  <to>
                    <xdr:col>0</xdr:col>
                    <xdr:colOff>790575</xdr:colOff>
                    <xdr:row>1</xdr:row>
                    <xdr:rowOff>476250</xdr:rowOff>
                  </to>
                </anchor>
              </controlPr>
            </control>
          </mc:Choice>
        </mc:AlternateContent>
        <mc:AlternateContent xmlns:mc="http://schemas.openxmlformats.org/markup-compatibility/2006">
          <mc:Choice Requires="x14">
            <control shapeId="39966" r:id="rId5" name="Button_VERIFY_TAF">
              <controlPr defaultSize="0" print="0" autoFill="0" autoPict="0" macro="[0]!VerifyCurrentSheet">
                <anchor moveWithCells="1" sizeWithCells="1">
                  <from>
                    <xdr:col>0</xdr:col>
                    <xdr:colOff>800100</xdr:colOff>
                    <xdr:row>1</xdr:row>
                    <xdr:rowOff>19050</xdr:rowOff>
                  </from>
                  <to>
                    <xdr:col>0</xdr:col>
                    <xdr:colOff>1352550</xdr:colOff>
                    <xdr:row>1</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3F5DF09C-AA67-4A1D-8BD3-93E0DE879133}">
          <x14:formula1>
            <xm:f>'List data'!$D$2</xm:f>
          </x14:formula1>
          <xm:sqref>U4:X990 J4:J990</xm:sqref>
        </x14:dataValidation>
        <x14:dataValidation type="list" allowBlank="1" showInputMessage="1" showErrorMessage="1" xr:uid="{C970D0D1-99C4-4050-ACA7-D3C9B8063883}">
          <x14:formula1>
            <xm:f>'List data'!$F$2</xm:f>
          </x14:formula1>
          <xm:sqref>M4:M990</xm:sqref>
        </x14:dataValidation>
        <x14:dataValidation type="list" allowBlank="1" showInputMessage="1" showErrorMessage="1" xr:uid="{524B0656-B19F-4589-87B4-ED4597AD39AB}">
          <x14:formula1>
            <xm:f>'List data'!$A$2:$A$4</xm:f>
          </x14:formula1>
          <xm:sqref>C4:C1048576</xm:sqref>
        </x14:dataValidation>
        <x14:dataValidation type="list" allowBlank="1" showInputMessage="1" showErrorMessage="1" xr:uid="{9F1E5C4D-3229-4475-A3E9-F3F9392B34B7}">
          <x14:formula1>
            <xm:f>'List data'!$AE$2:$AE$27</xm:f>
          </x14:formula1>
          <xm:sqref>L4:L1048576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92D050"/>
    <pageSetUpPr fitToPage="1"/>
  </sheetPr>
  <dimension ref="A1:BI5"/>
  <sheetViews>
    <sheetView zoomScaleNormal="100" workbookViewId="0">
      <pane xSplit="5" ySplit="3" topLeftCell="F4" activePane="bottomRight" state="frozen"/>
      <selection activeCell="F4" sqref="F4"/>
      <selection pane="topRight" activeCell="F4" sqref="F4"/>
      <selection pane="bottomLeft" activeCell="F4" sqref="F4"/>
      <selection pane="bottomRight" activeCell="F4" sqref="F4"/>
    </sheetView>
  </sheetViews>
  <sheetFormatPr defaultColWidth="9.140625" defaultRowHeight="12.75" x14ac:dyDescent="0.2"/>
  <cols>
    <col min="1" max="1" width="20" style="22" customWidth="1"/>
    <col min="2" max="2" width="8.42578125" style="22" bestFit="1" customWidth="1"/>
    <col min="3" max="3" width="13.85546875" style="22" bestFit="1" customWidth="1"/>
    <col min="4" max="4" width="24.7109375" style="22" bestFit="1" customWidth="1"/>
    <col min="5" max="5" width="30.28515625" style="22" bestFit="1" customWidth="1"/>
    <col min="6" max="6" width="29.85546875" style="24" bestFit="1" customWidth="1"/>
    <col min="7" max="7" width="12.7109375" style="24" bestFit="1" customWidth="1"/>
    <col min="8" max="8" width="11.85546875" style="24" bestFit="1" customWidth="1"/>
    <col min="9" max="9" width="15.42578125" style="24" bestFit="1" customWidth="1"/>
    <col min="10" max="10" width="16.7109375" style="24" bestFit="1" customWidth="1"/>
    <col min="11" max="11" width="27.85546875" style="24" bestFit="1" customWidth="1"/>
    <col min="12" max="12" width="29.5703125" style="24" bestFit="1" customWidth="1"/>
    <col min="13" max="13" width="9.7109375" style="24" customWidth="1"/>
    <col min="14" max="14" width="12.140625" style="24" bestFit="1" customWidth="1"/>
    <col min="15" max="15" width="7.42578125" style="24" bestFit="1" customWidth="1"/>
    <col min="16" max="16" width="8.7109375" style="24" bestFit="1" customWidth="1"/>
    <col min="17" max="18" width="8.7109375" style="24" customWidth="1"/>
    <col min="19" max="19" width="16.5703125" style="24" bestFit="1" customWidth="1"/>
    <col min="20" max="20" width="15.7109375" style="24" bestFit="1" customWidth="1"/>
    <col min="21" max="21" width="15.140625" style="24" bestFit="1" customWidth="1"/>
    <col min="22" max="22" width="15.7109375" style="24" bestFit="1" customWidth="1"/>
    <col min="23" max="23" width="8" style="24" bestFit="1" customWidth="1"/>
    <col min="24" max="24" width="14" style="24" bestFit="1" customWidth="1"/>
    <col min="25" max="25" width="12" style="24" bestFit="1" customWidth="1"/>
    <col min="26" max="26" width="4.28515625" style="24" bestFit="1" customWidth="1"/>
    <col min="27" max="27" width="11.140625" style="24" bestFit="1" customWidth="1"/>
    <col min="28" max="28" width="10.28515625" style="24" customWidth="1"/>
    <col min="29" max="29" width="20.28515625" style="24" bestFit="1" customWidth="1"/>
    <col min="30" max="30" width="4.28515625" style="24" bestFit="1" customWidth="1"/>
    <col min="31" max="31" width="11.140625" style="24" bestFit="1" customWidth="1"/>
    <col min="32" max="32" width="10.7109375" style="24" customWidth="1"/>
    <col min="33" max="33" width="20.28515625" style="24" bestFit="1" customWidth="1"/>
    <col min="34" max="61" width="9.140625" style="24"/>
    <col min="62" max="16384" width="9.140625" style="22"/>
  </cols>
  <sheetData>
    <row r="1" spans="1:61" x14ac:dyDescent="0.2">
      <c r="A1" s="395" t="s">
        <v>138</v>
      </c>
      <c r="B1" s="396"/>
      <c r="C1" s="397"/>
      <c r="D1" s="398" t="s">
        <v>139</v>
      </c>
      <c r="E1" s="399"/>
      <c r="F1" s="256" t="s">
        <v>146</v>
      </c>
      <c r="G1" s="160"/>
      <c r="H1" s="161"/>
      <c r="I1" s="400" t="s">
        <v>124</v>
      </c>
      <c r="J1" s="401"/>
      <c r="K1" s="401"/>
      <c r="L1" s="402"/>
      <c r="M1" s="400" t="s">
        <v>136</v>
      </c>
      <c r="N1" s="402"/>
      <c r="O1" s="212"/>
      <c r="P1" s="212"/>
      <c r="Q1" s="212"/>
      <c r="R1" s="212"/>
      <c r="S1" s="403" t="s">
        <v>140</v>
      </c>
      <c r="T1" s="404"/>
      <c r="U1" s="390" t="s">
        <v>137</v>
      </c>
      <c r="V1" s="391"/>
      <c r="W1" s="391"/>
      <c r="X1" s="391"/>
      <c r="Y1" s="392" t="s">
        <v>135</v>
      </c>
      <c r="Z1" s="393"/>
      <c r="AA1" s="393"/>
      <c r="AB1" s="393"/>
      <c r="AC1" s="393"/>
      <c r="AD1" s="393"/>
      <c r="AE1" s="393"/>
      <c r="AF1" s="393"/>
      <c r="AG1" s="394"/>
    </row>
    <row r="2" spans="1:61" s="33" customFormat="1" ht="39" thickBot="1" x14ac:dyDescent="0.25">
      <c r="A2" s="118"/>
      <c r="B2" s="119" t="s">
        <v>125</v>
      </c>
      <c r="C2" s="129"/>
      <c r="D2" s="127" t="s">
        <v>107</v>
      </c>
      <c r="E2" s="126" t="s">
        <v>117</v>
      </c>
      <c r="F2" s="158" t="s">
        <v>102</v>
      </c>
      <c r="G2" s="215" t="s">
        <v>1202</v>
      </c>
      <c r="H2" s="216"/>
      <c r="I2" s="171" t="s">
        <v>102</v>
      </c>
      <c r="J2" s="30" t="s">
        <v>104</v>
      </c>
      <c r="K2" s="30" t="s">
        <v>102</v>
      </c>
      <c r="L2" s="172" t="s">
        <v>102</v>
      </c>
      <c r="M2" s="171" t="s">
        <v>103</v>
      </c>
      <c r="N2" s="172" t="s">
        <v>102</v>
      </c>
      <c r="O2" s="217"/>
      <c r="P2" s="218"/>
      <c r="Q2" s="219"/>
      <c r="R2" s="219"/>
      <c r="S2" s="173" t="s">
        <v>147</v>
      </c>
      <c r="T2" s="173" t="s">
        <v>147</v>
      </c>
      <c r="U2" s="178"/>
      <c r="V2" s="179"/>
      <c r="W2" s="179"/>
      <c r="X2" s="180" t="s">
        <v>106</v>
      </c>
      <c r="Y2" s="181"/>
      <c r="Z2" s="220"/>
      <c r="AA2" s="30" t="s">
        <v>119</v>
      </c>
      <c r="AB2" s="30" t="s">
        <v>119</v>
      </c>
      <c r="AC2" s="182"/>
      <c r="AD2" s="182"/>
      <c r="AE2" s="30" t="s">
        <v>119</v>
      </c>
      <c r="AF2" s="30" t="s">
        <v>119</v>
      </c>
      <c r="AG2" s="18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row>
    <row r="3" spans="1:61" ht="13.5" thickBot="1" x14ac:dyDescent="0.25">
      <c r="A3" s="124" t="s">
        <v>1242</v>
      </c>
      <c r="B3" s="343" t="s">
        <v>9</v>
      </c>
      <c r="C3" s="343" t="s">
        <v>10</v>
      </c>
      <c r="D3" s="344" t="s">
        <v>11</v>
      </c>
      <c r="E3" s="345" t="s">
        <v>12</v>
      </c>
      <c r="F3" s="257" t="s">
        <v>1380</v>
      </c>
      <c r="G3" s="223" t="s">
        <v>112</v>
      </c>
      <c r="H3" s="224" t="s">
        <v>113</v>
      </c>
      <c r="I3" s="225" t="s">
        <v>19</v>
      </c>
      <c r="J3" s="226" t="s">
        <v>20</v>
      </c>
      <c r="K3" s="226" t="s">
        <v>21</v>
      </c>
      <c r="L3" s="227" t="s">
        <v>22</v>
      </c>
      <c r="M3" s="228" t="s">
        <v>23</v>
      </c>
      <c r="N3" s="227" t="s">
        <v>24</v>
      </c>
      <c r="O3" s="224" t="s">
        <v>25</v>
      </c>
      <c r="P3" s="229" t="s">
        <v>26</v>
      </c>
      <c r="Q3" s="258" t="s">
        <v>1212</v>
      </c>
      <c r="R3" s="259" t="s">
        <v>1213</v>
      </c>
      <c r="S3" s="255" t="s">
        <v>27</v>
      </c>
      <c r="T3" s="231" t="s">
        <v>28</v>
      </c>
      <c r="U3" s="232" t="s">
        <v>1214</v>
      </c>
      <c r="V3" s="233" t="s">
        <v>33</v>
      </c>
      <c r="W3" s="233" t="s">
        <v>34</v>
      </c>
      <c r="X3" s="224" t="s">
        <v>35</v>
      </c>
      <c r="Y3" s="234" t="s">
        <v>164</v>
      </c>
      <c r="Z3" s="235">
        <v>1</v>
      </c>
      <c r="AA3" s="44" t="s">
        <v>29</v>
      </c>
      <c r="AB3" s="44" t="s">
        <v>30</v>
      </c>
      <c r="AC3" s="44" t="s">
        <v>31</v>
      </c>
      <c r="AD3" s="44">
        <v>2</v>
      </c>
      <c r="AE3" s="44" t="s">
        <v>29</v>
      </c>
      <c r="AF3" s="44" t="s">
        <v>30</v>
      </c>
      <c r="AG3" s="44" t="s">
        <v>31</v>
      </c>
    </row>
    <row r="4" spans="1:61" x14ac:dyDescent="0.2">
      <c r="B4"/>
    </row>
    <row r="5" spans="1:61" x14ac:dyDescent="0.2">
      <c r="B5"/>
    </row>
  </sheetData>
  <sheetProtection autoFilter="0"/>
  <autoFilter ref="B3:AG3" xr:uid="{00000000-0009-0000-0000-000011000000}"/>
  <mergeCells count="7">
    <mergeCell ref="Y1:AG1"/>
    <mergeCell ref="U1:X1"/>
    <mergeCell ref="A1:C1"/>
    <mergeCell ref="D1:E1"/>
    <mergeCell ref="S1:T1"/>
    <mergeCell ref="I1:L1"/>
    <mergeCell ref="M1:N1"/>
  </mergeCells>
  <pageMargins left="0.25" right="0.25" top="0.75" bottom="0.75" header="0.3" footer="0.3"/>
  <pageSetup paperSize="8" scale="41"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5" r:id="rId4" name="Button_CREATE_UNF">
              <controlPr defaultSize="0" print="0" autoFill="0" autoPict="0" macro="[0]!Sheet19.UNF_Upload">
                <anchor moveWithCells="1" sizeWithCells="1">
                  <from>
                    <xdr:col>0</xdr:col>
                    <xdr:colOff>9525</xdr:colOff>
                    <xdr:row>1</xdr:row>
                    <xdr:rowOff>9525</xdr:rowOff>
                  </from>
                  <to>
                    <xdr:col>0</xdr:col>
                    <xdr:colOff>742950</xdr:colOff>
                    <xdr:row>1</xdr:row>
                    <xdr:rowOff>476250</xdr:rowOff>
                  </to>
                </anchor>
              </controlPr>
            </control>
          </mc:Choice>
        </mc:AlternateContent>
        <mc:AlternateContent xmlns:mc="http://schemas.openxmlformats.org/markup-compatibility/2006">
          <mc:Choice Requires="x14">
            <control shapeId="40986" r:id="rId5" name="Button_VERIFY_UNF">
              <controlPr defaultSize="0" print="0" autoFill="0" autoPict="0" macro="[0]!VerifyCurrentSheet">
                <anchor moveWithCells="1" sizeWithCells="1">
                  <from>
                    <xdr:col>0</xdr:col>
                    <xdr:colOff>752475</xdr:colOff>
                    <xdr:row>1</xdr:row>
                    <xdr:rowOff>9525</xdr:rowOff>
                  </from>
                  <to>
                    <xdr:col>1</xdr:col>
                    <xdr:colOff>0</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ABAF586-3270-4526-AB86-1E22E49F1B43}">
          <x14:formula1>
            <xm:f>'List data'!$F$2</xm:f>
          </x14:formula1>
          <xm:sqref>G4:G974</xm:sqref>
        </x14:dataValidation>
        <x14:dataValidation type="list" allowBlank="1" showInputMessage="1" showErrorMessage="1" xr:uid="{42844048-2019-4614-A787-417117C1C92F}">
          <x14:formula1>
            <xm:f>'List data'!$D$2</xm:f>
          </x14:formula1>
          <xm:sqref>O4:R974</xm:sqref>
        </x14:dataValidation>
        <x14:dataValidation type="list" allowBlank="1" showInputMessage="1" showErrorMessage="1" xr:uid="{969720E1-5379-4C5F-96B1-BD236AEC6790}">
          <x14:formula1>
            <xm:f>'List data'!$A$2:$A$4</xm:f>
          </x14:formula1>
          <xm:sqref>C4:C1048576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DEDAF-06E5-4D8D-A5C8-45B59DFE96B8}">
  <sheetPr codeName="Sheet31">
    <tabColor rgb="FF92D050"/>
    <pageSetUpPr fitToPage="1"/>
  </sheetPr>
  <dimension ref="A1:BI5"/>
  <sheetViews>
    <sheetView zoomScaleNormal="100" workbookViewId="0">
      <pane xSplit="5" ySplit="3" topLeftCell="F4" activePane="bottomRight" state="frozen"/>
      <selection activeCell="A36" sqref="A36"/>
      <selection pane="topRight" activeCell="A36" sqref="A36"/>
      <selection pane="bottomLeft" activeCell="A36" sqref="A36"/>
      <selection pane="bottomRight" activeCell="E36" sqref="E36"/>
    </sheetView>
  </sheetViews>
  <sheetFormatPr defaultColWidth="9.140625" defaultRowHeight="12.75" x14ac:dyDescent="0.2"/>
  <cols>
    <col min="1" max="1" width="27.42578125" style="22" customWidth="1"/>
    <col min="2" max="2" width="16.42578125" style="22" customWidth="1"/>
    <col min="3" max="3" width="13.85546875" style="22" bestFit="1" customWidth="1"/>
    <col min="4" max="4" width="24.7109375" style="22" bestFit="1" customWidth="1"/>
    <col min="5" max="5" width="31.85546875" style="22" customWidth="1"/>
    <col min="6" max="6" width="17.85546875" style="24" customWidth="1"/>
    <col min="7" max="7" width="13.5703125" style="24" bestFit="1" customWidth="1"/>
    <col min="8" max="8" width="15.28515625" style="24" customWidth="1"/>
    <col min="9" max="9" width="12.7109375" style="24" bestFit="1" customWidth="1"/>
    <col min="10" max="10" width="11.85546875" style="24" hidden="1" customWidth="1"/>
    <col min="11" max="11" width="33.5703125" style="24" bestFit="1" customWidth="1"/>
    <col min="12" max="12" width="16.7109375" style="24" bestFit="1" customWidth="1"/>
    <col min="13" max="13" width="27.85546875" style="24" bestFit="1" customWidth="1"/>
    <col min="14" max="14" width="29.5703125" style="24" bestFit="1" customWidth="1"/>
    <col min="15" max="15" width="9.7109375" style="24" customWidth="1"/>
    <col min="16" max="16" width="16" style="24" customWidth="1"/>
    <col min="17" max="17" width="7.42578125" style="24" bestFit="1" customWidth="1"/>
    <col min="18" max="18" width="7.42578125" style="24" customWidth="1"/>
    <col min="19" max="19" width="9.140625" style="24" bestFit="1" customWidth="1"/>
    <col min="20" max="20" width="8.7109375" style="24" bestFit="1" customWidth="1"/>
    <col min="21" max="21" width="16.5703125" style="24" bestFit="1" customWidth="1"/>
    <col min="22" max="22" width="15.7109375" style="24" bestFit="1" customWidth="1"/>
    <col min="23" max="23" width="15.140625" style="24" bestFit="1" customWidth="1"/>
    <col min="24" max="24" width="15.7109375" style="24" bestFit="1" customWidth="1"/>
    <col min="25" max="25" width="8" style="24" bestFit="1" customWidth="1"/>
    <col min="26" max="26" width="14" style="24" bestFit="1" customWidth="1"/>
    <col min="27" max="27" width="12" style="24" bestFit="1" customWidth="1"/>
    <col min="28" max="28" width="4.28515625" style="24" bestFit="1" customWidth="1"/>
    <col min="29" max="29" width="11.140625" style="24" bestFit="1" customWidth="1"/>
    <col min="30" max="30" width="10.28515625" style="24" customWidth="1"/>
    <col min="31" max="31" width="20.28515625" style="24" bestFit="1" customWidth="1"/>
    <col min="32" max="32" width="4.28515625" style="24" bestFit="1" customWidth="1"/>
    <col min="33" max="33" width="11.140625" style="24" bestFit="1" customWidth="1"/>
    <col min="34" max="34" width="10.7109375" style="24" customWidth="1"/>
    <col min="35" max="35" width="20.28515625" style="24" bestFit="1" customWidth="1"/>
    <col min="36" max="61" width="9.140625" style="24"/>
    <col min="62" max="16384" width="9.140625" style="22"/>
  </cols>
  <sheetData>
    <row r="1" spans="1:61" x14ac:dyDescent="0.2">
      <c r="A1" s="395" t="s">
        <v>138</v>
      </c>
      <c r="B1" s="396"/>
      <c r="C1" s="397"/>
      <c r="D1" s="398" t="s">
        <v>139</v>
      </c>
      <c r="E1" s="399"/>
      <c r="F1" s="405" t="s">
        <v>97</v>
      </c>
      <c r="G1" s="406"/>
      <c r="H1" s="406"/>
      <c r="I1" s="160"/>
      <c r="J1" s="161"/>
      <c r="K1" s="400" t="s">
        <v>124</v>
      </c>
      <c r="L1" s="401"/>
      <c r="M1" s="401"/>
      <c r="N1" s="402"/>
      <c r="O1" s="400" t="s">
        <v>136</v>
      </c>
      <c r="P1" s="402"/>
      <c r="Q1" s="212"/>
      <c r="R1" s="212"/>
      <c r="S1" s="212"/>
      <c r="T1" s="212"/>
      <c r="U1" s="403" t="s">
        <v>140</v>
      </c>
      <c r="V1" s="404"/>
      <c r="W1" s="390" t="s">
        <v>137</v>
      </c>
      <c r="X1" s="391"/>
      <c r="Y1" s="391"/>
      <c r="Z1" s="391"/>
      <c r="AA1" s="392" t="s">
        <v>135</v>
      </c>
      <c r="AB1" s="393"/>
      <c r="AC1" s="393"/>
      <c r="AD1" s="393"/>
      <c r="AE1" s="393"/>
      <c r="AF1" s="393"/>
      <c r="AG1" s="393"/>
      <c r="AH1" s="393"/>
      <c r="AI1" s="394"/>
    </row>
    <row r="2" spans="1:61" s="33" customFormat="1" ht="39" thickBot="1" x14ac:dyDescent="0.25">
      <c r="A2" s="25"/>
      <c r="B2" s="26" t="s">
        <v>125</v>
      </c>
      <c r="C2" s="27"/>
      <c r="D2" s="28" t="s">
        <v>107</v>
      </c>
      <c r="E2" s="29" t="s">
        <v>117</v>
      </c>
      <c r="F2" s="213" t="s">
        <v>1202</v>
      </c>
      <c r="G2" s="214" t="s">
        <v>102</v>
      </c>
      <c r="H2" s="214" t="s">
        <v>1202</v>
      </c>
      <c r="I2" s="215" t="s">
        <v>1202</v>
      </c>
      <c r="J2" s="216"/>
      <c r="K2" s="171" t="s">
        <v>102</v>
      </c>
      <c r="L2" s="30" t="s">
        <v>104</v>
      </c>
      <c r="M2" s="30" t="s">
        <v>102</v>
      </c>
      <c r="N2" s="172" t="s">
        <v>102</v>
      </c>
      <c r="O2" s="171" t="s">
        <v>103</v>
      </c>
      <c r="P2" s="172" t="s">
        <v>102</v>
      </c>
      <c r="Q2" s="217"/>
      <c r="R2" s="218"/>
      <c r="S2" s="218"/>
      <c r="T2" s="218"/>
      <c r="U2" s="173" t="s">
        <v>147</v>
      </c>
      <c r="V2" s="173" t="s">
        <v>147</v>
      </c>
      <c r="W2" s="178"/>
      <c r="X2" s="179"/>
      <c r="Y2" s="179"/>
      <c r="Z2" s="180" t="s">
        <v>106</v>
      </c>
      <c r="AA2" s="181"/>
      <c r="AB2" s="220"/>
      <c r="AC2" s="30" t="s">
        <v>119</v>
      </c>
      <c r="AD2" s="30" t="s">
        <v>119</v>
      </c>
      <c r="AE2" s="182"/>
      <c r="AF2" s="182"/>
      <c r="AG2" s="30" t="s">
        <v>119</v>
      </c>
      <c r="AH2" s="30" t="s">
        <v>119</v>
      </c>
      <c r="AI2" s="18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row>
    <row r="3" spans="1:61" ht="26.25" thickBot="1" x14ac:dyDescent="0.25">
      <c r="A3" s="31" t="s">
        <v>108</v>
      </c>
      <c r="B3" s="38" t="s">
        <v>9</v>
      </c>
      <c r="C3" s="38" t="s">
        <v>10</v>
      </c>
      <c r="D3" s="41" t="s">
        <v>11</v>
      </c>
      <c r="E3" s="42" t="s">
        <v>12</v>
      </c>
      <c r="F3" s="221" t="s">
        <v>179</v>
      </c>
      <c r="G3" s="159" t="s">
        <v>95</v>
      </c>
      <c r="H3" s="194" t="s">
        <v>96</v>
      </c>
      <c r="I3" s="223" t="s">
        <v>112</v>
      </c>
      <c r="J3" s="224" t="s">
        <v>113</v>
      </c>
      <c r="K3" s="225" t="s">
        <v>19</v>
      </c>
      <c r="L3" s="226" t="s">
        <v>20</v>
      </c>
      <c r="M3" s="226" t="s">
        <v>21</v>
      </c>
      <c r="N3" s="227" t="s">
        <v>22</v>
      </c>
      <c r="O3" s="228" t="s">
        <v>23</v>
      </c>
      <c r="P3" s="227" t="s">
        <v>24</v>
      </c>
      <c r="Q3" s="224" t="s">
        <v>25</v>
      </c>
      <c r="R3" s="229" t="s">
        <v>26</v>
      </c>
      <c r="S3" s="253" t="s">
        <v>1212</v>
      </c>
      <c r="T3" s="254" t="s">
        <v>1213</v>
      </c>
      <c r="U3" s="255" t="s">
        <v>27</v>
      </c>
      <c r="V3" s="231" t="s">
        <v>28</v>
      </c>
      <c r="W3" s="232" t="s">
        <v>32</v>
      </c>
      <c r="X3" s="233" t="s">
        <v>33</v>
      </c>
      <c r="Y3" s="233" t="s">
        <v>34</v>
      </c>
      <c r="Z3" s="224" t="s">
        <v>35</v>
      </c>
      <c r="AA3" s="234" t="s">
        <v>164</v>
      </c>
      <c r="AB3" s="235">
        <v>1</v>
      </c>
      <c r="AC3" s="44" t="s">
        <v>29</v>
      </c>
      <c r="AD3" s="44" t="s">
        <v>30</v>
      </c>
      <c r="AE3" s="44" t="s">
        <v>31</v>
      </c>
      <c r="AF3" s="44">
        <v>2</v>
      </c>
      <c r="AG3" s="44" t="s">
        <v>29</v>
      </c>
      <c r="AH3" s="44" t="s">
        <v>30</v>
      </c>
      <c r="AI3" s="44" t="s">
        <v>31</v>
      </c>
    </row>
    <row r="4" spans="1:61" x14ac:dyDescent="0.2">
      <c r="B4"/>
    </row>
    <row r="5" spans="1:61" x14ac:dyDescent="0.2">
      <c r="B5"/>
    </row>
  </sheetData>
  <sheetProtection autoFilter="0"/>
  <autoFilter ref="B3:AI3" xr:uid="{00000000-0009-0000-0000-000011000000}"/>
  <mergeCells count="8">
    <mergeCell ref="W1:Z1"/>
    <mergeCell ref="AA1:AI1"/>
    <mergeCell ref="A1:C1"/>
    <mergeCell ref="D1:E1"/>
    <mergeCell ref="F1:H1"/>
    <mergeCell ref="K1:N1"/>
    <mergeCell ref="O1:P1"/>
    <mergeCell ref="U1:V1"/>
  </mergeCells>
  <pageMargins left="0.25" right="0.25" top="0.75" bottom="0.75" header="0.3" footer="0.3"/>
  <pageSetup paperSize="8" scale="47" orientation="landscape" r:id="rId1"/>
  <headerFooter>
    <oddHeader>&amp;R&amp;"Arial Black"&amp;10&amp;K4099DAINTERNAL&amp;1#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17090" r:id="rId4" name="Button_VERIFY_NO_CLASS">
              <controlPr defaultSize="0" print="0" autoFill="0" autoPict="0" macro="[0]!VerifyCurrentSheet">
                <anchor moveWithCells="1" sizeWithCells="1">
                  <from>
                    <xdr:col>0</xdr:col>
                    <xdr:colOff>904875</xdr:colOff>
                    <xdr:row>1</xdr:row>
                    <xdr:rowOff>9525</xdr:rowOff>
                  </from>
                  <to>
                    <xdr:col>0</xdr:col>
                    <xdr:colOff>1762125</xdr:colOff>
                    <xdr:row>1</xdr:row>
                    <xdr:rowOff>409575</xdr:rowOff>
                  </to>
                </anchor>
              </controlPr>
            </control>
          </mc:Choice>
        </mc:AlternateContent>
        <mc:AlternateContent xmlns:mc="http://schemas.openxmlformats.org/markup-compatibility/2006">
          <mc:Choice Requires="x14">
            <control shapeId="217108" r:id="rId5" name="Button 20">
              <controlPr defaultSize="0" print="0" autoFill="0" autoPict="0" macro="[0]!Sheet31.SIGNAL_Upload">
                <anchor moveWithCells="1" sizeWithCells="1">
                  <from>
                    <xdr:col>0</xdr:col>
                    <xdr:colOff>19050</xdr:colOff>
                    <xdr:row>1</xdr:row>
                    <xdr:rowOff>9525</xdr:rowOff>
                  </from>
                  <to>
                    <xdr:col>0</xdr:col>
                    <xdr:colOff>876300</xdr:colOff>
                    <xdr:row>1</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777A0C6A-0C5B-4EE3-967C-27DB661F4259}">
          <x14:formula1>
            <xm:f>'List data'!$F$2</xm:f>
          </x14:formula1>
          <xm:sqref>I4:I1048576</xm:sqref>
        </x14:dataValidation>
        <x14:dataValidation type="list" allowBlank="1" showInputMessage="1" showErrorMessage="1" xr:uid="{BD27669A-EC23-4428-98F7-058F7300B01D}">
          <x14:formula1>
            <xm:f>'List data'!$D$2</xm:f>
          </x14:formula1>
          <xm:sqref>F4:F942</xm:sqref>
        </x14:dataValidation>
        <x14:dataValidation type="list" allowBlank="1" showInputMessage="1" showErrorMessage="1" xr:uid="{AED67881-3AA3-484D-9E4F-BA8A4FF3F13C}">
          <x14:formula1>
            <xm:f>'List data'!$A$2:$A$5</xm:f>
          </x14:formula1>
          <xm:sqref>C4:C914</xm:sqref>
        </x14:dataValidation>
        <x14:dataValidation type="list" allowBlank="1" showInputMessage="1" showErrorMessage="1" xr:uid="{9F57BD41-2309-417E-8075-133C58BA0A6C}">
          <x14:formula1>
            <xm:f>'List data'!$AF$2:$AF$27</xm:f>
          </x14:formula1>
          <xm:sqref>H4:H1048576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01E58-C2B3-4243-BEE3-96ACF01D388D}">
  <sheetPr codeName="Sheet22">
    <tabColor rgb="FF00B050"/>
  </sheetPr>
  <dimension ref="B2:D7"/>
  <sheetViews>
    <sheetView workbookViewId="0">
      <selection activeCell="D3" sqref="D3"/>
    </sheetView>
  </sheetViews>
  <sheetFormatPr defaultRowHeight="12.75" x14ac:dyDescent="0.2"/>
  <cols>
    <col min="2" max="2" width="19.7109375" bestFit="1" customWidth="1"/>
    <col min="4" max="4" width="14.85546875" customWidth="1"/>
    <col min="6" max="6" width="255.7109375" bestFit="1" customWidth="1"/>
  </cols>
  <sheetData>
    <row r="2" spans="2:4" x14ac:dyDescent="0.2">
      <c r="B2" t="s">
        <v>177</v>
      </c>
      <c r="D2" s="49" t="s">
        <v>242</v>
      </c>
    </row>
    <row r="3" spans="2:4" ht="13.5" customHeight="1" x14ac:dyDescent="0.2">
      <c r="B3" t="s">
        <v>1348</v>
      </c>
      <c r="D3" t="s">
        <v>243</v>
      </c>
    </row>
    <row r="4" spans="2:4" x14ac:dyDescent="0.2">
      <c r="B4" t="s">
        <v>235</v>
      </c>
    </row>
    <row r="5" spans="2:4" x14ac:dyDescent="0.2">
      <c r="B5" t="s">
        <v>236</v>
      </c>
    </row>
    <row r="6" spans="2:4" x14ac:dyDescent="0.2">
      <c r="B6" t="s">
        <v>237</v>
      </c>
    </row>
    <row r="7" spans="2:4" x14ac:dyDescent="0.2">
      <c r="B7" t="s">
        <v>238</v>
      </c>
    </row>
  </sheetData>
  <phoneticPr fontId="12" type="noConversion"/>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8B32FFA-5AB8-4C39-B714-257B1DC0ED7C}">
          <x14:formula1>
            <xm:f>'List data'!$E$2:$E$3</xm:f>
          </x14:formula1>
          <xm:sqref>D3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95BE6-8540-423B-B821-CF047B63CA7D}">
  <sheetPr codeName="Sheet24"/>
  <dimension ref="A1:E20"/>
  <sheetViews>
    <sheetView workbookViewId="0"/>
  </sheetViews>
  <sheetFormatPr defaultRowHeight="12.75" x14ac:dyDescent="0.2"/>
  <cols>
    <col min="1" max="1" width="12.7109375" customWidth="1"/>
    <col min="2" max="2" width="18.7109375" customWidth="1"/>
    <col min="3" max="3" width="34.7109375" customWidth="1"/>
    <col min="4" max="4" width="80.7109375" customWidth="1"/>
    <col min="5" max="5" width="44.7109375" customWidth="1"/>
  </cols>
  <sheetData>
    <row r="1" spans="1:5" ht="18" x14ac:dyDescent="0.25">
      <c r="A1" s="336" t="s">
        <v>9300</v>
      </c>
      <c r="B1" s="336"/>
      <c r="C1" s="336"/>
      <c r="D1" s="336"/>
      <c r="E1" s="336"/>
    </row>
    <row r="2" spans="1:5" x14ac:dyDescent="0.2">
      <c r="A2" t="s">
        <v>9301</v>
      </c>
      <c r="B2" s="45">
        <v>46105.542361111111</v>
      </c>
    </row>
    <row r="4" spans="1:5" x14ac:dyDescent="0.2">
      <c r="A4" s="337" t="s">
        <v>9302</v>
      </c>
      <c r="B4" s="337" t="s">
        <v>9303</v>
      </c>
      <c r="C4" s="337" t="s">
        <v>9296</v>
      </c>
      <c r="D4" s="337" t="s">
        <v>9304</v>
      </c>
      <c r="E4" s="337" t="s">
        <v>9305</v>
      </c>
    </row>
    <row r="5" spans="1:5" x14ac:dyDescent="0.2">
      <c r="A5" s="338" t="s">
        <v>9306</v>
      </c>
      <c r="B5" s="338" t="s">
        <v>9307</v>
      </c>
      <c r="C5" s="338" t="s">
        <v>9308</v>
      </c>
      <c r="D5" s="338" t="s">
        <v>9309</v>
      </c>
      <c r="E5" s="338" t="s">
        <v>9310</v>
      </c>
    </row>
    <row r="6" spans="1:5" x14ac:dyDescent="0.2">
      <c r="A6" s="338" t="s">
        <v>9306</v>
      </c>
      <c r="B6" s="338" t="s">
        <v>9307</v>
      </c>
      <c r="C6" s="338" t="s">
        <v>9311</v>
      </c>
      <c r="D6" s="338" t="s">
        <v>9312</v>
      </c>
      <c r="E6" s="338" t="s">
        <v>9313</v>
      </c>
    </row>
    <row r="7" spans="1:5" x14ac:dyDescent="0.2">
      <c r="A7" s="338" t="s">
        <v>9306</v>
      </c>
      <c r="B7" s="338" t="s">
        <v>9307</v>
      </c>
      <c r="C7" s="338" t="s">
        <v>9314</v>
      </c>
      <c r="D7" s="338" t="s">
        <v>9315</v>
      </c>
      <c r="E7" s="338" t="s">
        <v>9316</v>
      </c>
    </row>
    <row r="8" spans="1:5" x14ac:dyDescent="0.2">
      <c r="A8" s="338" t="s">
        <v>9306</v>
      </c>
      <c r="B8" s="338" t="s">
        <v>9317</v>
      </c>
      <c r="C8" s="338" t="s">
        <v>9318</v>
      </c>
      <c r="D8" s="338" t="s">
        <v>9319</v>
      </c>
      <c r="E8" s="338" t="s">
        <v>9320</v>
      </c>
    </row>
    <row r="9" spans="1:5" x14ac:dyDescent="0.2">
      <c r="A9" s="338" t="s">
        <v>9306</v>
      </c>
      <c r="B9" s="338" t="s">
        <v>9317</v>
      </c>
      <c r="C9" s="338" t="s">
        <v>9321</v>
      </c>
      <c r="D9" s="338" t="s">
        <v>9322</v>
      </c>
      <c r="E9" s="338" t="s">
        <v>9323</v>
      </c>
    </row>
    <row r="10" spans="1:5" x14ac:dyDescent="0.2">
      <c r="A10" s="338" t="s">
        <v>9306</v>
      </c>
      <c r="B10" s="338" t="s">
        <v>9317</v>
      </c>
      <c r="C10" s="338" t="s">
        <v>9324</v>
      </c>
      <c r="D10" s="338" t="s">
        <v>9325</v>
      </c>
      <c r="E10" s="338" t="s">
        <v>9326</v>
      </c>
    </row>
    <row r="11" spans="1:5" x14ac:dyDescent="0.2">
      <c r="A11" s="338" t="s">
        <v>9306</v>
      </c>
      <c r="B11" s="338" t="s">
        <v>9327</v>
      </c>
      <c r="C11" s="338" t="s">
        <v>9328</v>
      </c>
      <c r="D11" s="338" t="s">
        <v>9329</v>
      </c>
      <c r="E11" s="338" t="s">
        <v>9330</v>
      </c>
    </row>
    <row r="12" spans="1:5" x14ac:dyDescent="0.2">
      <c r="A12" s="338" t="s">
        <v>9306</v>
      </c>
      <c r="B12" s="338" t="s">
        <v>9331</v>
      </c>
      <c r="C12" s="338" t="s">
        <v>9332</v>
      </c>
      <c r="D12" s="338" t="s">
        <v>9333</v>
      </c>
      <c r="E12" s="338" t="s">
        <v>9334</v>
      </c>
    </row>
    <row r="13" spans="1:5" ht="25.5" x14ac:dyDescent="0.2">
      <c r="A13" s="338" t="s">
        <v>9306</v>
      </c>
      <c r="B13" s="338" t="s">
        <v>9307</v>
      </c>
      <c r="C13" s="338" t="s">
        <v>9335</v>
      </c>
      <c r="D13" s="338" t="s">
        <v>9336</v>
      </c>
      <c r="E13" s="338" t="s">
        <v>9337</v>
      </c>
    </row>
    <row r="14" spans="1:5" ht="25.5" x14ac:dyDescent="0.2">
      <c r="A14" s="338" t="s">
        <v>9306</v>
      </c>
      <c r="B14" s="338" t="s">
        <v>241</v>
      </c>
      <c r="C14" s="338" t="s">
        <v>9338</v>
      </c>
      <c r="D14" s="338" t="s">
        <v>9339</v>
      </c>
      <c r="E14" s="338" t="s">
        <v>9340</v>
      </c>
    </row>
    <row r="15" spans="1:5" x14ac:dyDescent="0.2">
      <c r="A15" s="338" t="s">
        <v>9306</v>
      </c>
      <c r="B15" s="338" t="s">
        <v>9341</v>
      </c>
      <c r="C15" s="338" t="s">
        <v>9342</v>
      </c>
      <c r="D15" s="338" t="s">
        <v>9343</v>
      </c>
      <c r="E15" s="338" t="s">
        <v>9344</v>
      </c>
    </row>
    <row r="16" spans="1:5" x14ac:dyDescent="0.2">
      <c r="A16" s="338" t="s">
        <v>9306</v>
      </c>
      <c r="B16" s="338" t="s">
        <v>9341</v>
      </c>
      <c r="C16" s="338" t="s">
        <v>9345</v>
      </c>
      <c r="D16" s="338" t="s">
        <v>9346</v>
      </c>
      <c r="E16" s="338" t="s">
        <v>9347</v>
      </c>
    </row>
    <row r="17" spans="1:5" x14ac:dyDescent="0.2">
      <c r="A17" s="338" t="s">
        <v>9306</v>
      </c>
      <c r="B17" s="338" t="s">
        <v>9348</v>
      </c>
      <c r="C17" s="338" t="s">
        <v>9349</v>
      </c>
      <c r="D17" s="338" t="s">
        <v>9350</v>
      </c>
      <c r="E17" s="338" t="s">
        <v>9351</v>
      </c>
    </row>
    <row r="18" spans="1:5" x14ac:dyDescent="0.2">
      <c r="A18" s="338" t="s">
        <v>9306</v>
      </c>
      <c r="B18" s="338" t="s">
        <v>9352</v>
      </c>
      <c r="C18" s="338" t="s">
        <v>9353</v>
      </c>
      <c r="D18" s="338" t="s">
        <v>9354</v>
      </c>
      <c r="E18" s="338" t="s">
        <v>9355</v>
      </c>
    </row>
    <row r="19" spans="1:5" ht="25.5" x14ac:dyDescent="0.2">
      <c r="A19" s="338" t="s">
        <v>9306</v>
      </c>
      <c r="B19" s="338" t="s">
        <v>9327</v>
      </c>
      <c r="C19" s="338" t="s">
        <v>9356</v>
      </c>
      <c r="D19" s="338" t="s">
        <v>9357</v>
      </c>
      <c r="E19" s="338" t="s">
        <v>9358</v>
      </c>
    </row>
    <row r="20" spans="1:5" x14ac:dyDescent="0.2">
      <c r="A20" s="338" t="s">
        <v>9306</v>
      </c>
      <c r="B20" s="338" t="s">
        <v>9359</v>
      </c>
      <c r="C20" s="338" t="s">
        <v>9360</v>
      </c>
      <c r="D20" s="338" t="s">
        <v>9361</v>
      </c>
      <c r="E20" s="338" t="s">
        <v>9362</v>
      </c>
    </row>
  </sheetData>
  <sheetProtection algorithmName="SHA-512" hashValue="gN4uRft9TmRx2mzdY8FuweiMk1AcAVO5EfNAl7cmKv18St2y8Fcsg9IsBDdGlwZ4dKn33SFkpysM9x0S1/KP6Q==" saltValue="b1szI2U0AL82yRuO7juvvw==" spinCount="100000" sheet="1" objects="1" scenario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33811-B008-40B0-AFEB-160B7BEFBD3D}">
  <sheetPr codeName="Sheet26"/>
  <dimension ref="A1:U6446"/>
  <sheetViews>
    <sheetView topLeftCell="Q1" zoomScaleNormal="100" workbookViewId="0">
      <selection activeCell="U5" sqref="U5"/>
    </sheetView>
  </sheetViews>
  <sheetFormatPr defaultRowHeight="12.75" x14ac:dyDescent="0.2"/>
  <cols>
    <col min="2" max="2" width="28.5703125" bestFit="1" customWidth="1"/>
    <col min="3" max="4" width="14.5703125" customWidth="1"/>
    <col min="5" max="5" width="14.28515625" customWidth="1"/>
    <col min="6" max="6" width="17.5703125" customWidth="1"/>
    <col min="7" max="7" width="10.42578125" bestFit="1" customWidth="1"/>
    <col min="8" max="8" width="118.7109375" bestFit="1" customWidth="1"/>
    <col min="9" max="9" width="137.42578125" bestFit="1" customWidth="1"/>
    <col min="11" max="11" width="16.5703125" customWidth="1"/>
    <col min="12" max="12" width="12.42578125" customWidth="1"/>
    <col min="13" max="13" width="102.42578125" bestFit="1" customWidth="1"/>
    <col min="14" max="14" width="113.85546875" bestFit="1" customWidth="1"/>
    <col min="16" max="16" width="28.85546875" bestFit="1" customWidth="1"/>
    <col min="17" max="17" width="189.140625" bestFit="1" customWidth="1"/>
    <col min="19" max="19" width="16.5703125" customWidth="1"/>
    <col min="21" max="21" width="13.28515625" customWidth="1"/>
  </cols>
  <sheetData>
    <row r="1" spans="1:21" x14ac:dyDescent="0.2">
      <c r="A1" t="s">
        <v>13</v>
      </c>
      <c r="B1" t="s">
        <v>239</v>
      </c>
      <c r="C1" t="s">
        <v>240</v>
      </c>
      <c r="D1" t="s">
        <v>268</v>
      </c>
      <c r="F1" t="s">
        <v>279</v>
      </c>
      <c r="G1" t="s">
        <v>13</v>
      </c>
      <c r="H1" t="s">
        <v>280</v>
      </c>
      <c r="I1" t="s">
        <v>281</v>
      </c>
      <c r="K1" t="s">
        <v>447</v>
      </c>
      <c r="L1" t="s">
        <v>13</v>
      </c>
      <c r="M1" t="s">
        <v>280</v>
      </c>
      <c r="N1" t="s">
        <v>281</v>
      </c>
      <c r="P1" t="s">
        <v>1444</v>
      </c>
      <c r="Q1" t="s">
        <v>12</v>
      </c>
      <c r="S1" s="156" t="s">
        <v>447</v>
      </c>
      <c r="T1" s="155" t="s">
        <v>9285</v>
      </c>
      <c r="U1" t="s">
        <v>12</v>
      </c>
    </row>
    <row r="2" spans="1:21" ht="15" x14ac:dyDescent="0.25">
      <c r="A2" t="s">
        <v>223</v>
      </c>
      <c r="B2" t="s">
        <v>14</v>
      </c>
      <c r="C2" t="s">
        <v>752</v>
      </c>
      <c r="F2" t="s">
        <v>378</v>
      </c>
      <c r="G2" t="s">
        <v>223</v>
      </c>
      <c r="H2" t="s">
        <v>379</v>
      </c>
      <c r="I2" t="s">
        <v>380</v>
      </c>
      <c r="K2" t="s">
        <v>466</v>
      </c>
      <c r="L2" t="s">
        <v>223</v>
      </c>
      <c r="M2" t="s">
        <v>467</v>
      </c>
      <c r="N2" t="s">
        <v>468</v>
      </c>
      <c r="P2" s="152" t="s">
        <v>1204</v>
      </c>
      <c r="Q2" s="152" t="s">
        <v>1445</v>
      </c>
      <c r="S2" t="s">
        <v>1022</v>
      </c>
      <c r="T2" t="s">
        <v>1180</v>
      </c>
      <c r="U2" s="157" t="s">
        <v>9286</v>
      </c>
    </row>
    <row r="3" spans="1:21" x14ac:dyDescent="0.2">
      <c r="A3" t="s">
        <v>223</v>
      </c>
      <c r="B3" t="s">
        <v>15</v>
      </c>
      <c r="C3" t="s">
        <v>753</v>
      </c>
      <c r="F3" t="s">
        <v>381</v>
      </c>
      <c r="G3" t="s">
        <v>224</v>
      </c>
      <c r="H3" t="s">
        <v>382</v>
      </c>
      <c r="I3" t="s">
        <v>383</v>
      </c>
      <c r="K3" t="s">
        <v>619</v>
      </c>
      <c r="L3" t="s">
        <v>223</v>
      </c>
      <c r="M3" t="s">
        <v>620</v>
      </c>
      <c r="N3" t="s">
        <v>621</v>
      </c>
      <c r="P3" t="s">
        <v>451</v>
      </c>
      <c r="Q3" t="s">
        <v>1480</v>
      </c>
      <c r="S3" t="s">
        <v>1022</v>
      </c>
      <c r="T3" t="s">
        <v>1170</v>
      </c>
      <c r="U3" s="157" t="s">
        <v>9288</v>
      </c>
    </row>
    <row r="4" spans="1:21" x14ac:dyDescent="0.2">
      <c r="A4" t="s">
        <v>223</v>
      </c>
      <c r="B4" t="s">
        <v>16</v>
      </c>
      <c r="C4" t="s">
        <v>769</v>
      </c>
      <c r="F4" t="s">
        <v>384</v>
      </c>
      <c r="G4" t="s">
        <v>1366</v>
      </c>
      <c r="H4" t="s">
        <v>385</v>
      </c>
      <c r="I4" t="s">
        <v>386</v>
      </c>
      <c r="K4" t="s">
        <v>622</v>
      </c>
      <c r="L4" t="s">
        <v>223</v>
      </c>
      <c r="M4" t="s">
        <v>623</v>
      </c>
      <c r="N4" t="s">
        <v>624</v>
      </c>
      <c r="P4" t="s">
        <v>1507</v>
      </c>
      <c r="Q4" t="s">
        <v>1508</v>
      </c>
      <c r="S4" t="s">
        <v>1022</v>
      </c>
      <c r="T4" t="s">
        <v>1173</v>
      </c>
      <c r="U4" s="157" t="s">
        <v>9289</v>
      </c>
    </row>
    <row r="5" spans="1:21" x14ac:dyDescent="0.2">
      <c r="A5" t="s">
        <v>223</v>
      </c>
      <c r="B5" t="s">
        <v>1380</v>
      </c>
      <c r="C5" t="s">
        <v>771</v>
      </c>
      <c r="D5">
        <v>30</v>
      </c>
      <c r="F5" t="s">
        <v>387</v>
      </c>
      <c r="G5" t="s">
        <v>224</v>
      </c>
      <c r="H5" t="s">
        <v>388</v>
      </c>
      <c r="I5" t="s">
        <v>389</v>
      </c>
      <c r="K5" t="s">
        <v>625</v>
      </c>
      <c r="L5" t="s">
        <v>223</v>
      </c>
      <c r="M5" t="s">
        <v>626</v>
      </c>
      <c r="N5" t="s">
        <v>627</v>
      </c>
      <c r="P5" t="s">
        <v>1509</v>
      </c>
      <c r="Q5" t="s">
        <v>1508</v>
      </c>
      <c r="S5" t="s">
        <v>1022</v>
      </c>
      <c r="T5" t="s">
        <v>1174</v>
      </c>
      <c r="U5" s="157" t="s">
        <v>9290</v>
      </c>
    </row>
    <row r="6" spans="1:21" x14ac:dyDescent="0.2">
      <c r="A6" t="s">
        <v>223</v>
      </c>
      <c r="B6" t="s">
        <v>17</v>
      </c>
      <c r="C6" t="s">
        <v>778</v>
      </c>
      <c r="F6" t="s">
        <v>390</v>
      </c>
      <c r="G6" t="s">
        <v>223</v>
      </c>
      <c r="H6" t="s">
        <v>391</v>
      </c>
      <c r="I6" t="s">
        <v>392</v>
      </c>
      <c r="K6" t="s">
        <v>628</v>
      </c>
      <c r="L6" t="s">
        <v>223</v>
      </c>
      <c r="M6" t="s">
        <v>629</v>
      </c>
      <c r="N6" t="s">
        <v>630</v>
      </c>
      <c r="P6" t="s">
        <v>1510</v>
      </c>
      <c r="Q6" t="s">
        <v>1508</v>
      </c>
      <c r="S6" t="s">
        <v>1024</v>
      </c>
      <c r="T6" t="s">
        <v>9287</v>
      </c>
      <c r="U6" s="157" t="s">
        <v>9291</v>
      </c>
    </row>
    <row r="7" spans="1:21" x14ac:dyDescent="0.2">
      <c r="A7" t="s">
        <v>223</v>
      </c>
      <c r="B7" t="s">
        <v>18</v>
      </c>
      <c r="C7" t="s">
        <v>785</v>
      </c>
      <c r="D7">
        <v>7</v>
      </c>
      <c r="F7" t="s">
        <v>393</v>
      </c>
      <c r="G7" t="s">
        <v>224</v>
      </c>
      <c r="H7" t="s">
        <v>394</v>
      </c>
      <c r="I7" t="s">
        <v>395</v>
      </c>
      <c r="K7" t="s">
        <v>631</v>
      </c>
      <c r="L7" t="s">
        <v>223</v>
      </c>
      <c r="M7" t="s">
        <v>632</v>
      </c>
      <c r="N7" t="s">
        <v>633</v>
      </c>
      <c r="P7" t="s">
        <v>1511</v>
      </c>
      <c r="Q7" t="s">
        <v>1508</v>
      </c>
      <c r="S7" t="s">
        <v>1024</v>
      </c>
      <c r="T7" t="s">
        <v>1454</v>
      </c>
      <c r="U7" s="157" t="s">
        <v>9292</v>
      </c>
    </row>
    <row r="8" spans="1:21" x14ac:dyDescent="0.2">
      <c r="A8" t="s">
        <v>224</v>
      </c>
      <c r="B8" t="s">
        <v>15</v>
      </c>
      <c r="C8" t="s">
        <v>753</v>
      </c>
      <c r="F8" t="s">
        <v>396</v>
      </c>
      <c r="G8" t="s">
        <v>223</v>
      </c>
      <c r="H8" t="s">
        <v>397</v>
      </c>
      <c r="I8" t="s">
        <v>398</v>
      </c>
      <c r="K8" t="s">
        <v>451</v>
      </c>
      <c r="L8" t="s">
        <v>227</v>
      </c>
      <c r="M8" t="s">
        <v>452</v>
      </c>
      <c r="N8" t="s">
        <v>453</v>
      </c>
      <c r="P8" t="s">
        <v>1512</v>
      </c>
      <c r="Q8" t="s">
        <v>1508</v>
      </c>
      <c r="S8" t="s">
        <v>1024</v>
      </c>
      <c r="T8" t="s">
        <v>1456</v>
      </c>
      <c r="U8" s="157" t="s">
        <v>9293</v>
      </c>
    </row>
    <row r="9" spans="1:21" x14ac:dyDescent="0.2">
      <c r="A9" t="s">
        <v>224</v>
      </c>
      <c r="B9" t="s">
        <v>45</v>
      </c>
      <c r="C9" t="s">
        <v>754</v>
      </c>
      <c r="F9" t="s">
        <v>399</v>
      </c>
      <c r="G9" t="s">
        <v>224</v>
      </c>
      <c r="H9" t="s">
        <v>400</v>
      </c>
      <c r="I9" t="s">
        <v>401</v>
      </c>
      <c r="K9" t="s">
        <v>457</v>
      </c>
      <c r="L9" t="s">
        <v>227</v>
      </c>
      <c r="M9" t="s">
        <v>458</v>
      </c>
      <c r="N9" t="s">
        <v>459</v>
      </c>
      <c r="P9" t="s">
        <v>1513</v>
      </c>
      <c r="Q9" t="s">
        <v>1508</v>
      </c>
    </row>
    <row r="10" spans="1:21" x14ac:dyDescent="0.2">
      <c r="A10" t="s">
        <v>224</v>
      </c>
      <c r="B10" t="s">
        <v>46</v>
      </c>
      <c r="C10" t="s">
        <v>755</v>
      </c>
      <c r="F10" t="s">
        <v>402</v>
      </c>
      <c r="G10" t="s">
        <v>223</v>
      </c>
      <c r="H10" t="s">
        <v>403</v>
      </c>
      <c r="I10" t="s">
        <v>404</v>
      </c>
      <c r="K10" t="s">
        <v>460</v>
      </c>
      <c r="L10" t="s">
        <v>227</v>
      </c>
      <c r="M10" t="s">
        <v>461</v>
      </c>
      <c r="N10" t="s">
        <v>462</v>
      </c>
      <c r="P10" t="s">
        <v>1514</v>
      </c>
      <c r="Q10" t="s">
        <v>1508</v>
      </c>
    </row>
    <row r="11" spans="1:21" x14ac:dyDescent="0.2">
      <c r="A11" t="s">
        <v>224</v>
      </c>
      <c r="B11" t="s">
        <v>47</v>
      </c>
      <c r="C11" t="s">
        <v>756</v>
      </c>
      <c r="F11" t="s">
        <v>405</v>
      </c>
      <c r="G11" t="s">
        <v>1366</v>
      </c>
      <c r="H11" t="s">
        <v>406</v>
      </c>
      <c r="I11" t="s">
        <v>407</v>
      </c>
      <c r="K11" t="s">
        <v>463</v>
      </c>
      <c r="L11" t="s">
        <v>227</v>
      </c>
      <c r="M11" t="s">
        <v>464</v>
      </c>
      <c r="N11" t="s">
        <v>465</v>
      </c>
      <c r="P11" t="s">
        <v>1515</v>
      </c>
      <c r="Q11" t="s">
        <v>1508</v>
      </c>
    </row>
    <row r="12" spans="1:21" x14ac:dyDescent="0.2">
      <c r="A12" t="s">
        <v>224</v>
      </c>
      <c r="B12" t="s">
        <v>48</v>
      </c>
      <c r="C12" t="s">
        <v>757</v>
      </c>
      <c r="F12" t="s">
        <v>282</v>
      </c>
      <c r="G12" t="s">
        <v>175</v>
      </c>
      <c r="H12" t="s">
        <v>283</v>
      </c>
      <c r="I12" t="s">
        <v>284</v>
      </c>
      <c r="K12" t="s">
        <v>469</v>
      </c>
      <c r="L12" t="s">
        <v>227</v>
      </c>
      <c r="M12" t="s">
        <v>470</v>
      </c>
      <c r="N12" t="s">
        <v>471</v>
      </c>
      <c r="P12" t="s">
        <v>1516</v>
      </c>
      <c r="Q12" t="s">
        <v>1508</v>
      </c>
    </row>
    <row r="13" spans="1:21" x14ac:dyDescent="0.2">
      <c r="A13" t="s">
        <v>224</v>
      </c>
      <c r="B13" t="s">
        <v>49</v>
      </c>
      <c r="C13" t="s">
        <v>761</v>
      </c>
      <c r="D13">
        <v>12</v>
      </c>
      <c r="F13" t="s">
        <v>285</v>
      </c>
      <c r="G13" t="s">
        <v>227</v>
      </c>
      <c r="H13" t="s">
        <v>286</v>
      </c>
      <c r="I13" t="s">
        <v>287</v>
      </c>
      <c r="K13" t="s">
        <v>472</v>
      </c>
      <c r="L13" t="s">
        <v>227</v>
      </c>
      <c r="M13" t="s">
        <v>473</v>
      </c>
      <c r="N13" t="s">
        <v>474</v>
      </c>
      <c r="P13" t="s">
        <v>1517</v>
      </c>
      <c r="Q13" t="s">
        <v>1508</v>
      </c>
    </row>
    <row r="14" spans="1:21" x14ac:dyDescent="0.2">
      <c r="A14" t="s">
        <v>224</v>
      </c>
      <c r="B14" t="s">
        <v>50</v>
      </c>
      <c r="C14" t="s">
        <v>762</v>
      </c>
      <c r="D14" t="s">
        <v>728</v>
      </c>
      <c r="F14" t="s">
        <v>288</v>
      </c>
      <c r="G14" t="s">
        <v>230</v>
      </c>
      <c r="H14" t="s">
        <v>289</v>
      </c>
      <c r="I14" t="s">
        <v>290</v>
      </c>
      <c r="K14" t="s">
        <v>475</v>
      </c>
      <c r="L14" t="s">
        <v>227</v>
      </c>
      <c r="M14" t="s">
        <v>476</v>
      </c>
      <c r="N14" t="s">
        <v>477</v>
      </c>
      <c r="P14" t="s">
        <v>1518</v>
      </c>
      <c r="Q14" t="s">
        <v>1508</v>
      </c>
    </row>
    <row r="15" spans="1:21" x14ac:dyDescent="0.2">
      <c r="A15" t="s">
        <v>224</v>
      </c>
      <c r="B15" t="s">
        <v>51</v>
      </c>
      <c r="C15" t="s">
        <v>763</v>
      </c>
      <c r="D15">
        <v>10</v>
      </c>
      <c r="F15" t="s">
        <v>291</v>
      </c>
      <c r="G15" t="s">
        <v>220</v>
      </c>
      <c r="H15" t="s">
        <v>292</v>
      </c>
      <c r="I15" t="s">
        <v>293</v>
      </c>
      <c r="K15" t="s">
        <v>484</v>
      </c>
      <c r="L15" t="s">
        <v>227</v>
      </c>
      <c r="M15" t="s">
        <v>485</v>
      </c>
      <c r="N15" t="s">
        <v>486</v>
      </c>
      <c r="P15" t="s">
        <v>1519</v>
      </c>
      <c r="Q15" t="s">
        <v>1508</v>
      </c>
    </row>
    <row r="16" spans="1:21" x14ac:dyDescent="0.2">
      <c r="A16" t="s">
        <v>224</v>
      </c>
      <c r="B16" t="s">
        <v>52</v>
      </c>
      <c r="C16" t="s">
        <v>764</v>
      </c>
      <c r="D16" t="s">
        <v>728</v>
      </c>
      <c r="F16" t="s">
        <v>294</v>
      </c>
      <c r="G16" t="s">
        <v>227</v>
      </c>
      <c r="H16" t="s">
        <v>295</v>
      </c>
      <c r="I16" t="s">
        <v>296</v>
      </c>
      <c r="K16" t="s">
        <v>490</v>
      </c>
      <c r="L16" t="s">
        <v>227</v>
      </c>
      <c r="M16" t="s">
        <v>491</v>
      </c>
      <c r="N16" t="s">
        <v>492</v>
      </c>
      <c r="P16" t="s">
        <v>1520</v>
      </c>
      <c r="Q16" t="s">
        <v>1508</v>
      </c>
    </row>
    <row r="17" spans="1:17" x14ac:dyDescent="0.2">
      <c r="A17" t="s">
        <v>224</v>
      </c>
      <c r="B17" t="s">
        <v>53</v>
      </c>
      <c r="C17" t="s">
        <v>766</v>
      </c>
      <c r="F17" t="s">
        <v>297</v>
      </c>
      <c r="G17" t="s">
        <v>227</v>
      </c>
      <c r="H17" t="s">
        <v>298</v>
      </c>
      <c r="I17" t="s">
        <v>299</v>
      </c>
      <c r="K17" t="s">
        <v>493</v>
      </c>
      <c r="L17" t="s">
        <v>227</v>
      </c>
      <c r="M17" t="s">
        <v>494</v>
      </c>
      <c r="N17" t="s">
        <v>495</v>
      </c>
      <c r="P17" t="s">
        <v>1521</v>
      </c>
      <c r="Q17" t="s">
        <v>1508</v>
      </c>
    </row>
    <row r="18" spans="1:17" x14ac:dyDescent="0.2">
      <c r="A18" t="s">
        <v>224</v>
      </c>
      <c r="B18" t="s">
        <v>54</v>
      </c>
      <c r="C18" t="s">
        <v>767</v>
      </c>
      <c r="F18" t="s">
        <v>300</v>
      </c>
      <c r="G18" t="s">
        <v>227</v>
      </c>
      <c r="H18" t="s">
        <v>301</v>
      </c>
      <c r="I18" t="s">
        <v>302</v>
      </c>
      <c r="K18" t="s">
        <v>496</v>
      </c>
      <c r="L18" t="s">
        <v>227</v>
      </c>
      <c r="M18" t="s">
        <v>497</v>
      </c>
      <c r="N18" t="s">
        <v>498</v>
      </c>
      <c r="P18" t="s">
        <v>1522</v>
      </c>
      <c r="Q18" t="s">
        <v>1508</v>
      </c>
    </row>
    <row r="19" spans="1:17" x14ac:dyDescent="0.2">
      <c r="A19" t="s">
        <v>224</v>
      </c>
      <c r="B19" t="s">
        <v>1380</v>
      </c>
      <c r="C19" t="s">
        <v>771</v>
      </c>
      <c r="D19">
        <v>30</v>
      </c>
      <c r="F19" t="s">
        <v>303</v>
      </c>
      <c r="G19" t="s">
        <v>227</v>
      </c>
      <c r="H19" t="s">
        <v>304</v>
      </c>
      <c r="I19" t="s">
        <v>305</v>
      </c>
      <c r="K19" t="s">
        <v>499</v>
      </c>
      <c r="L19" t="s">
        <v>227</v>
      </c>
      <c r="M19" t="s">
        <v>500</v>
      </c>
      <c r="N19" t="s">
        <v>501</v>
      </c>
      <c r="P19" t="s">
        <v>1523</v>
      </c>
      <c r="Q19" t="s">
        <v>1508</v>
      </c>
    </row>
    <row r="20" spans="1:17" x14ac:dyDescent="0.2">
      <c r="A20" t="s">
        <v>224</v>
      </c>
      <c r="B20" t="s">
        <v>55</v>
      </c>
      <c r="C20" t="s">
        <v>777</v>
      </c>
      <c r="F20" t="s">
        <v>306</v>
      </c>
      <c r="G20" t="s">
        <v>227</v>
      </c>
      <c r="H20" t="s">
        <v>307</v>
      </c>
      <c r="I20" t="s">
        <v>308</v>
      </c>
      <c r="K20" t="s">
        <v>505</v>
      </c>
      <c r="L20" t="s">
        <v>227</v>
      </c>
      <c r="M20" t="s">
        <v>506</v>
      </c>
      <c r="N20" t="s">
        <v>507</v>
      </c>
      <c r="P20" t="s">
        <v>1524</v>
      </c>
      <c r="Q20" t="s">
        <v>1508</v>
      </c>
    </row>
    <row r="21" spans="1:17" x14ac:dyDescent="0.2">
      <c r="A21" t="s">
        <v>224</v>
      </c>
      <c r="B21" t="s">
        <v>17</v>
      </c>
      <c r="C21" t="s">
        <v>778</v>
      </c>
      <c r="F21" t="s">
        <v>309</v>
      </c>
      <c r="G21" t="s">
        <v>232</v>
      </c>
      <c r="H21" t="s">
        <v>310</v>
      </c>
      <c r="I21" t="s">
        <v>311</v>
      </c>
      <c r="K21" t="s">
        <v>508</v>
      </c>
      <c r="L21" t="s">
        <v>227</v>
      </c>
      <c r="M21" t="s">
        <v>509</v>
      </c>
      <c r="N21" t="s">
        <v>510</v>
      </c>
      <c r="P21" t="s">
        <v>1525</v>
      </c>
      <c r="Q21" t="s">
        <v>1508</v>
      </c>
    </row>
    <row r="22" spans="1:17" x14ac:dyDescent="0.2">
      <c r="A22" t="s">
        <v>224</v>
      </c>
      <c r="B22" t="s">
        <v>115</v>
      </c>
      <c r="C22" t="s">
        <v>781</v>
      </c>
      <c r="F22" t="s">
        <v>312</v>
      </c>
      <c r="G22" t="s">
        <v>231</v>
      </c>
      <c r="H22" t="s">
        <v>313</v>
      </c>
      <c r="I22" t="s">
        <v>314</v>
      </c>
      <c r="K22" t="s">
        <v>511</v>
      </c>
      <c r="L22" t="s">
        <v>227</v>
      </c>
      <c r="M22" t="s">
        <v>512</v>
      </c>
      <c r="N22" t="s">
        <v>513</v>
      </c>
      <c r="P22" t="s">
        <v>1526</v>
      </c>
      <c r="Q22" t="s">
        <v>1508</v>
      </c>
    </row>
    <row r="23" spans="1:17" x14ac:dyDescent="0.2">
      <c r="A23" t="s">
        <v>224</v>
      </c>
      <c r="B23" t="s">
        <v>116</v>
      </c>
      <c r="C23" t="s">
        <v>782</v>
      </c>
      <c r="F23" t="s">
        <v>315</v>
      </c>
      <c r="G23" t="s">
        <v>229</v>
      </c>
      <c r="H23" t="s">
        <v>316</v>
      </c>
      <c r="I23" t="s">
        <v>317</v>
      </c>
      <c r="K23" t="s">
        <v>514</v>
      </c>
      <c r="L23" t="s">
        <v>227</v>
      </c>
      <c r="M23" t="s">
        <v>515</v>
      </c>
      <c r="N23" t="s">
        <v>516</v>
      </c>
      <c r="P23" t="s">
        <v>1527</v>
      </c>
      <c r="Q23" t="s">
        <v>1508</v>
      </c>
    </row>
    <row r="24" spans="1:17" x14ac:dyDescent="0.2">
      <c r="A24" t="s">
        <v>224</v>
      </c>
      <c r="B24" t="s">
        <v>114</v>
      </c>
      <c r="C24" t="s">
        <v>784</v>
      </c>
      <c r="F24" t="s">
        <v>318</v>
      </c>
      <c r="G24" t="s">
        <v>223</v>
      </c>
      <c r="H24" t="s">
        <v>319</v>
      </c>
      <c r="I24" t="s">
        <v>320</v>
      </c>
      <c r="K24" t="s">
        <v>523</v>
      </c>
      <c r="L24" t="s">
        <v>227</v>
      </c>
      <c r="M24" t="s">
        <v>524</v>
      </c>
      <c r="N24" t="s">
        <v>525</v>
      </c>
      <c r="P24" t="s">
        <v>1528</v>
      </c>
      <c r="Q24" t="s">
        <v>1508</v>
      </c>
    </row>
    <row r="25" spans="1:17" x14ac:dyDescent="0.2">
      <c r="A25" t="s">
        <v>101</v>
      </c>
      <c r="B25" t="s">
        <v>100</v>
      </c>
      <c r="C25" t="s">
        <v>765</v>
      </c>
      <c r="F25" t="s">
        <v>321</v>
      </c>
      <c r="G25" t="s">
        <v>227</v>
      </c>
      <c r="H25" t="s">
        <v>322</v>
      </c>
      <c r="I25" t="s">
        <v>323</v>
      </c>
      <c r="K25" t="s">
        <v>529</v>
      </c>
      <c r="L25" t="s">
        <v>227</v>
      </c>
      <c r="M25" t="s">
        <v>530</v>
      </c>
      <c r="N25" t="s">
        <v>531</v>
      </c>
      <c r="P25" t="s">
        <v>1529</v>
      </c>
      <c r="Q25" t="s">
        <v>1508</v>
      </c>
    </row>
    <row r="26" spans="1:17" x14ac:dyDescent="0.2">
      <c r="A26" t="s">
        <v>101</v>
      </c>
      <c r="B26" t="s">
        <v>99</v>
      </c>
      <c r="C26" t="s">
        <v>768</v>
      </c>
      <c r="F26" t="s">
        <v>324</v>
      </c>
      <c r="G26" t="s">
        <v>227</v>
      </c>
      <c r="H26" t="s">
        <v>325</v>
      </c>
      <c r="I26" t="s">
        <v>326</v>
      </c>
      <c r="K26" t="s">
        <v>641</v>
      </c>
      <c r="L26" t="s">
        <v>227</v>
      </c>
      <c r="M26" t="s">
        <v>642</v>
      </c>
      <c r="N26" t="s">
        <v>643</v>
      </c>
      <c r="P26" t="s">
        <v>1530</v>
      </c>
      <c r="Q26" t="s">
        <v>1508</v>
      </c>
    </row>
    <row r="27" spans="1:17" x14ac:dyDescent="0.2">
      <c r="A27" t="s">
        <v>241</v>
      </c>
      <c r="B27" t="s">
        <v>56</v>
      </c>
      <c r="C27" t="s">
        <v>722</v>
      </c>
      <c r="F27" t="s">
        <v>408</v>
      </c>
      <c r="G27" t="s">
        <v>1366</v>
      </c>
      <c r="H27" t="s">
        <v>409</v>
      </c>
      <c r="I27" t="s">
        <v>410</v>
      </c>
      <c r="K27" t="s">
        <v>647</v>
      </c>
      <c r="L27" t="s">
        <v>227</v>
      </c>
      <c r="M27" t="s">
        <v>648</v>
      </c>
      <c r="N27" t="s">
        <v>649</v>
      </c>
      <c r="P27" t="s">
        <v>1531</v>
      </c>
      <c r="Q27" t="s">
        <v>1508</v>
      </c>
    </row>
    <row r="28" spans="1:17" x14ac:dyDescent="0.2">
      <c r="A28" t="s">
        <v>241</v>
      </c>
      <c r="B28" t="s">
        <v>57</v>
      </c>
      <c r="C28" t="s">
        <v>745</v>
      </c>
      <c r="F28" t="s">
        <v>411</v>
      </c>
      <c r="G28" t="s">
        <v>223</v>
      </c>
      <c r="H28" t="s">
        <v>412</v>
      </c>
      <c r="I28" t="s">
        <v>413</v>
      </c>
      <c r="K28" t="s">
        <v>650</v>
      </c>
      <c r="L28" t="s">
        <v>227</v>
      </c>
      <c r="M28" t="s">
        <v>651</v>
      </c>
      <c r="N28" t="s">
        <v>652</v>
      </c>
      <c r="P28" t="s">
        <v>454</v>
      </c>
      <c r="Q28" t="s">
        <v>1481</v>
      </c>
    </row>
    <row r="29" spans="1:17" x14ac:dyDescent="0.2">
      <c r="A29" t="s">
        <v>241</v>
      </c>
      <c r="B29" t="s">
        <v>58</v>
      </c>
      <c r="C29" t="s">
        <v>746</v>
      </c>
      <c r="F29" t="s">
        <v>327</v>
      </c>
      <c r="G29" t="s">
        <v>227</v>
      </c>
      <c r="H29" t="s">
        <v>328</v>
      </c>
      <c r="I29" t="s">
        <v>329</v>
      </c>
      <c r="K29" t="s">
        <v>653</v>
      </c>
      <c r="L29" t="s">
        <v>227</v>
      </c>
      <c r="M29" t="s">
        <v>654</v>
      </c>
      <c r="N29" t="s">
        <v>655</v>
      </c>
      <c r="P29" t="s">
        <v>1532</v>
      </c>
      <c r="Q29" t="s">
        <v>1533</v>
      </c>
    </row>
    <row r="30" spans="1:17" x14ac:dyDescent="0.2">
      <c r="A30" t="s">
        <v>241</v>
      </c>
      <c r="B30" t="s">
        <v>59</v>
      </c>
      <c r="C30" t="s">
        <v>749</v>
      </c>
      <c r="F30" t="s">
        <v>330</v>
      </c>
      <c r="G30" t="s">
        <v>227</v>
      </c>
      <c r="H30" t="s">
        <v>331</v>
      </c>
      <c r="I30" t="s">
        <v>332</v>
      </c>
      <c r="K30" t="s">
        <v>1014</v>
      </c>
      <c r="L30" t="s">
        <v>227</v>
      </c>
      <c r="M30" t="s">
        <v>1015</v>
      </c>
      <c r="P30" t="s">
        <v>1534</v>
      </c>
      <c r="Q30" t="s">
        <v>1533</v>
      </c>
    </row>
    <row r="31" spans="1:17" x14ac:dyDescent="0.2">
      <c r="A31" t="s">
        <v>241</v>
      </c>
      <c r="B31" t="s">
        <v>60</v>
      </c>
      <c r="C31" t="s">
        <v>751</v>
      </c>
      <c r="F31" t="s">
        <v>333</v>
      </c>
      <c r="G31" t="s">
        <v>227</v>
      </c>
      <c r="H31" t="s">
        <v>334</v>
      </c>
      <c r="I31" t="s">
        <v>335</v>
      </c>
      <c r="K31" t="s">
        <v>1016</v>
      </c>
      <c r="L31" t="s">
        <v>227</v>
      </c>
      <c r="M31" t="s">
        <v>1017</v>
      </c>
      <c r="P31" t="s">
        <v>1535</v>
      </c>
      <c r="Q31" t="s">
        <v>1533</v>
      </c>
    </row>
    <row r="32" spans="1:17" x14ac:dyDescent="0.2">
      <c r="A32" t="s">
        <v>241</v>
      </c>
      <c r="B32" t="s">
        <v>1380</v>
      </c>
      <c r="C32" t="s">
        <v>771</v>
      </c>
      <c r="D32">
        <v>30</v>
      </c>
      <c r="F32" t="s">
        <v>336</v>
      </c>
      <c r="G32" t="s">
        <v>227</v>
      </c>
      <c r="H32" t="s">
        <v>337</v>
      </c>
      <c r="I32" t="s">
        <v>338</v>
      </c>
      <c r="K32" t="s">
        <v>1018</v>
      </c>
      <c r="L32" t="s">
        <v>227</v>
      </c>
      <c r="M32" t="s">
        <v>1019</v>
      </c>
      <c r="P32" t="s">
        <v>1536</v>
      </c>
      <c r="Q32" t="s">
        <v>1533</v>
      </c>
    </row>
    <row r="33" spans="1:17" x14ac:dyDescent="0.2">
      <c r="A33" t="s">
        <v>241</v>
      </c>
      <c r="B33" t="s">
        <v>61</v>
      </c>
      <c r="C33" t="s">
        <v>783</v>
      </c>
      <c r="F33" t="s">
        <v>339</v>
      </c>
      <c r="G33" t="s">
        <v>227</v>
      </c>
      <c r="H33" t="s">
        <v>340</v>
      </c>
      <c r="I33" t="s">
        <v>341</v>
      </c>
      <c r="K33" t="s">
        <v>1020</v>
      </c>
      <c r="L33" t="s">
        <v>227</v>
      </c>
      <c r="M33" t="s">
        <v>1021</v>
      </c>
      <c r="P33" t="s">
        <v>1537</v>
      </c>
      <c r="Q33" t="s">
        <v>1533</v>
      </c>
    </row>
    <row r="34" spans="1:17" x14ac:dyDescent="0.2">
      <c r="A34" t="s">
        <v>241</v>
      </c>
      <c r="B34" t="s">
        <v>18</v>
      </c>
      <c r="C34" t="s">
        <v>785</v>
      </c>
      <c r="D34">
        <v>7</v>
      </c>
      <c r="F34" t="s">
        <v>1002</v>
      </c>
      <c r="G34" t="s">
        <v>231</v>
      </c>
      <c r="H34" t="s">
        <v>1003</v>
      </c>
      <c r="I34" t="s">
        <v>1004</v>
      </c>
      <c r="K34" t="s">
        <v>1022</v>
      </c>
      <c r="L34" t="s">
        <v>227</v>
      </c>
      <c r="M34" t="s">
        <v>1023</v>
      </c>
      <c r="P34" t="s">
        <v>1538</v>
      </c>
      <c r="Q34" t="s">
        <v>1533</v>
      </c>
    </row>
    <row r="35" spans="1:17" x14ac:dyDescent="0.2">
      <c r="A35" t="s">
        <v>227</v>
      </c>
      <c r="B35" t="s">
        <v>1380</v>
      </c>
      <c r="C35" t="s">
        <v>771</v>
      </c>
      <c r="D35">
        <v>30</v>
      </c>
      <c r="F35" t="s">
        <v>1005</v>
      </c>
      <c r="G35" t="s">
        <v>227</v>
      </c>
      <c r="H35" t="s">
        <v>1006</v>
      </c>
      <c r="I35" t="s">
        <v>1007</v>
      </c>
      <c r="K35" t="s">
        <v>1024</v>
      </c>
      <c r="L35" t="s">
        <v>227</v>
      </c>
      <c r="M35" t="s">
        <v>1025</v>
      </c>
      <c r="P35" t="s">
        <v>1539</v>
      </c>
      <c r="Q35" t="s">
        <v>1533</v>
      </c>
    </row>
    <row r="36" spans="1:17" x14ac:dyDescent="0.2">
      <c r="A36" t="s">
        <v>228</v>
      </c>
      <c r="B36" t="s">
        <v>68</v>
      </c>
      <c r="C36" t="s">
        <v>723</v>
      </c>
      <c r="F36" t="s">
        <v>1008</v>
      </c>
      <c r="G36" t="s">
        <v>227</v>
      </c>
      <c r="H36" t="s">
        <v>1009</v>
      </c>
      <c r="I36" t="s">
        <v>1010</v>
      </c>
      <c r="K36" t="s">
        <v>1026</v>
      </c>
      <c r="L36" t="s">
        <v>227</v>
      </c>
      <c r="M36" t="s">
        <v>1027</v>
      </c>
      <c r="P36" t="s">
        <v>1540</v>
      </c>
      <c r="Q36" t="s">
        <v>1533</v>
      </c>
    </row>
    <row r="37" spans="1:17" x14ac:dyDescent="0.2">
      <c r="A37" t="s">
        <v>228</v>
      </c>
      <c r="B37" t="s">
        <v>67</v>
      </c>
      <c r="C37" t="s">
        <v>750</v>
      </c>
      <c r="F37" t="s">
        <v>342</v>
      </c>
      <c r="G37" t="s">
        <v>222</v>
      </c>
      <c r="H37" t="s">
        <v>343</v>
      </c>
      <c r="I37" t="s">
        <v>344</v>
      </c>
      <c r="K37" t="s">
        <v>1028</v>
      </c>
      <c r="L37" t="s">
        <v>227</v>
      </c>
      <c r="M37" t="s">
        <v>1029</v>
      </c>
      <c r="P37" t="s">
        <v>1541</v>
      </c>
      <c r="Q37" t="s">
        <v>1533</v>
      </c>
    </row>
    <row r="38" spans="1:17" x14ac:dyDescent="0.2">
      <c r="A38" t="s">
        <v>228</v>
      </c>
      <c r="B38" t="s">
        <v>69</v>
      </c>
      <c r="C38" t="s">
        <v>760</v>
      </c>
      <c r="F38" t="s">
        <v>345</v>
      </c>
      <c r="G38" t="s">
        <v>228</v>
      </c>
      <c r="H38" t="s">
        <v>346</v>
      </c>
      <c r="I38" t="s">
        <v>347</v>
      </c>
      <c r="K38" t="s">
        <v>1030</v>
      </c>
      <c r="L38" t="s">
        <v>227</v>
      </c>
      <c r="M38" t="s">
        <v>1031</v>
      </c>
      <c r="P38" t="s">
        <v>1542</v>
      </c>
      <c r="Q38" t="s">
        <v>1533</v>
      </c>
    </row>
    <row r="39" spans="1:17" x14ac:dyDescent="0.2">
      <c r="A39" t="s">
        <v>228</v>
      </c>
      <c r="B39" t="s">
        <v>1380</v>
      </c>
      <c r="C39" t="s">
        <v>771</v>
      </c>
      <c r="D39">
        <v>30</v>
      </c>
      <c r="F39" t="s">
        <v>348</v>
      </c>
      <c r="G39" t="s">
        <v>227</v>
      </c>
      <c r="H39" t="s">
        <v>349</v>
      </c>
      <c r="I39" t="s">
        <v>350</v>
      </c>
      <c r="K39" t="s">
        <v>478</v>
      </c>
      <c r="L39" t="s">
        <v>232</v>
      </c>
      <c r="M39" t="s">
        <v>479</v>
      </c>
      <c r="N39" t="s">
        <v>480</v>
      </c>
      <c r="P39" t="s">
        <v>1543</v>
      </c>
      <c r="Q39" t="s">
        <v>1533</v>
      </c>
    </row>
    <row r="40" spans="1:17" x14ac:dyDescent="0.2">
      <c r="A40" t="s">
        <v>232</v>
      </c>
      <c r="B40" t="s">
        <v>70</v>
      </c>
      <c r="C40" t="s">
        <v>726</v>
      </c>
      <c r="D40">
        <v>10</v>
      </c>
      <c r="F40" t="s">
        <v>351</v>
      </c>
      <c r="G40" t="s">
        <v>227</v>
      </c>
      <c r="H40" t="s">
        <v>352</v>
      </c>
      <c r="I40" t="s">
        <v>353</v>
      </c>
      <c r="K40" t="s">
        <v>487</v>
      </c>
      <c r="L40" t="s">
        <v>229</v>
      </c>
      <c r="M40" t="s">
        <v>488</v>
      </c>
      <c r="N40" t="s">
        <v>489</v>
      </c>
      <c r="P40" t="s">
        <v>1544</v>
      </c>
      <c r="Q40" t="s">
        <v>1533</v>
      </c>
    </row>
    <row r="41" spans="1:17" x14ac:dyDescent="0.2">
      <c r="A41" t="s">
        <v>232</v>
      </c>
      <c r="B41" t="s">
        <v>71</v>
      </c>
      <c r="C41" t="s">
        <v>727</v>
      </c>
      <c r="D41" t="s">
        <v>728</v>
      </c>
      <c r="F41" t="s">
        <v>1011</v>
      </c>
      <c r="G41" t="s">
        <v>227</v>
      </c>
      <c r="H41" t="s">
        <v>1012</v>
      </c>
      <c r="I41" t="s">
        <v>1013</v>
      </c>
      <c r="K41" t="s">
        <v>526</v>
      </c>
      <c r="L41" t="s">
        <v>229</v>
      </c>
      <c r="M41" t="s">
        <v>527</v>
      </c>
      <c r="N41" t="s">
        <v>528</v>
      </c>
      <c r="P41" t="s">
        <v>1545</v>
      </c>
      <c r="Q41" t="s">
        <v>1533</v>
      </c>
    </row>
    <row r="42" spans="1:17" x14ac:dyDescent="0.2">
      <c r="A42" t="s">
        <v>232</v>
      </c>
      <c r="B42" t="s">
        <v>62</v>
      </c>
      <c r="C42" t="s">
        <v>734</v>
      </c>
      <c r="D42">
        <v>12</v>
      </c>
      <c r="F42" t="s">
        <v>414</v>
      </c>
      <c r="G42" t="s">
        <v>224</v>
      </c>
      <c r="H42" t="s">
        <v>415</v>
      </c>
      <c r="I42" t="s">
        <v>416</v>
      </c>
      <c r="K42" t="s">
        <v>454</v>
      </c>
      <c r="L42" t="s">
        <v>230</v>
      </c>
      <c r="M42" t="s">
        <v>455</v>
      </c>
      <c r="N42" t="s">
        <v>456</v>
      </c>
      <c r="P42" t="s">
        <v>1546</v>
      </c>
      <c r="Q42" t="s">
        <v>1533</v>
      </c>
    </row>
    <row r="43" spans="1:17" x14ac:dyDescent="0.2">
      <c r="A43" t="s">
        <v>232</v>
      </c>
      <c r="B43" t="s">
        <v>63</v>
      </c>
      <c r="C43" t="s">
        <v>738</v>
      </c>
      <c r="D43" t="s">
        <v>728</v>
      </c>
      <c r="F43" t="s">
        <v>1064</v>
      </c>
      <c r="G43" t="s">
        <v>227</v>
      </c>
      <c r="K43" t="s">
        <v>520</v>
      </c>
      <c r="L43" t="s">
        <v>222</v>
      </c>
      <c r="M43" t="s">
        <v>521</v>
      </c>
      <c r="N43" t="s">
        <v>522</v>
      </c>
      <c r="P43" t="s">
        <v>1547</v>
      </c>
      <c r="Q43" t="s">
        <v>1533</v>
      </c>
    </row>
    <row r="44" spans="1:17" x14ac:dyDescent="0.2">
      <c r="A44" t="s">
        <v>232</v>
      </c>
      <c r="B44" t="s">
        <v>64</v>
      </c>
      <c r="C44" t="s">
        <v>743</v>
      </c>
      <c r="D44" t="s">
        <v>728</v>
      </c>
      <c r="F44" t="s">
        <v>1065</v>
      </c>
      <c r="G44" t="s">
        <v>227</v>
      </c>
      <c r="K44" t="s">
        <v>481</v>
      </c>
      <c r="L44" t="s">
        <v>231</v>
      </c>
      <c r="M44" t="s">
        <v>482</v>
      </c>
      <c r="N44" t="s">
        <v>483</v>
      </c>
      <c r="P44" t="s">
        <v>1548</v>
      </c>
      <c r="Q44" t="s">
        <v>1533</v>
      </c>
    </row>
    <row r="45" spans="1:17" x14ac:dyDescent="0.2">
      <c r="A45" t="s">
        <v>232</v>
      </c>
      <c r="B45" t="s">
        <v>65</v>
      </c>
      <c r="C45" t="s">
        <v>744</v>
      </c>
      <c r="D45" t="s">
        <v>728</v>
      </c>
      <c r="F45" t="s">
        <v>1066</v>
      </c>
      <c r="G45" t="s">
        <v>227</v>
      </c>
      <c r="K45" t="s">
        <v>502</v>
      </c>
      <c r="L45" t="s">
        <v>220</v>
      </c>
      <c r="M45" t="s">
        <v>503</v>
      </c>
      <c r="N45" t="s">
        <v>504</v>
      </c>
      <c r="P45" t="s">
        <v>1549</v>
      </c>
      <c r="Q45" t="s">
        <v>1533</v>
      </c>
    </row>
    <row r="46" spans="1:17" x14ac:dyDescent="0.2">
      <c r="A46" t="s">
        <v>232</v>
      </c>
      <c r="B46" t="s">
        <v>66</v>
      </c>
      <c r="C46" t="s">
        <v>758</v>
      </c>
      <c r="D46">
        <v>20</v>
      </c>
      <c r="F46" t="s">
        <v>1067</v>
      </c>
      <c r="G46" t="s">
        <v>227</v>
      </c>
      <c r="K46" t="s">
        <v>448</v>
      </c>
      <c r="L46" t="s">
        <v>175</v>
      </c>
      <c r="M46" t="s">
        <v>449</v>
      </c>
      <c r="N46" t="s">
        <v>450</v>
      </c>
      <c r="P46" t="s">
        <v>1550</v>
      </c>
      <c r="Q46" t="s">
        <v>1533</v>
      </c>
    </row>
    <row r="47" spans="1:17" x14ac:dyDescent="0.2">
      <c r="A47" t="s">
        <v>232</v>
      </c>
      <c r="B47" t="s">
        <v>1380</v>
      </c>
      <c r="C47" t="s">
        <v>771</v>
      </c>
      <c r="D47">
        <v>30</v>
      </c>
      <c r="F47" t="s">
        <v>1068</v>
      </c>
      <c r="G47" t="s">
        <v>227</v>
      </c>
      <c r="K47" t="s">
        <v>532</v>
      </c>
      <c r="L47" t="s">
        <v>226</v>
      </c>
      <c r="M47" t="s">
        <v>533</v>
      </c>
      <c r="N47" t="s">
        <v>534</v>
      </c>
      <c r="P47" t="s">
        <v>1551</v>
      </c>
      <c r="Q47" t="s">
        <v>1533</v>
      </c>
    </row>
    <row r="48" spans="1:17" x14ac:dyDescent="0.2">
      <c r="A48" t="s">
        <v>229</v>
      </c>
      <c r="B48" t="s">
        <v>72</v>
      </c>
      <c r="C48" t="s">
        <v>725</v>
      </c>
      <c r="F48" t="s">
        <v>1069</v>
      </c>
      <c r="G48" t="s">
        <v>227</v>
      </c>
      <c r="K48" t="s">
        <v>535</v>
      </c>
      <c r="L48" t="s">
        <v>226</v>
      </c>
      <c r="M48" t="s">
        <v>536</v>
      </c>
      <c r="N48" t="s">
        <v>537</v>
      </c>
      <c r="P48" t="s">
        <v>1552</v>
      </c>
      <c r="Q48" t="s">
        <v>1533</v>
      </c>
    </row>
    <row r="49" spans="1:17" x14ac:dyDescent="0.2">
      <c r="A49" t="s">
        <v>229</v>
      </c>
      <c r="B49" t="s">
        <v>70</v>
      </c>
      <c r="C49" t="s">
        <v>726</v>
      </c>
      <c r="D49">
        <v>10</v>
      </c>
      <c r="F49" t="s">
        <v>1070</v>
      </c>
      <c r="G49" t="s">
        <v>227</v>
      </c>
      <c r="K49" t="s">
        <v>538</v>
      </c>
      <c r="L49" t="s">
        <v>226</v>
      </c>
      <c r="M49" t="s">
        <v>539</v>
      </c>
      <c r="N49" t="s">
        <v>539</v>
      </c>
      <c r="P49" t="s">
        <v>1553</v>
      </c>
      <c r="Q49" t="s">
        <v>1533</v>
      </c>
    </row>
    <row r="50" spans="1:17" x14ac:dyDescent="0.2">
      <c r="A50" t="s">
        <v>229</v>
      </c>
      <c r="B50" t="s">
        <v>71</v>
      </c>
      <c r="C50" t="s">
        <v>727</v>
      </c>
      <c r="D50" t="s">
        <v>728</v>
      </c>
      <c r="F50" t="s">
        <v>417</v>
      </c>
      <c r="G50" t="s">
        <v>224</v>
      </c>
      <c r="H50" t="s">
        <v>418</v>
      </c>
      <c r="I50" t="s">
        <v>419</v>
      </c>
      <c r="K50" t="s">
        <v>540</v>
      </c>
      <c r="L50" t="s">
        <v>226</v>
      </c>
      <c r="M50" t="s">
        <v>541</v>
      </c>
      <c r="N50" t="s">
        <v>542</v>
      </c>
      <c r="P50" t="s">
        <v>1554</v>
      </c>
      <c r="Q50" t="s">
        <v>1533</v>
      </c>
    </row>
    <row r="51" spans="1:17" x14ac:dyDescent="0.2">
      <c r="A51" t="s">
        <v>229</v>
      </c>
      <c r="B51" t="s">
        <v>62</v>
      </c>
      <c r="C51" t="s">
        <v>734</v>
      </c>
      <c r="D51">
        <v>12</v>
      </c>
      <c r="F51" t="s">
        <v>420</v>
      </c>
      <c r="G51" t="s">
        <v>233</v>
      </c>
      <c r="H51" t="s">
        <v>421</v>
      </c>
      <c r="I51" t="s">
        <v>422</v>
      </c>
      <c r="K51" t="s">
        <v>543</v>
      </c>
      <c r="L51" t="s">
        <v>226</v>
      </c>
      <c r="M51" t="s">
        <v>544</v>
      </c>
      <c r="N51" t="s">
        <v>545</v>
      </c>
      <c r="P51" t="s">
        <v>1555</v>
      </c>
      <c r="Q51" t="s">
        <v>1533</v>
      </c>
    </row>
    <row r="52" spans="1:17" x14ac:dyDescent="0.2">
      <c r="A52" t="s">
        <v>229</v>
      </c>
      <c r="B52" t="s">
        <v>63</v>
      </c>
      <c r="C52" t="s">
        <v>738</v>
      </c>
      <c r="D52" t="s">
        <v>728</v>
      </c>
      <c r="F52" t="s">
        <v>354</v>
      </c>
      <c r="G52" t="s">
        <v>227</v>
      </c>
      <c r="H52" t="s">
        <v>355</v>
      </c>
      <c r="I52" t="s">
        <v>356</v>
      </c>
      <c r="K52" t="s">
        <v>546</v>
      </c>
      <c r="L52" t="s">
        <v>226</v>
      </c>
      <c r="M52" t="s">
        <v>547</v>
      </c>
      <c r="N52" t="s">
        <v>548</v>
      </c>
      <c r="P52" t="s">
        <v>1556</v>
      </c>
      <c r="Q52" t="s">
        <v>1533</v>
      </c>
    </row>
    <row r="53" spans="1:17" x14ac:dyDescent="0.2">
      <c r="A53" t="s">
        <v>229</v>
      </c>
      <c r="B53" t="s">
        <v>64</v>
      </c>
      <c r="C53" t="s">
        <v>743</v>
      </c>
      <c r="D53" t="s">
        <v>728</v>
      </c>
      <c r="F53" t="s">
        <v>357</v>
      </c>
      <c r="G53" t="s">
        <v>224</v>
      </c>
      <c r="H53" t="s">
        <v>358</v>
      </c>
      <c r="I53" t="s">
        <v>359</v>
      </c>
      <c r="K53" t="s">
        <v>549</v>
      </c>
      <c r="L53" t="s">
        <v>226</v>
      </c>
      <c r="M53" t="s">
        <v>550</v>
      </c>
      <c r="N53" t="s">
        <v>551</v>
      </c>
      <c r="P53" t="s">
        <v>1482</v>
      </c>
      <c r="Q53" t="s">
        <v>1483</v>
      </c>
    </row>
    <row r="54" spans="1:17" x14ac:dyDescent="0.2">
      <c r="A54" t="s">
        <v>229</v>
      </c>
      <c r="B54" t="s">
        <v>65</v>
      </c>
      <c r="C54" t="s">
        <v>744</v>
      </c>
      <c r="D54" t="s">
        <v>728</v>
      </c>
      <c r="F54" t="s">
        <v>360</v>
      </c>
      <c r="G54" t="s">
        <v>227</v>
      </c>
      <c r="H54" t="s">
        <v>361</v>
      </c>
      <c r="I54" t="s">
        <v>362</v>
      </c>
      <c r="K54" t="s">
        <v>552</v>
      </c>
      <c r="L54" t="s">
        <v>226</v>
      </c>
      <c r="M54" t="s">
        <v>553</v>
      </c>
      <c r="N54" t="s">
        <v>554</v>
      </c>
      <c r="P54" t="s">
        <v>1557</v>
      </c>
      <c r="Q54" t="s">
        <v>1558</v>
      </c>
    </row>
    <row r="55" spans="1:17" x14ac:dyDescent="0.2">
      <c r="A55" t="s">
        <v>229</v>
      </c>
      <c r="B55" t="s">
        <v>73</v>
      </c>
      <c r="C55" t="s">
        <v>748</v>
      </c>
      <c r="F55" t="s">
        <v>363</v>
      </c>
      <c r="G55" t="s">
        <v>224</v>
      </c>
      <c r="H55" t="s">
        <v>364</v>
      </c>
      <c r="I55" t="s">
        <v>365</v>
      </c>
      <c r="K55" t="s">
        <v>555</v>
      </c>
      <c r="L55" t="s">
        <v>226</v>
      </c>
      <c r="M55" t="s">
        <v>556</v>
      </c>
      <c r="N55" t="s">
        <v>557</v>
      </c>
      <c r="P55" t="s">
        <v>1559</v>
      </c>
      <c r="Q55" t="s">
        <v>1558</v>
      </c>
    </row>
    <row r="56" spans="1:17" x14ac:dyDescent="0.2">
      <c r="A56" t="s">
        <v>229</v>
      </c>
      <c r="B56" t="s">
        <v>66</v>
      </c>
      <c r="C56" t="s">
        <v>758</v>
      </c>
      <c r="D56">
        <v>20</v>
      </c>
      <c r="F56" t="s">
        <v>366</v>
      </c>
      <c r="G56" t="s">
        <v>222</v>
      </c>
      <c r="H56" t="s">
        <v>367</v>
      </c>
      <c r="I56" t="s">
        <v>368</v>
      </c>
      <c r="K56" t="s">
        <v>558</v>
      </c>
      <c r="L56" t="s">
        <v>226</v>
      </c>
      <c r="M56" t="s">
        <v>559</v>
      </c>
      <c r="N56" t="s">
        <v>560</v>
      </c>
      <c r="P56" t="s">
        <v>1560</v>
      </c>
      <c r="Q56" t="s">
        <v>1558</v>
      </c>
    </row>
    <row r="57" spans="1:17" x14ac:dyDescent="0.2">
      <c r="A57" t="s">
        <v>229</v>
      </c>
      <c r="B57" t="s">
        <v>1380</v>
      </c>
      <c r="C57" t="s">
        <v>771</v>
      </c>
      <c r="D57">
        <v>30</v>
      </c>
      <c r="F57" t="s">
        <v>369</v>
      </c>
      <c r="G57" t="s">
        <v>220</v>
      </c>
      <c r="H57" t="s">
        <v>370</v>
      </c>
      <c r="I57" t="s">
        <v>371</v>
      </c>
      <c r="K57" t="s">
        <v>561</v>
      </c>
      <c r="L57" t="s">
        <v>226</v>
      </c>
      <c r="M57" t="s">
        <v>562</v>
      </c>
      <c r="N57" t="s">
        <v>563</v>
      </c>
      <c r="P57" t="s">
        <v>1561</v>
      </c>
      <c r="Q57" t="s">
        <v>1558</v>
      </c>
    </row>
    <row r="58" spans="1:17" x14ac:dyDescent="0.2">
      <c r="A58" t="s">
        <v>230</v>
      </c>
      <c r="B58" t="s">
        <v>70</v>
      </c>
      <c r="C58" t="s">
        <v>726</v>
      </c>
      <c r="D58">
        <v>10</v>
      </c>
      <c r="F58" t="s">
        <v>372</v>
      </c>
      <c r="G58" t="s">
        <v>226</v>
      </c>
      <c r="H58" t="s">
        <v>373</v>
      </c>
      <c r="I58" t="s">
        <v>374</v>
      </c>
      <c r="K58" t="s">
        <v>564</v>
      </c>
      <c r="L58" t="s">
        <v>226</v>
      </c>
      <c r="M58" t="s">
        <v>565</v>
      </c>
      <c r="N58" t="s">
        <v>566</v>
      </c>
      <c r="P58" t="s">
        <v>1562</v>
      </c>
      <c r="Q58" t="s">
        <v>1558</v>
      </c>
    </row>
    <row r="59" spans="1:17" x14ac:dyDescent="0.2">
      <c r="A59" t="s">
        <v>230</v>
      </c>
      <c r="B59" t="s">
        <v>71</v>
      </c>
      <c r="C59" t="s">
        <v>727</v>
      </c>
      <c r="D59" t="s">
        <v>728</v>
      </c>
      <c r="F59" t="s">
        <v>375</v>
      </c>
      <c r="G59" t="s">
        <v>227</v>
      </c>
      <c r="H59" t="s">
        <v>376</v>
      </c>
      <c r="I59" t="s">
        <v>377</v>
      </c>
      <c r="K59" t="s">
        <v>567</v>
      </c>
      <c r="L59" t="s">
        <v>226</v>
      </c>
      <c r="M59" t="s">
        <v>568</v>
      </c>
      <c r="N59" t="s">
        <v>569</v>
      </c>
      <c r="P59" t="s">
        <v>1563</v>
      </c>
      <c r="Q59" t="s">
        <v>1558</v>
      </c>
    </row>
    <row r="60" spans="1:17" x14ac:dyDescent="0.2">
      <c r="A60" t="s">
        <v>230</v>
      </c>
      <c r="B60" t="s">
        <v>77</v>
      </c>
      <c r="C60" t="s">
        <v>733</v>
      </c>
      <c r="F60" t="s">
        <v>423</v>
      </c>
      <c r="G60" t="s">
        <v>1366</v>
      </c>
      <c r="H60" t="s">
        <v>424</v>
      </c>
      <c r="I60" t="s">
        <v>425</v>
      </c>
      <c r="K60" t="s">
        <v>570</v>
      </c>
      <c r="L60" t="s">
        <v>226</v>
      </c>
      <c r="M60" t="s">
        <v>571</v>
      </c>
      <c r="N60" t="s">
        <v>572</v>
      </c>
      <c r="P60" t="s">
        <v>1564</v>
      </c>
      <c r="Q60" t="s">
        <v>1558</v>
      </c>
    </row>
    <row r="61" spans="1:17" x14ac:dyDescent="0.2">
      <c r="A61" t="s">
        <v>230</v>
      </c>
      <c r="B61" t="s">
        <v>75</v>
      </c>
      <c r="C61" t="s">
        <v>735</v>
      </c>
      <c r="F61" t="s">
        <v>426</v>
      </c>
      <c r="G61" t="s">
        <v>223</v>
      </c>
      <c r="H61" t="s">
        <v>427</v>
      </c>
      <c r="I61" t="s">
        <v>428</v>
      </c>
      <c r="K61" t="s">
        <v>573</v>
      </c>
      <c r="L61" t="s">
        <v>226</v>
      </c>
      <c r="M61" t="s">
        <v>574</v>
      </c>
      <c r="N61" t="s">
        <v>575</v>
      </c>
      <c r="P61" t="s">
        <v>1565</v>
      </c>
      <c r="Q61" t="s">
        <v>1558</v>
      </c>
    </row>
    <row r="62" spans="1:17" x14ac:dyDescent="0.2">
      <c r="A62" t="s">
        <v>230</v>
      </c>
      <c r="B62" t="s">
        <v>74</v>
      </c>
      <c r="C62" t="s">
        <v>736</v>
      </c>
      <c r="F62" t="s">
        <v>429</v>
      </c>
      <c r="G62" t="s">
        <v>223</v>
      </c>
      <c r="H62" t="s">
        <v>430</v>
      </c>
      <c r="I62" t="s">
        <v>431</v>
      </c>
      <c r="K62" t="s">
        <v>576</v>
      </c>
      <c r="L62" t="s">
        <v>226</v>
      </c>
      <c r="M62" t="s">
        <v>577</v>
      </c>
      <c r="N62" t="s">
        <v>578</v>
      </c>
      <c r="P62" t="s">
        <v>1566</v>
      </c>
      <c r="Q62" t="s">
        <v>1558</v>
      </c>
    </row>
    <row r="63" spans="1:17" x14ac:dyDescent="0.2">
      <c r="A63" t="s">
        <v>230</v>
      </c>
      <c r="B63" t="s">
        <v>76</v>
      </c>
      <c r="C63" t="s">
        <v>737</v>
      </c>
      <c r="F63" t="s">
        <v>432</v>
      </c>
      <c r="G63" t="s">
        <v>224</v>
      </c>
      <c r="H63" t="s">
        <v>433</v>
      </c>
      <c r="I63" t="s">
        <v>434</v>
      </c>
      <c r="K63" t="s">
        <v>579</v>
      </c>
      <c r="L63" t="s">
        <v>226</v>
      </c>
      <c r="M63" t="s">
        <v>580</v>
      </c>
      <c r="N63" t="s">
        <v>581</v>
      </c>
      <c r="P63" t="s">
        <v>1567</v>
      </c>
      <c r="Q63" t="s">
        <v>1558</v>
      </c>
    </row>
    <row r="64" spans="1:17" x14ac:dyDescent="0.2">
      <c r="A64" t="s">
        <v>230</v>
      </c>
      <c r="B64" t="s">
        <v>78</v>
      </c>
      <c r="C64" t="s">
        <v>739</v>
      </c>
      <c r="F64" t="s">
        <v>435</v>
      </c>
      <c r="G64" t="s">
        <v>1366</v>
      </c>
      <c r="H64" t="s">
        <v>436</v>
      </c>
      <c r="I64" t="s">
        <v>437</v>
      </c>
      <c r="K64" t="s">
        <v>582</v>
      </c>
      <c r="L64" t="s">
        <v>226</v>
      </c>
      <c r="M64" t="s">
        <v>583</v>
      </c>
      <c r="N64" t="s">
        <v>584</v>
      </c>
      <c r="P64" t="s">
        <v>1568</v>
      </c>
      <c r="Q64" t="s">
        <v>1558</v>
      </c>
    </row>
    <row r="65" spans="1:17" x14ac:dyDescent="0.2">
      <c r="A65" t="s">
        <v>230</v>
      </c>
      <c r="B65" t="s">
        <v>79</v>
      </c>
      <c r="C65" t="s">
        <v>740</v>
      </c>
      <c r="F65" t="s">
        <v>438</v>
      </c>
      <c r="G65" t="s">
        <v>241</v>
      </c>
      <c r="H65" t="s">
        <v>439</v>
      </c>
      <c r="I65" t="s">
        <v>440</v>
      </c>
      <c r="K65" t="s">
        <v>1032</v>
      </c>
      <c r="L65" t="s">
        <v>226</v>
      </c>
      <c r="M65" t="s">
        <v>533</v>
      </c>
      <c r="P65" t="s">
        <v>1569</v>
      </c>
      <c r="Q65" t="s">
        <v>1558</v>
      </c>
    </row>
    <row r="66" spans="1:17" x14ac:dyDescent="0.2">
      <c r="A66" t="s">
        <v>230</v>
      </c>
      <c r="B66" t="s">
        <v>80</v>
      </c>
      <c r="C66" t="s">
        <v>741</v>
      </c>
      <c r="F66" t="s">
        <v>441</v>
      </c>
      <c r="G66" t="s">
        <v>278</v>
      </c>
      <c r="H66" t="s">
        <v>442</v>
      </c>
      <c r="I66" t="s">
        <v>443</v>
      </c>
      <c r="K66" t="s">
        <v>1033</v>
      </c>
      <c r="L66" t="s">
        <v>226</v>
      </c>
      <c r="M66" t="s">
        <v>1034</v>
      </c>
      <c r="P66" t="s">
        <v>1570</v>
      </c>
      <c r="Q66" t="s">
        <v>1558</v>
      </c>
    </row>
    <row r="67" spans="1:17" x14ac:dyDescent="0.2">
      <c r="A67" t="s">
        <v>230</v>
      </c>
      <c r="B67" t="s">
        <v>81</v>
      </c>
      <c r="C67" t="s">
        <v>742</v>
      </c>
      <c r="F67" t="s">
        <v>1071</v>
      </c>
      <c r="G67" t="s">
        <v>1379</v>
      </c>
      <c r="K67" t="s">
        <v>1035</v>
      </c>
      <c r="L67" t="s">
        <v>226</v>
      </c>
      <c r="M67" t="s">
        <v>539</v>
      </c>
      <c r="P67" t="s">
        <v>1571</v>
      </c>
      <c r="Q67" t="s">
        <v>1558</v>
      </c>
    </row>
    <row r="68" spans="1:17" x14ac:dyDescent="0.2">
      <c r="A68" t="s">
        <v>230</v>
      </c>
      <c r="B68" t="s">
        <v>66</v>
      </c>
      <c r="C68" t="s">
        <v>758</v>
      </c>
      <c r="D68">
        <v>20</v>
      </c>
      <c r="F68" t="s">
        <v>1072</v>
      </c>
      <c r="G68" t="s">
        <v>1379</v>
      </c>
      <c r="K68" t="s">
        <v>1036</v>
      </c>
      <c r="L68" t="s">
        <v>226</v>
      </c>
      <c r="M68" t="s">
        <v>541</v>
      </c>
      <c r="P68" t="s">
        <v>1572</v>
      </c>
      <c r="Q68" t="s">
        <v>1558</v>
      </c>
    </row>
    <row r="69" spans="1:17" x14ac:dyDescent="0.2">
      <c r="A69" t="s">
        <v>230</v>
      </c>
      <c r="B69" t="s">
        <v>82</v>
      </c>
      <c r="C69" t="s">
        <v>770</v>
      </c>
      <c r="F69" t="s">
        <v>1073</v>
      </c>
      <c r="G69" t="s">
        <v>1379</v>
      </c>
      <c r="K69" t="s">
        <v>794</v>
      </c>
      <c r="L69" t="s">
        <v>226</v>
      </c>
      <c r="M69" t="s">
        <v>547</v>
      </c>
      <c r="P69" t="s">
        <v>1573</v>
      </c>
      <c r="Q69" t="s">
        <v>1558</v>
      </c>
    </row>
    <row r="70" spans="1:17" x14ac:dyDescent="0.2">
      <c r="A70" t="s">
        <v>230</v>
      </c>
      <c r="B70" t="s">
        <v>1380</v>
      </c>
      <c r="C70" t="s">
        <v>771</v>
      </c>
      <c r="D70">
        <v>30</v>
      </c>
      <c r="F70" t="s">
        <v>1074</v>
      </c>
      <c r="G70" t="s">
        <v>1379</v>
      </c>
      <c r="K70" t="s">
        <v>1037</v>
      </c>
      <c r="L70" t="s">
        <v>226</v>
      </c>
      <c r="M70" t="s">
        <v>550</v>
      </c>
      <c r="P70" t="s">
        <v>1574</v>
      </c>
      <c r="Q70" t="s">
        <v>1558</v>
      </c>
    </row>
    <row r="71" spans="1:17" x14ac:dyDescent="0.2">
      <c r="A71" t="s">
        <v>230</v>
      </c>
      <c r="B71" t="s">
        <v>83</v>
      </c>
      <c r="C71" t="s">
        <v>772</v>
      </c>
      <c r="F71" t="s">
        <v>1075</v>
      </c>
      <c r="G71" t="s">
        <v>1379</v>
      </c>
      <c r="K71" t="s">
        <v>1038</v>
      </c>
      <c r="L71" t="s">
        <v>226</v>
      </c>
      <c r="M71" t="s">
        <v>553</v>
      </c>
      <c r="P71" t="s">
        <v>1575</v>
      </c>
      <c r="Q71" t="s">
        <v>1558</v>
      </c>
    </row>
    <row r="72" spans="1:17" x14ac:dyDescent="0.2">
      <c r="A72" t="s">
        <v>222</v>
      </c>
      <c r="B72" t="s">
        <v>72</v>
      </c>
      <c r="C72" t="s">
        <v>725</v>
      </c>
      <c r="F72" t="s">
        <v>1076</v>
      </c>
      <c r="G72" t="s">
        <v>1379</v>
      </c>
      <c r="K72" t="s">
        <v>1143</v>
      </c>
      <c r="L72" t="s">
        <v>226</v>
      </c>
      <c r="P72" t="s">
        <v>1576</v>
      </c>
      <c r="Q72" t="s">
        <v>1558</v>
      </c>
    </row>
    <row r="73" spans="1:17" x14ac:dyDescent="0.2">
      <c r="A73" t="s">
        <v>222</v>
      </c>
      <c r="B73" t="s">
        <v>62</v>
      </c>
      <c r="C73" t="s">
        <v>734</v>
      </c>
      <c r="D73">
        <v>12</v>
      </c>
      <c r="F73" t="s">
        <v>1077</v>
      </c>
      <c r="G73" t="s">
        <v>1379</v>
      </c>
      <c r="K73" t="s">
        <v>1039</v>
      </c>
      <c r="L73" t="s">
        <v>226</v>
      </c>
      <c r="M73" t="s">
        <v>1040</v>
      </c>
      <c r="P73" t="s">
        <v>1577</v>
      </c>
      <c r="Q73" t="s">
        <v>1558</v>
      </c>
    </row>
    <row r="74" spans="1:17" x14ac:dyDescent="0.2">
      <c r="A74" t="s">
        <v>222</v>
      </c>
      <c r="B74" t="s">
        <v>63</v>
      </c>
      <c r="C74" t="s">
        <v>738</v>
      </c>
      <c r="D74" t="s">
        <v>728</v>
      </c>
      <c r="F74" t="s">
        <v>1078</v>
      </c>
      <c r="G74" t="s">
        <v>1379</v>
      </c>
      <c r="K74" t="s">
        <v>1041</v>
      </c>
      <c r="L74" t="s">
        <v>226</v>
      </c>
      <c r="M74" t="s">
        <v>562</v>
      </c>
      <c r="P74" t="s">
        <v>1578</v>
      </c>
      <c r="Q74" t="s">
        <v>1558</v>
      </c>
    </row>
    <row r="75" spans="1:17" x14ac:dyDescent="0.2">
      <c r="A75" t="s">
        <v>222</v>
      </c>
      <c r="B75" t="s">
        <v>64</v>
      </c>
      <c r="C75" t="s">
        <v>743</v>
      </c>
      <c r="D75" t="s">
        <v>728</v>
      </c>
      <c r="F75" t="s">
        <v>1079</v>
      </c>
      <c r="G75" t="s">
        <v>1379</v>
      </c>
      <c r="K75" t="s">
        <v>1042</v>
      </c>
      <c r="L75" t="s">
        <v>226</v>
      </c>
      <c r="M75" t="s">
        <v>565</v>
      </c>
      <c r="P75" t="s">
        <v>1579</v>
      </c>
      <c r="Q75" t="s">
        <v>1558</v>
      </c>
    </row>
    <row r="76" spans="1:17" x14ac:dyDescent="0.2">
      <c r="A76" t="s">
        <v>222</v>
      </c>
      <c r="B76" t="s">
        <v>65</v>
      </c>
      <c r="C76" t="s">
        <v>744</v>
      </c>
      <c r="D76" t="s">
        <v>728</v>
      </c>
      <c r="F76" t="s">
        <v>1080</v>
      </c>
      <c r="G76" t="s">
        <v>1379</v>
      </c>
      <c r="K76" t="s">
        <v>1043</v>
      </c>
      <c r="L76" t="s">
        <v>226</v>
      </c>
      <c r="M76" t="s">
        <v>568</v>
      </c>
      <c r="P76" t="s">
        <v>1580</v>
      </c>
      <c r="Q76" t="s">
        <v>1558</v>
      </c>
    </row>
    <row r="77" spans="1:17" x14ac:dyDescent="0.2">
      <c r="A77" t="s">
        <v>222</v>
      </c>
      <c r="B77" t="s">
        <v>73</v>
      </c>
      <c r="C77" t="s">
        <v>748</v>
      </c>
      <c r="F77" t="s">
        <v>1081</v>
      </c>
      <c r="G77" t="s">
        <v>1379</v>
      </c>
      <c r="K77" t="s">
        <v>1044</v>
      </c>
      <c r="L77" t="s">
        <v>226</v>
      </c>
      <c r="M77" t="s">
        <v>571</v>
      </c>
      <c r="P77" t="s">
        <v>1581</v>
      </c>
      <c r="Q77" t="s">
        <v>1558</v>
      </c>
    </row>
    <row r="78" spans="1:17" x14ac:dyDescent="0.2">
      <c r="A78" t="s">
        <v>222</v>
      </c>
      <c r="B78" t="s">
        <v>66</v>
      </c>
      <c r="C78" t="s">
        <v>758</v>
      </c>
      <c r="D78">
        <v>20</v>
      </c>
      <c r="F78" t="s">
        <v>1082</v>
      </c>
      <c r="G78" t="s">
        <v>1379</v>
      </c>
      <c r="K78" t="s">
        <v>1045</v>
      </c>
      <c r="L78" t="s">
        <v>226</v>
      </c>
      <c r="M78" t="s">
        <v>574</v>
      </c>
      <c r="P78" t="s">
        <v>457</v>
      </c>
      <c r="Q78" t="s">
        <v>1484</v>
      </c>
    </row>
    <row r="79" spans="1:17" x14ac:dyDescent="0.2">
      <c r="A79" t="s">
        <v>222</v>
      </c>
      <c r="B79" t="s">
        <v>1380</v>
      </c>
      <c r="C79" t="s">
        <v>771</v>
      </c>
      <c r="D79">
        <v>30</v>
      </c>
      <c r="F79" t="s">
        <v>1083</v>
      </c>
      <c r="G79" t="s">
        <v>1379</v>
      </c>
      <c r="K79" t="s">
        <v>1046</v>
      </c>
      <c r="L79" t="s">
        <v>226</v>
      </c>
      <c r="M79" t="s">
        <v>577</v>
      </c>
      <c r="P79" t="s">
        <v>1582</v>
      </c>
      <c r="Q79" t="s">
        <v>1583</v>
      </c>
    </row>
    <row r="80" spans="1:17" x14ac:dyDescent="0.2">
      <c r="A80" t="s">
        <v>231</v>
      </c>
      <c r="B80" t="s">
        <v>70</v>
      </c>
      <c r="C80" t="s">
        <v>726</v>
      </c>
      <c r="D80">
        <v>10</v>
      </c>
      <c r="F80" t="s">
        <v>1084</v>
      </c>
      <c r="G80" t="s">
        <v>1379</v>
      </c>
      <c r="K80" t="s">
        <v>1047</v>
      </c>
      <c r="L80" t="s">
        <v>226</v>
      </c>
      <c r="M80" t="s">
        <v>580</v>
      </c>
      <c r="P80" t="s">
        <v>1584</v>
      </c>
      <c r="Q80" t="s">
        <v>1583</v>
      </c>
    </row>
    <row r="81" spans="1:17" x14ac:dyDescent="0.2">
      <c r="A81" t="s">
        <v>231</v>
      </c>
      <c r="B81" t="s">
        <v>71</v>
      </c>
      <c r="C81" t="s">
        <v>727</v>
      </c>
      <c r="D81" t="s">
        <v>728</v>
      </c>
      <c r="F81" t="s">
        <v>1085</v>
      </c>
      <c r="G81" t="s">
        <v>1379</v>
      </c>
      <c r="K81" t="s">
        <v>1048</v>
      </c>
      <c r="L81" t="s">
        <v>226</v>
      </c>
      <c r="M81" t="s">
        <v>583</v>
      </c>
      <c r="P81" t="s">
        <v>1585</v>
      </c>
      <c r="Q81" t="s">
        <v>1583</v>
      </c>
    </row>
    <row r="82" spans="1:17" x14ac:dyDescent="0.2">
      <c r="A82" t="s">
        <v>231</v>
      </c>
      <c r="B82" t="s">
        <v>84</v>
      </c>
      <c r="C82" t="s">
        <v>729</v>
      </c>
      <c r="F82" t="s">
        <v>1086</v>
      </c>
      <c r="G82" t="s">
        <v>1379</v>
      </c>
      <c r="K82" t="s">
        <v>644</v>
      </c>
      <c r="L82" t="s">
        <v>233</v>
      </c>
      <c r="M82" t="s">
        <v>645</v>
      </c>
      <c r="N82" t="s">
        <v>646</v>
      </c>
      <c r="P82" t="s">
        <v>1586</v>
      </c>
      <c r="Q82" t="s">
        <v>1583</v>
      </c>
    </row>
    <row r="83" spans="1:17" x14ac:dyDescent="0.2">
      <c r="A83" t="s">
        <v>231</v>
      </c>
      <c r="B83" t="s">
        <v>85</v>
      </c>
      <c r="C83" t="s">
        <v>730</v>
      </c>
      <c r="F83" t="s">
        <v>1087</v>
      </c>
      <c r="G83" t="s">
        <v>1379</v>
      </c>
      <c r="K83" t="s">
        <v>637</v>
      </c>
      <c r="L83" t="s">
        <v>233</v>
      </c>
      <c r="M83" t="s">
        <v>635</v>
      </c>
      <c r="N83" t="s">
        <v>636</v>
      </c>
      <c r="P83" t="s">
        <v>1587</v>
      </c>
      <c r="Q83" t="s">
        <v>1583</v>
      </c>
    </row>
    <row r="84" spans="1:17" x14ac:dyDescent="0.2">
      <c r="A84" t="s">
        <v>231</v>
      </c>
      <c r="B84" t="s">
        <v>62</v>
      </c>
      <c r="C84" t="s">
        <v>734</v>
      </c>
      <c r="D84">
        <v>12</v>
      </c>
      <c r="F84" t="s">
        <v>1088</v>
      </c>
      <c r="G84" t="s">
        <v>1379</v>
      </c>
      <c r="K84" t="s">
        <v>585</v>
      </c>
      <c r="L84" t="s">
        <v>278</v>
      </c>
      <c r="M84" t="s">
        <v>586</v>
      </c>
      <c r="N84" t="s">
        <v>587</v>
      </c>
      <c r="P84" t="s">
        <v>1588</v>
      </c>
      <c r="Q84" t="s">
        <v>1583</v>
      </c>
    </row>
    <row r="85" spans="1:17" x14ac:dyDescent="0.2">
      <c r="A85" t="s">
        <v>231</v>
      </c>
      <c r="B85" t="s">
        <v>63</v>
      </c>
      <c r="C85" t="s">
        <v>738</v>
      </c>
      <c r="D85" t="s">
        <v>728</v>
      </c>
      <c r="F85" t="s">
        <v>1089</v>
      </c>
      <c r="G85" t="s">
        <v>1379</v>
      </c>
      <c r="K85" t="s">
        <v>588</v>
      </c>
      <c r="L85" t="s">
        <v>278</v>
      </c>
      <c r="M85" t="s">
        <v>586</v>
      </c>
      <c r="N85" t="s">
        <v>587</v>
      </c>
      <c r="P85" t="s">
        <v>1589</v>
      </c>
      <c r="Q85" t="s">
        <v>1583</v>
      </c>
    </row>
    <row r="86" spans="1:17" x14ac:dyDescent="0.2">
      <c r="A86" t="s">
        <v>231</v>
      </c>
      <c r="B86" t="s">
        <v>64</v>
      </c>
      <c r="C86" t="s">
        <v>743</v>
      </c>
      <c r="D86" t="s">
        <v>728</v>
      </c>
      <c r="F86" t="s">
        <v>1090</v>
      </c>
      <c r="G86" t="s">
        <v>1379</v>
      </c>
      <c r="K86" t="s">
        <v>589</v>
      </c>
      <c r="L86" t="s">
        <v>278</v>
      </c>
      <c r="M86" t="s">
        <v>590</v>
      </c>
      <c r="N86" t="s">
        <v>591</v>
      </c>
      <c r="P86" t="s">
        <v>1590</v>
      </c>
      <c r="Q86" t="s">
        <v>1583</v>
      </c>
    </row>
    <row r="87" spans="1:17" x14ac:dyDescent="0.2">
      <c r="A87" t="s">
        <v>231</v>
      </c>
      <c r="B87" t="s">
        <v>65</v>
      </c>
      <c r="C87" t="s">
        <v>744</v>
      </c>
      <c r="D87" t="s">
        <v>728</v>
      </c>
      <c r="F87" t="s">
        <v>1091</v>
      </c>
      <c r="G87" t="s">
        <v>1379</v>
      </c>
      <c r="K87" t="s">
        <v>592</v>
      </c>
      <c r="L87" t="s">
        <v>278</v>
      </c>
      <c r="M87" t="s">
        <v>586</v>
      </c>
      <c r="N87" t="s">
        <v>587</v>
      </c>
      <c r="P87" t="s">
        <v>1591</v>
      </c>
      <c r="Q87" t="s">
        <v>1583</v>
      </c>
    </row>
    <row r="88" spans="1:17" x14ac:dyDescent="0.2">
      <c r="A88" t="s">
        <v>231</v>
      </c>
      <c r="B88" t="s">
        <v>66</v>
      </c>
      <c r="C88" t="s">
        <v>758</v>
      </c>
      <c r="D88">
        <v>20</v>
      </c>
      <c r="F88" t="s">
        <v>1092</v>
      </c>
      <c r="G88" t="s">
        <v>1379</v>
      </c>
      <c r="K88" t="s">
        <v>593</v>
      </c>
      <c r="L88" t="s">
        <v>278</v>
      </c>
      <c r="M88" t="s">
        <v>586</v>
      </c>
      <c r="N88" t="s">
        <v>587</v>
      </c>
      <c r="P88" t="s">
        <v>1592</v>
      </c>
      <c r="Q88" t="s">
        <v>1583</v>
      </c>
    </row>
    <row r="89" spans="1:17" x14ac:dyDescent="0.2">
      <c r="A89" t="s">
        <v>231</v>
      </c>
      <c r="B89" t="s">
        <v>1380</v>
      </c>
      <c r="C89" t="s">
        <v>771</v>
      </c>
      <c r="D89">
        <v>30</v>
      </c>
      <c r="F89" t="s">
        <v>1093</v>
      </c>
      <c r="G89" t="s">
        <v>1379</v>
      </c>
      <c r="K89" t="s">
        <v>594</v>
      </c>
      <c r="L89" t="s">
        <v>278</v>
      </c>
      <c r="M89" t="s">
        <v>595</v>
      </c>
      <c r="N89" t="s">
        <v>596</v>
      </c>
      <c r="P89" t="s">
        <v>1593</v>
      </c>
      <c r="Q89" t="s">
        <v>1583</v>
      </c>
    </row>
    <row r="90" spans="1:17" x14ac:dyDescent="0.2">
      <c r="A90" t="s">
        <v>220</v>
      </c>
      <c r="B90" t="s">
        <v>72</v>
      </c>
      <c r="C90" t="s">
        <v>725</v>
      </c>
      <c r="F90" t="s">
        <v>1094</v>
      </c>
      <c r="G90" t="s">
        <v>1379</v>
      </c>
      <c r="K90" t="s">
        <v>597</v>
      </c>
      <c r="L90" t="s">
        <v>278</v>
      </c>
      <c r="M90" t="s">
        <v>598</v>
      </c>
      <c r="N90" t="s">
        <v>599</v>
      </c>
      <c r="P90" t="s">
        <v>1594</v>
      </c>
      <c r="Q90" t="s">
        <v>1583</v>
      </c>
    </row>
    <row r="91" spans="1:17" x14ac:dyDescent="0.2">
      <c r="A91" t="s">
        <v>220</v>
      </c>
      <c r="B91" t="s">
        <v>62</v>
      </c>
      <c r="C91" t="s">
        <v>734</v>
      </c>
      <c r="D91">
        <v>12</v>
      </c>
      <c r="F91" t="s">
        <v>444</v>
      </c>
      <c r="G91" t="s">
        <v>223</v>
      </c>
      <c r="H91" t="s">
        <v>445</v>
      </c>
      <c r="I91" t="s">
        <v>446</v>
      </c>
      <c r="K91" t="s">
        <v>600</v>
      </c>
      <c r="L91" t="s">
        <v>278</v>
      </c>
      <c r="M91" t="s">
        <v>601</v>
      </c>
      <c r="N91" t="s">
        <v>602</v>
      </c>
      <c r="P91" t="s">
        <v>1595</v>
      </c>
      <c r="Q91" t="s">
        <v>1583</v>
      </c>
    </row>
    <row r="92" spans="1:17" x14ac:dyDescent="0.2">
      <c r="A92" t="s">
        <v>220</v>
      </c>
      <c r="B92" t="s">
        <v>63</v>
      </c>
      <c r="C92" t="s">
        <v>738</v>
      </c>
      <c r="D92" t="s">
        <v>728</v>
      </c>
      <c r="F92" t="s">
        <v>1095</v>
      </c>
      <c r="G92" t="s">
        <v>1379</v>
      </c>
      <c r="K92" t="s">
        <v>603</v>
      </c>
      <c r="L92" t="s">
        <v>278</v>
      </c>
      <c r="M92" t="s">
        <v>604</v>
      </c>
      <c r="N92" t="s">
        <v>605</v>
      </c>
      <c r="P92" t="s">
        <v>1596</v>
      </c>
      <c r="Q92" t="s">
        <v>1583</v>
      </c>
    </row>
    <row r="93" spans="1:17" x14ac:dyDescent="0.2">
      <c r="A93" t="s">
        <v>220</v>
      </c>
      <c r="B93" t="s">
        <v>64</v>
      </c>
      <c r="C93" t="s">
        <v>743</v>
      </c>
      <c r="D93" t="s">
        <v>728</v>
      </c>
      <c r="F93" t="s">
        <v>1096</v>
      </c>
      <c r="G93" t="s">
        <v>1379</v>
      </c>
      <c r="K93" t="s">
        <v>606</v>
      </c>
      <c r="L93" t="s">
        <v>278</v>
      </c>
      <c r="M93" t="s">
        <v>607</v>
      </c>
      <c r="N93" t="s">
        <v>608</v>
      </c>
      <c r="P93" t="s">
        <v>1597</v>
      </c>
      <c r="Q93" t="s">
        <v>1583</v>
      </c>
    </row>
    <row r="94" spans="1:17" x14ac:dyDescent="0.2">
      <c r="A94" t="s">
        <v>220</v>
      </c>
      <c r="B94" t="s">
        <v>65</v>
      </c>
      <c r="C94" t="s">
        <v>744</v>
      </c>
      <c r="D94" t="s">
        <v>728</v>
      </c>
      <c r="F94" t="s">
        <v>1097</v>
      </c>
      <c r="G94" t="s">
        <v>1379</v>
      </c>
      <c r="K94" t="s">
        <v>609</v>
      </c>
      <c r="L94" t="s">
        <v>278</v>
      </c>
      <c r="M94" t="s">
        <v>604</v>
      </c>
      <c r="N94" t="s">
        <v>610</v>
      </c>
      <c r="P94" t="s">
        <v>1598</v>
      </c>
      <c r="Q94" t="s">
        <v>1583</v>
      </c>
    </row>
    <row r="95" spans="1:17" x14ac:dyDescent="0.2">
      <c r="A95" t="s">
        <v>220</v>
      </c>
      <c r="B95" t="s">
        <v>73</v>
      </c>
      <c r="C95" t="s">
        <v>748</v>
      </c>
      <c r="F95" t="s">
        <v>1098</v>
      </c>
      <c r="G95" t="s">
        <v>1379</v>
      </c>
      <c r="K95" t="s">
        <v>611</v>
      </c>
      <c r="L95" t="s">
        <v>278</v>
      </c>
      <c r="M95" t="s">
        <v>612</v>
      </c>
      <c r="N95" t="s">
        <v>613</v>
      </c>
      <c r="P95" t="s">
        <v>1599</v>
      </c>
      <c r="Q95" t="s">
        <v>1583</v>
      </c>
    </row>
    <row r="96" spans="1:17" x14ac:dyDescent="0.2">
      <c r="A96" t="s">
        <v>220</v>
      </c>
      <c r="B96" t="s">
        <v>66</v>
      </c>
      <c r="C96" t="s">
        <v>758</v>
      </c>
      <c r="D96">
        <v>20</v>
      </c>
      <c r="F96" t="s">
        <v>1099</v>
      </c>
      <c r="G96" t="s">
        <v>1379</v>
      </c>
      <c r="K96" t="s">
        <v>616</v>
      </c>
      <c r="L96" t="s">
        <v>278</v>
      </c>
      <c r="M96" t="s">
        <v>617</v>
      </c>
      <c r="N96" t="s">
        <v>618</v>
      </c>
      <c r="P96" t="s">
        <v>1600</v>
      </c>
      <c r="Q96" t="s">
        <v>1583</v>
      </c>
    </row>
    <row r="97" spans="1:17" x14ac:dyDescent="0.2">
      <c r="A97" t="s">
        <v>220</v>
      </c>
      <c r="B97" t="s">
        <v>1380</v>
      </c>
      <c r="C97" t="s">
        <v>771</v>
      </c>
      <c r="D97">
        <v>30</v>
      </c>
      <c r="F97" t="s">
        <v>1100</v>
      </c>
      <c r="G97" t="s">
        <v>1379</v>
      </c>
      <c r="K97" t="s">
        <v>634</v>
      </c>
      <c r="L97" t="s">
        <v>278</v>
      </c>
      <c r="M97" t="s">
        <v>635</v>
      </c>
      <c r="N97" t="s">
        <v>636</v>
      </c>
      <c r="P97" t="s">
        <v>1601</v>
      </c>
      <c r="Q97" t="s">
        <v>1583</v>
      </c>
    </row>
    <row r="98" spans="1:17" x14ac:dyDescent="0.2">
      <c r="A98" t="s">
        <v>175</v>
      </c>
      <c r="B98" t="s">
        <v>70</v>
      </c>
      <c r="C98" t="s">
        <v>726</v>
      </c>
      <c r="D98">
        <v>10</v>
      </c>
      <c r="F98" t="s">
        <v>1101</v>
      </c>
      <c r="G98" t="s">
        <v>1379</v>
      </c>
      <c r="K98" t="s">
        <v>638</v>
      </c>
      <c r="L98" t="s">
        <v>278</v>
      </c>
      <c r="M98" t="s">
        <v>639</v>
      </c>
      <c r="N98" t="s">
        <v>640</v>
      </c>
      <c r="P98" t="s">
        <v>1602</v>
      </c>
      <c r="Q98" t="s">
        <v>1583</v>
      </c>
    </row>
    <row r="99" spans="1:17" x14ac:dyDescent="0.2">
      <c r="A99" t="s">
        <v>175</v>
      </c>
      <c r="B99" t="s">
        <v>71</v>
      </c>
      <c r="C99" t="s">
        <v>727</v>
      </c>
      <c r="D99" t="s">
        <v>728</v>
      </c>
      <c r="F99" t="s">
        <v>1102</v>
      </c>
      <c r="G99" t="s">
        <v>1379</v>
      </c>
      <c r="K99" t="s">
        <v>517</v>
      </c>
      <c r="L99" t="s">
        <v>1366</v>
      </c>
      <c r="M99" t="s">
        <v>518</v>
      </c>
      <c r="N99" t="s">
        <v>519</v>
      </c>
      <c r="P99" t="s">
        <v>1603</v>
      </c>
      <c r="Q99" t="s">
        <v>1583</v>
      </c>
    </row>
    <row r="100" spans="1:17" x14ac:dyDescent="0.2">
      <c r="A100" t="s">
        <v>175</v>
      </c>
      <c r="B100" t="s">
        <v>62</v>
      </c>
      <c r="C100" t="s">
        <v>734</v>
      </c>
      <c r="D100">
        <v>12</v>
      </c>
      <c r="F100" t="s">
        <v>1103</v>
      </c>
      <c r="G100" t="s">
        <v>1379</v>
      </c>
      <c r="K100" t="s">
        <v>1166</v>
      </c>
      <c r="L100" t="s">
        <v>1366</v>
      </c>
      <c r="P100" t="s">
        <v>1604</v>
      </c>
      <c r="Q100" t="s">
        <v>1583</v>
      </c>
    </row>
    <row r="101" spans="1:17" x14ac:dyDescent="0.2">
      <c r="A101" t="s">
        <v>175</v>
      </c>
      <c r="B101" t="s">
        <v>63</v>
      </c>
      <c r="C101" t="s">
        <v>738</v>
      </c>
      <c r="D101" t="s">
        <v>728</v>
      </c>
      <c r="F101" t="s">
        <v>1104</v>
      </c>
      <c r="G101" t="s">
        <v>1379</v>
      </c>
      <c r="K101" t="s">
        <v>1144</v>
      </c>
      <c r="L101" t="s">
        <v>1366</v>
      </c>
      <c r="P101" t="s">
        <v>1605</v>
      </c>
      <c r="Q101" t="s">
        <v>1583</v>
      </c>
    </row>
    <row r="102" spans="1:17" x14ac:dyDescent="0.2">
      <c r="A102" t="s">
        <v>175</v>
      </c>
      <c r="B102" t="s">
        <v>64</v>
      </c>
      <c r="C102" t="s">
        <v>743</v>
      </c>
      <c r="D102" t="s">
        <v>728</v>
      </c>
      <c r="F102" t="s">
        <v>1105</v>
      </c>
      <c r="G102" t="s">
        <v>1379</v>
      </c>
      <c r="K102" t="s">
        <v>1145</v>
      </c>
      <c r="L102" t="s">
        <v>1366</v>
      </c>
      <c r="P102" t="s">
        <v>1606</v>
      </c>
      <c r="Q102" t="s">
        <v>1583</v>
      </c>
    </row>
    <row r="103" spans="1:17" x14ac:dyDescent="0.2">
      <c r="A103" t="s">
        <v>175</v>
      </c>
      <c r="B103" t="s">
        <v>65</v>
      </c>
      <c r="C103" t="s">
        <v>744</v>
      </c>
      <c r="D103" t="s">
        <v>728</v>
      </c>
      <c r="F103" t="s">
        <v>1106</v>
      </c>
      <c r="G103" t="s">
        <v>1379</v>
      </c>
      <c r="K103" t="s">
        <v>1146</v>
      </c>
      <c r="L103" t="s">
        <v>1366</v>
      </c>
      <c r="P103" t="s">
        <v>460</v>
      </c>
      <c r="Q103" t="s">
        <v>1485</v>
      </c>
    </row>
    <row r="104" spans="1:17" x14ac:dyDescent="0.2">
      <c r="A104" t="s">
        <v>175</v>
      </c>
      <c r="B104" t="s">
        <v>73</v>
      </c>
      <c r="C104" t="s">
        <v>748</v>
      </c>
      <c r="F104" t="s">
        <v>1107</v>
      </c>
      <c r="G104" t="s">
        <v>1379</v>
      </c>
      <c r="K104" t="s">
        <v>1147</v>
      </c>
      <c r="L104" t="s">
        <v>1366</v>
      </c>
      <c r="P104" t="s">
        <v>1607</v>
      </c>
      <c r="Q104" t="s">
        <v>1608</v>
      </c>
    </row>
    <row r="105" spans="1:17" x14ac:dyDescent="0.2">
      <c r="A105" t="s">
        <v>175</v>
      </c>
      <c r="B105" t="s">
        <v>66</v>
      </c>
      <c r="C105" t="s">
        <v>758</v>
      </c>
      <c r="D105">
        <v>20</v>
      </c>
      <c r="F105" t="s">
        <v>1108</v>
      </c>
      <c r="G105" t="s">
        <v>1379</v>
      </c>
      <c r="K105" t="s">
        <v>1148</v>
      </c>
      <c r="L105" t="s">
        <v>1366</v>
      </c>
      <c r="P105" t="s">
        <v>1609</v>
      </c>
      <c r="Q105" t="s">
        <v>1608</v>
      </c>
    </row>
    <row r="106" spans="1:17" x14ac:dyDescent="0.2">
      <c r="A106" t="s">
        <v>175</v>
      </c>
      <c r="B106" t="s">
        <v>1380</v>
      </c>
      <c r="C106" t="s">
        <v>771</v>
      </c>
      <c r="D106">
        <v>30</v>
      </c>
      <c r="F106" t="s">
        <v>1109</v>
      </c>
      <c r="G106" t="s">
        <v>1379</v>
      </c>
      <c r="K106" t="s">
        <v>1149</v>
      </c>
      <c r="L106" t="s">
        <v>1366</v>
      </c>
      <c r="P106" t="s">
        <v>1610</v>
      </c>
      <c r="Q106" t="s">
        <v>1608</v>
      </c>
    </row>
    <row r="107" spans="1:17" x14ac:dyDescent="0.2">
      <c r="A107" t="s">
        <v>226</v>
      </c>
      <c r="B107" t="s">
        <v>62</v>
      </c>
      <c r="C107" t="s">
        <v>734</v>
      </c>
      <c r="D107">
        <v>12</v>
      </c>
      <c r="F107" t="s">
        <v>1110</v>
      </c>
      <c r="G107" t="s">
        <v>1379</v>
      </c>
      <c r="K107" t="s">
        <v>1150</v>
      </c>
      <c r="L107" t="s">
        <v>1366</v>
      </c>
      <c r="P107" t="s">
        <v>1611</v>
      </c>
      <c r="Q107" t="s">
        <v>1608</v>
      </c>
    </row>
    <row r="108" spans="1:17" x14ac:dyDescent="0.2">
      <c r="A108" t="s">
        <v>226</v>
      </c>
      <c r="B108" t="s">
        <v>63</v>
      </c>
      <c r="C108" t="s">
        <v>738</v>
      </c>
      <c r="D108" t="s">
        <v>728</v>
      </c>
      <c r="F108" t="s">
        <v>1111</v>
      </c>
      <c r="G108" t="s">
        <v>1379</v>
      </c>
      <c r="K108" t="s">
        <v>1151</v>
      </c>
      <c r="L108" t="s">
        <v>1366</v>
      </c>
      <c r="P108" t="s">
        <v>1612</v>
      </c>
      <c r="Q108" t="s">
        <v>1608</v>
      </c>
    </row>
    <row r="109" spans="1:17" x14ac:dyDescent="0.2">
      <c r="A109" t="s">
        <v>226</v>
      </c>
      <c r="B109" t="s">
        <v>64</v>
      </c>
      <c r="C109" t="s">
        <v>743</v>
      </c>
      <c r="D109" t="s">
        <v>728</v>
      </c>
      <c r="F109" t="s">
        <v>1112</v>
      </c>
      <c r="G109" t="s">
        <v>1379</v>
      </c>
      <c r="K109" t="s">
        <v>1152</v>
      </c>
      <c r="L109" t="s">
        <v>1366</v>
      </c>
      <c r="P109" t="s">
        <v>1613</v>
      </c>
      <c r="Q109" t="s">
        <v>1608</v>
      </c>
    </row>
    <row r="110" spans="1:17" x14ac:dyDescent="0.2">
      <c r="A110" t="s">
        <v>226</v>
      </c>
      <c r="B110" t="s">
        <v>65</v>
      </c>
      <c r="C110" t="s">
        <v>744</v>
      </c>
      <c r="D110" t="s">
        <v>728</v>
      </c>
      <c r="F110" t="s">
        <v>1113</v>
      </c>
      <c r="G110" t="s">
        <v>1379</v>
      </c>
      <c r="K110" t="s">
        <v>1153</v>
      </c>
      <c r="L110" t="s">
        <v>1366</v>
      </c>
      <c r="P110" t="s">
        <v>1614</v>
      </c>
      <c r="Q110" t="s">
        <v>1608</v>
      </c>
    </row>
    <row r="111" spans="1:17" x14ac:dyDescent="0.2">
      <c r="A111" t="s">
        <v>226</v>
      </c>
      <c r="B111" t="s">
        <v>66</v>
      </c>
      <c r="C111" t="s">
        <v>758</v>
      </c>
      <c r="D111">
        <v>20</v>
      </c>
      <c r="F111" t="s">
        <v>1114</v>
      </c>
      <c r="G111" t="s">
        <v>1379</v>
      </c>
      <c r="K111" t="s">
        <v>1154</v>
      </c>
      <c r="L111" t="s">
        <v>1366</v>
      </c>
      <c r="P111" t="s">
        <v>1615</v>
      </c>
      <c r="Q111" t="s">
        <v>1608</v>
      </c>
    </row>
    <row r="112" spans="1:17" x14ac:dyDescent="0.2">
      <c r="A112" t="s">
        <v>226</v>
      </c>
      <c r="B112" t="s">
        <v>1380</v>
      </c>
      <c r="C112" t="s">
        <v>771</v>
      </c>
      <c r="D112">
        <v>30</v>
      </c>
      <c r="F112" t="s">
        <v>1115</v>
      </c>
      <c r="G112" t="s">
        <v>1379</v>
      </c>
      <c r="K112" t="s">
        <v>1155</v>
      </c>
      <c r="L112" t="s">
        <v>1366</v>
      </c>
      <c r="P112" t="s">
        <v>1616</v>
      </c>
      <c r="Q112" t="s">
        <v>1608</v>
      </c>
    </row>
    <row r="113" spans="1:17" x14ac:dyDescent="0.2">
      <c r="A113" t="s">
        <v>221</v>
      </c>
      <c r="B113" t="s">
        <v>86</v>
      </c>
      <c r="C113" t="s">
        <v>731</v>
      </c>
      <c r="F113" t="s">
        <v>1116</v>
      </c>
      <c r="G113" t="s">
        <v>1379</v>
      </c>
      <c r="K113" t="s">
        <v>1156</v>
      </c>
      <c r="L113" t="s">
        <v>1366</v>
      </c>
      <c r="P113" t="s">
        <v>1617</v>
      </c>
      <c r="Q113" t="s">
        <v>1608</v>
      </c>
    </row>
    <row r="114" spans="1:17" x14ac:dyDescent="0.2">
      <c r="A114" t="s">
        <v>221</v>
      </c>
      <c r="B114" t="s">
        <v>87</v>
      </c>
      <c r="C114" t="s">
        <v>732</v>
      </c>
      <c r="F114" t="s">
        <v>1117</v>
      </c>
      <c r="G114" t="s">
        <v>1379</v>
      </c>
      <c r="K114" t="s">
        <v>1157</v>
      </c>
      <c r="L114" t="s">
        <v>1366</v>
      </c>
      <c r="P114" t="s">
        <v>1618</v>
      </c>
      <c r="Q114" t="s">
        <v>1608</v>
      </c>
    </row>
    <row r="115" spans="1:17" x14ac:dyDescent="0.2">
      <c r="A115" t="s">
        <v>221</v>
      </c>
      <c r="B115" t="s">
        <v>88</v>
      </c>
      <c r="C115" t="s">
        <v>747</v>
      </c>
      <c r="F115" t="s">
        <v>1118</v>
      </c>
      <c r="G115" t="s">
        <v>1379</v>
      </c>
      <c r="K115" t="s">
        <v>1158</v>
      </c>
      <c r="L115" t="s">
        <v>1366</v>
      </c>
      <c r="P115" t="s">
        <v>1619</v>
      </c>
      <c r="Q115" t="s">
        <v>1608</v>
      </c>
    </row>
    <row r="116" spans="1:17" x14ac:dyDescent="0.2">
      <c r="A116" t="s">
        <v>221</v>
      </c>
      <c r="B116" t="s">
        <v>1380</v>
      </c>
      <c r="C116" t="s">
        <v>771</v>
      </c>
      <c r="D116">
        <v>30</v>
      </c>
      <c r="F116" t="s">
        <v>1119</v>
      </c>
      <c r="G116" t="s">
        <v>1379</v>
      </c>
      <c r="K116" t="s">
        <v>1159</v>
      </c>
      <c r="L116" t="s">
        <v>1366</v>
      </c>
      <c r="P116" t="s">
        <v>1620</v>
      </c>
      <c r="Q116" t="s">
        <v>1608</v>
      </c>
    </row>
    <row r="117" spans="1:17" x14ac:dyDescent="0.2">
      <c r="A117" t="s">
        <v>221</v>
      </c>
      <c r="B117" t="s">
        <v>89</v>
      </c>
      <c r="C117" t="s">
        <v>773</v>
      </c>
      <c r="F117" t="s">
        <v>1120</v>
      </c>
      <c r="G117" t="s">
        <v>1379</v>
      </c>
      <c r="K117" t="s">
        <v>1160</v>
      </c>
      <c r="L117" t="s">
        <v>1366</v>
      </c>
      <c r="P117" t="s">
        <v>1621</v>
      </c>
      <c r="Q117" t="s">
        <v>1608</v>
      </c>
    </row>
    <row r="118" spans="1:17" x14ac:dyDescent="0.2">
      <c r="A118" t="s">
        <v>221</v>
      </c>
      <c r="B118" t="s">
        <v>90</v>
      </c>
      <c r="C118" t="s">
        <v>774</v>
      </c>
      <c r="F118" t="s">
        <v>1121</v>
      </c>
      <c r="G118" t="s">
        <v>1379</v>
      </c>
      <c r="K118" t="s">
        <v>1161</v>
      </c>
      <c r="L118" t="s">
        <v>1366</v>
      </c>
      <c r="P118" t="s">
        <v>1622</v>
      </c>
      <c r="Q118" t="s">
        <v>1608</v>
      </c>
    </row>
    <row r="119" spans="1:17" x14ac:dyDescent="0.2">
      <c r="A119" t="s">
        <v>221</v>
      </c>
      <c r="B119" t="s">
        <v>91</v>
      </c>
      <c r="C119" t="s">
        <v>775</v>
      </c>
      <c r="F119" t="s">
        <v>1122</v>
      </c>
      <c r="G119" t="s">
        <v>1379</v>
      </c>
      <c r="K119" t="s">
        <v>1162</v>
      </c>
      <c r="L119" t="s">
        <v>1366</v>
      </c>
      <c r="P119" t="s">
        <v>1623</v>
      </c>
      <c r="Q119" t="s">
        <v>1608</v>
      </c>
    </row>
    <row r="120" spans="1:17" x14ac:dyDescent="0.2">
      <c r="A120" t="s">
        <v>221</v>
      </c>
      <c r="B120" t="s">
        <v>92</v>
      </c>
      <c r="C120" t="s">
        <v>776</v>
      </c>
      <c r="F120" t="s">
        <v>1123</v>
      </c>
      <c r="G120" t="s">
        <v>1379</v>
      </c>
      <c r="K120" t="s">
        <v>1163</v>
      </c>
      <c r="L120" t="s">
        <v>1366</v>
      </c>
      <c r="P120" t="s">
        <v>1624</v>
      </c>
      <c r="Q120" t="s">
        <v>1608</v>
      </c>
    </row>
    <row r="121" spans="1:17" x14ac:dyDescent="0.2">
      <c r="A121" t="s">
        <v>233</v>
      </c>
      <c r="B121" t="s">
        <v>93</v>
      </c>
      <c r="C121" t="s">
        <v>724</v>
      </c>
      <c r="F121" t="s">
        <v>1124</v>
      </c>
      <c r="G121" t="s">
        <v>1379</v>
      </c>
      <c r="K121" t="s">
        <v>159</v>
      </c>
      <c r="L121" t="s">
        <v>1366</v>
      </c>
      <c r="P121" t="s">
        <v>1625</v>
      </c>
      <c r="Q121" t="s">
        <v>1608</v>
      </c>
    </row>
    <row r="122" spans="1:17" x14ac:dyDescent="0.2">
      <c r="A122" t="s">
        <v>233</v>
      </c>
      <c r="B122" t="s">
        <v>94</v>
      </c>
      <c r="C122" t="s">
        <v>759</v>
      </c>
      <c r="F122" t="s">
        <v>1125</v>
      </c>
      <c r="G122" t="s">
        <v>1379</v>
      </c>
      <c r="K122" t="s">
        <v>1164</v>
      </c>
      <c r="L122" t="s">
        <v>1366</v>
      </c>
      <c r="P122" t="s">
        <v>1626</v>
      </c>
      <c r="Q122" t="s">
        <v>1608</v>
      </c>
    </row>
    <row r="123" spans="1:17" x14ac:dyDescent="0.2">
      <c r="A123" t="s">
        <v>233</v>
      </c>
      <c r="B123" t="s">
        <v>1380</v>
      </c>
      <c r="C123" t="s">
        <v>771</v>
      </c>
      <c r="D123">
        <v>30</v>
      </c>
      <c r="F123" t="s">
        <v>1126</v>
      </c>
      <c r="G123" t="s">
        <v>1379</v>
      </c>
      <c r="K123" t="s">
        <v>1165</v>
      </c>
      <c r="L123" t="s">
        <v>1366</v>
      </c>
      <c r="P123" t="s">
        <v>1627</v>
      </c>
      <c r="Q123" t="s">
        <v>1608</v>
      </c>
    </row>
    <row r="124" spans="1:17" x14ac:dyDescent="0.2">
      <c r="A124" t="s">
        <v>233</v>
      </c>
      <c r="B124" t="s">
        <v>18</v>
      </c>
      <c r="C124" t="s">
        <v>785</v>
      </c>
      <c r="D124">
        <v>7</v>
      </c>
      <c r="F124" t="s">
        <v>1127</v>
      </c>
      <c r="G124" t="s">
        <v>1379</v>
      </c>
      <c r="K124" t="s">
        <v>1167</v>
      </c>
      <c r="L124" t="s">
        <v>1366</v>
      </c>
      <c r="P124" t="s">
        <v>1628</v>
      </c>
      <c r="Q124" t="s">
        <v>1608</v>
      </c>
    </row>
    <row r="125" spans="1:17" x14ac:dyDescent="0.2">
      <c r="A125" t="s">
        <v>97</v>
      </c>
      <c r="B125" t="s">
        <v>95</v>
      </c>
      <c r="C125" t="s">
        <v>159</v>
      </c>
      <c r="F125" t="s">
        <v>1128</v>
      </c>
      <c r="G125" t="s">
        <v>1379</v>
      </c>
      <c r="K125" t="s">
        <v>1168</v>
      </c>
      <c r="L125" t="s">
        <v>1366</v>
      </c>
      <c r="P125" t="s">
        <v>1629</v>
      </c>
      <c r="Q125" t="s">
        <v>1608</v>
      </c>
    </row>
    <row r="126" spans="1:17" x14ac:dyDescent="0.2">
      <c r="A126" t="s">
        <v>97</v>
      </c>
      <c r="B126" t="s">
        <v>252</v>
      </c>
      <c r="C126" t="s">
        <v>1351</v>
      </c>
      <c r="D126" t="s">
        <v>728</v>
      </c>
      <c r="F126" t="s">
        <v>1129</v>
      </c>
      <c r="G126" t="s">
        <v>1379</v>
      </c>
      <c r="K126" t="s">
        <v>1169</v>
      </c>
      <c r="L126" t="s">
        <v>1366</v>
      </c>
      <c r="P126" t="s">
        <v>1630</v>
      </c>
      <c r="Q126" t="s">
        <v>1608</v>
      </c>
    </row>
    <row r="127" spans="1:17" x14ac:dyDescent="0.2">
      <c r="A127" t="s">
        <v>97</v>
      </c>
      <c r="B127" t="s">
        <v>1350</v>
      </c>
      <c r="C127" t="s">
        <v>1353</v>
      </c>
      <c r="F127" t="s">
        <v>1130</v>
      </c>
      <c r="G127" t="s">
        <v>1379</v>
      </c>
      <c r="K127" t="s">
        <v>1170</v>
      </c>
      <c r="L127" t="s">
        <v>1366</v>
      </c>
      <c r="P127" t="s">
        <v>1631</v>
      </c>
      <c r="Q127" t="s">
        <v>1608</v>
      </c>
    </row>
    <row r="128" spans="1:17" x14ac:dyDescent="0.2">
      <c r="A128" t="s">
        <v>97</v>
      </c>
      <c r="B128" t="s">
        <v>1349</v>
      </c>
      <c r="C128" t="s">
        <v>1352</v>
      </c>
      <c r="D128" t="s">
        <v>728</v>
      </c>
      <c r="F128" t="s">
        <v>1131</v>
      </c>
      <c r="G128" t="s">
        <v>1379</v>
      </c>
      <c r="K128" t="s">
        <v>1171</v>
      </c>
      <c r="L128" t="s">
        <v>1366</v>
      </c>
      <c r="P128" t="s">
        <v>463</v>
      </c>
      <c r="Q128" t="s">
        <v>1486</v>
      </c>
    </row>
    <row r="129" spans="1:17" x14ac:dyDescent="0.2">
      <c r="A129" t="s">
        <v>97</v>
      </c>
      <c r="B129" t="s">
        <v>96</v>
      </c>
      <c r="C129" t="s">
        <v>161</v>
      </c>
      <c r="D129" t="s">
        <v>728</v>
      </c>
      <c r="F129" t="s">
        <v>1132</v>
      </c>
      <c r="G129" t="s">
        <v>1379</v>
      </c>
      <c r="K129" t="s">
        <v>1172</v>
      </c>
      <c r="L129" t="s">
        <v>1366</v>
      </c>
      <c r="P129" t="s">
        <v>1632</v>
      </c>
      <c r="Q129" t="s">
        <v>1633</v>
      </c>
    </row>
    <row r="130" spans="1:17" x14ac:dyDescent="0.2">
      <c r="A130" t="s">
        <v>278</v>
      </c>
      <c r="B130" t="s">
        <v>1380</v>
      </c>
      <c r="C130" t="s">
        <v>771</v>
      </c>
      <c r="D130">
        <v>30</v>
      </c>
      <c r="F130" t="s">
        <v>1133</v>
      </c>
      <c r="G130" t="s">
        <v>1379</v>
      </c>
      <c r="K130" t="s">
        <v>1173</v>
      </c>
      <c r="L130" t="s">
        <v>1366</v>
      </c>
      <c r="P130" t="s">
        <v>1634</v>
      </c>
      <c r="Q130" t="s">
        <v>1633</v>
      </c>
    </row>
    <row r="131" spans="1:17" x14ac:dyDescent="0.2">
      <c r="A131" t="s">
        <v>38</v>
      </c>
      <c r="B131" t="s">
        <v>779</v>
      </c>
      <c r="C131" t="s">
        <v>780</v>
      </c>
      <c r="F131" t="s">
        <v>1134</v>
      </c>
      <c r="G131" t="s">
        <v>1379</v>
      </c>
      <c r="K131" t="s">
        <v>1174</v>
      </c>
      <c r="L131" t="s">
        <v>1366</v>
      </c>
      <c r="P131" t="s">
        <v>1635</v>
      </c>
      <c r="Q131" t="s">
        <v>1633</v>
      </c>
    </row>
    <row r="132" spans="1:17" x14ac:dyDescent="0.2">
      <c r="F132" t="s">
        <v>1135</v>
      </c>
      <c r="G132" t="s">
        <v>1379</v>
      </c>
      <c r="K132" t="s">
        <v>1175</v>
      </c>
      <c r="L132" t="s">
        <v>1366</v>
      </c>
      <c r="P132" t="s">
        <v>1636</v>
      </c>
      <c r="Q132" t="s">
        <v>1633</v>
      </c>
    </row>
    <row r="133" spans="1:17" x14ac:dyDescent="0.2">
      <c r="F133" t="s">
        <v>1136</v>
      </c>
      <c r="G133" t="s">
        <v>1379</v>
      </c>
      <c r="K133" t="s">
        <v>1176</v>
      </c>
      <c r="L133" t="s">
        <v>1366</v>
      </c>
      <c r="P133" t="s">
        <v>1637</v>
      </c>
      <c r="Q133" t="s">
        <v>1633</v>
      </c>
    </row>
    <row r="134" spans="1:17" x14ac:dyDescent="0.2">
      <c r="F134" t="s">
        <v>1137</v>
      </c>
      <c r="G134" t="s">
        <v>1379</v>
      </c>
      <c r="K134" t="s">
        <v>1177</v>
      </c>
      <c r="L134" t="s">
        <v>1366</v>
      </c>
      <c r="P134" t="s">
        <v>1638</v>
      </c>
      <c r="Q134" t="s">
        <v>1633</v>
      </c>
    </row>
    <row r="135" spans="1:17" x14ac:dyDescent="0.2">
      <c r="F135" t="s">
        <v>1138</v>
      </c>
      <c r="G135" t="s">
        <v>1379</v>
      </c>
      <c r="K135" t="s">
        <v>1178</v>
      </c>
      <c r="L135" t="s">
        <v>1366</v>
      </c>
      <c r="P135" t="s">
        <v>1639</v>
      </c>
      <c r="Q135" t="s">
        <v>1633</v>
      </c>
    </row>
    <row r="136" spans="1:17" x14ac:dyDescent="0.2">
      <c r="F136" t="s">
        <v>1139</v>
      </c>
      <c r="G136" t="s">
        <v>1379</v>
      </c>
      <c r="K136" t="s">
        <v>1179</v>
      </c>
      <c r="L136" t="s">
        <v>1366</v>
      </c>
      <c r="P136" t="s">
        <v>1640</v>
      </c>
      <c r="Q136" t="s">
        <v>1633</v>
      </c>
    </row>
    <row r="137" spans="1:17" x14ac:dyDescent="0.2">
      <c r="F137" t="s">
        <v>1140</v>
      </c>
      <c r="G137" t="s">
        <v>1379</v>
      </c>
      <c r="K137" t="s">
        <v>1180</v>
      </c>
      <c r="L137" t="s">
        <v>1366</v>
      </c>
      <c r="P137" t="s">
        <v>1641</v>
      </c>
      <c r="Q137" t="s">
        <v>1633</v>
      </c>
    </row>
    <row r="138" spans="1:17" x14ac:dyDescent="0.2">
      <c r="F138" t="s">
        <v>1141</v>
      </c>
      <c r="G138" t="s">
        <v>1379</v>
      </c>
      <c r="K138" t="s">
        <v>1181</v>
      </c>
      <c r="L138" t="s">
        <v>1366</v>
      </c>
      <c r="P138" t="s">
        <v>1642</v>
      </c>
      <c r="Q138" t="s">
        <v>1633</v>
      </c>
    </row>
    <row r="139" spans="1:17" x14ac:dyDescent="0.2">
      <c r="F139" t="s">
        <v>1142</v>
      </c>
      <c r="G139" t="s">
        <v>1379</v>
      </c>
      <c r="K139" t="s">
        <v>1182</v>
      </c>
      <c r="L139" t="s">
        <v>1366</v>
      </c>
      <c r="P139" t="s">
        <v>1643</v>
      </c>
      <c r="Q139" t="s">
        <v>1633</v>
      </c>
    </row>
    <row r="140" spans="1:17" x14ac:dyDescent="0.2">
      <c r="F140" s="154" t="s">
        <v>9283</v>
      </c>
      <c r="G140" t="s">
        <v>227</v>
      </c>
      <c r="H140" t="s">
        <v>9284</v>
      </c>
      <c r="K140" t="s">
        <v>1183</v>
      </c>
      <c r="L140" t="s">
        <v>1366</v>
      </c>
      <c r="P140" t="s">
        <v>1644</v>
      </c>
      <c r="Q140" t="s">
        <v>1633</v>
      </c>
    </row>
    <row r="141" spans="1:17" x14ac:dyDescent="0.2">
      <c r="K141" t="s">
        <v>1184</v>
      </c>
      <c r="L141" t="s">
        <v>1366</v>
      </c>
      <c r="P141" t="s">
        <v>1645</v>
      </c>
      <c r="Q141" t="s">
        <v>1633</v>
      </c>
    </row>
    <row r="142" spans="1:17" x14ac:dyDescent="0.2">
      <c r="K142" t="s">
        <v>1185</v>
      </c>
      <c r="L142" t="s">
        <v>1366</v>
      </c>
      <c r="P142" t="s">
        <v>1646</v>
      </c>
      <c r="Q142" t="s">
        <v>1633</v>
      </c>
    </row>
    <row r="143" spans="1:17" x14ac:dyDescent="0.2">
      <c r="K143" t="s">
        <v>1186</v>
      </c>
      <c r="L143" t="s">
        <v>1366</v>
      </c>
      <c r="P143" t="s">
        <v>1647</v>
      </c>
      <c r="Q143" t="s">
        <v>1633</v>
      </c>
    </row>
    <row r="144" spans="1:17" x14ac:dyDescent="0.2">
      <c r="K144" t="s">
        <v>1187</v>
      </c>
      <c r="L144" t="s">
        <v>1366</v>
      </c>
      <c r="P144" t="s">
        <v>1648</v>
      </c>
      <c r="Q144" t="s">
        <v>1633</v>
      </c>
    </row>
    <row r="145" spans="11:17" x14ac:dyDescent="0.2">
      <c r="K145" t="s">
        <v>1188</v>
      </c>
      <c r="L145" t="s">
        <v>1366</v>
      </c>
      <c r="P145" t="s">
        <v>1649</v>
      </c>
      <c r="Q145" t="s">
        <v>1633</v>
      </c>
    </row>
    <row r="146" spans="11:17" x14ac:dyDescent="0.2">
      <c r="K146" t="s">
        <v>1189</v>
      </c>
      <c r="L146" t="s">
        <v>1366</v>
      </c>
      <c r="P146" t="s">
        <v>1650</v>
      </c>
      <c r="Q146" t="s">
        <v>1633</v>
      </c>
    </row>
    <row r="147" spans="11:17" x14ac:dyDescent="0.2">
      <c r="K147" t="s">
        <v>614</v>
      </c>
      <c r="L147" t="s">
        <v>1366</v>
      </c>
      <c r="M147" t="s">
        <v>604</v>
      </c>
      <c r="N147" t="s">
        <v>615</v>
      </c>
      <c r="P147" t="s">
        <v>1651</v>
      </c>
      <c r="Q147" t="s">
        <v>1633</v>
      </c>
    </row>
    <row r="148" spans="11:17" x14ac:dyDescent="0.2">
      <c r="P148" t="s">
        <v>1652</v>
      </c>
      <c r="Q148" t="s">
        <v>1633</v>
      </c>
    </row>
    <row r="149" spans="11:17" x14ac:dyDescent="0.2">
      <c r="P149" t="s">
        <v>1653</v>
      </c>
      <c r="Q149" t="s">
        <v>1633</v>
      </c>
    </row>
    <row r="150" spans="11:17" x14ac:dyDescent="0.2">
      <c r="P150" t="s">
        <v>1654</v>
      </c>
      <c r="Q150" t="s">
        <v>1633</v>
      </c>
    </row>
    <row r="151" spans="11:17" x14ac:dyDescent="0.2">
      <c r="P151" t="s">
        <v>1655</v>
      </c>
      <c r="Q151" t="s">
        <v>1633</v>
      </c>
    </row>
    <row r="152" spans="11:17" x14ac:dyDescent="0.2">
      <c r="P152" t="s">
        <v>1656</v>
      </c>
      <c r="Q152" t="s">
        <v>1633</v>
      </c>
    </row>
    <row r="153" spans="11:17" x14ac:dyDescent="0.2">
      <c r="P153" t="s">
        <v>466</v>
      </c>
      <c r="Q153" t="s">
        <v>1487</v>
      </c>
    </row>
    <row r="154" spans="11:17" x14ac:dyDescent="0.2">
      <c r="P154" t="s">
        <v>1657</v>
      </c>
      <c r="Q154" t="s">
        <v>1658</v>
      </c>
    </row>
    <row r="155" spans="11:17" x14ac:dyDescent="0.2">
      <c r="P155" t="s">
        <v>1659</v>
      </c>
      <c r="Q155" t="s">
        <v>1658</v>
      </c>
    </row>
    <row r="156" spans="11:17" x14ac:dyDescent="0.2">
      <c r="P156" t="s">
        <v>1660</v>
      </c>
      <c r="Q156" t="s">
        <v>1658</v>
      </c>
    </row>
    <row r="157" spans="11:17" x14ac:dyDescent="0.2">
      <c r="P157" t="s">
        <v>1661</v>
      </c>
      <c r="Q157" t="s">
        <v>1658</v>
      </c>
    </row>
    <row r="158" spans="11:17" x14ac:dyDescent="0.2">
      <c r="P158" t="s">
        <v>1662</v>
      </c>
      <c r="Q158" t="s">
        <v>1658</v>
      </c>
    </row>
    <row r="159" spans="11:17" x14ac:dyDescent="0.2">
      <c r="P159" t="s">
        <v>1663</v>
      </c>
      <c r="Q159" t="s">
        <v>1658</v>
      </c>
    </row>
    <row r="160" spans="11:17" x14ac:dyDescent="0.2">
      <c r="P160" t="s">
        <v>1664</v>
      </c>
      <c r="Q160" t="s">
        <v>1658</v>
      </c>
    </row>
    <row r="161" spans="16:17" x14ac:dyDescent="0.2">
      <c r="P161" t="s">
        <v>1665</v>
      </c>
      <c r="Q161" t="s">
        <v>1658</v>
      </c>
    </row>
    <row r="162" spans="16:17" x14ac:dyDescent="0.2">
      <c r="P162" t="s">
        <v>1666</v>
      </c>
      <c r="Q162" t="s">
        <v>1658</v>
      </c>
    </row>
    <row r="163" spans="16:17" x14ac:dyDescent="0.2">
      <c r="P163" t="s">
        <v>1667</v>
      </c>
      <c r="Q163" t="s">
        <v>1658</v>
      </c>
    </row>
    <row r="164" spans="16:17" x14ac:dyDescent="0.2">
      <c r="P164" t="s">
        <v>1668</v>
      </c>
      <c r="Q164" t="s">
        <v>1658</v>
      </c>
    </row>
    <row r="165" spans="16:17" x14ac:dyDescent="0.2">
      <c r="P165" t="s">
        <v>1669</v>
      </c>
      <c r="Q165" t="s">
        <v>1658</v>
      </c>
    </row>
    <row r="166" spans="16:17" x14ac:dyDescent="0.2">
      <c r="P166" t="s">
        <v>1670</v>
      </c>
      <c r="Q166" t="s">
        <v>1658</v>
      </c>
    </row>
    <row r="167" spans="16:17" x14ac:dyDescent="0.2">
      <c r="P167" t="s">
        <v>1671</v>
      </c>
      <c r="Q167" t="s">
        <v>1658</v>
      </c>
    </row>
    <row r="168" spans="16:17" x14ac:dyDescent="0.2">
      <c r="P168" t="s">
        <v>1672</v>
      </c>
      <c r="Q168" t="s">
        <v>1658</v>
      </c>
    </row>
    <row r="169" spans="16:17" x14ac:dyDescent="0.2">
      <c r="P169" t="s">
        <v>1673</v>
      </c>
      <c r="Q169" t="s">
        <v>1658</v>
      </c>
    </row>
    <row r="170" spans="16:17" x14ac:dyDescent="0.2">
      <c r="P170" t="s">
        <v>1674</v>
      </c>
      <c r="Q170" t="s">
        <v>1658</v>
      </c>
    </row>
    <row r="171" spans="16:17" x14ac:dyDescent="0.2">
      <c r="P171" t="s">
        <v>1675</v>
      </c>
      <c r="Q171" t="s">
        <v>1658</v>
      </c>
    </row>
    <row r="172" spans="16:17" x14ac:dyDescent="0.2">
      <c r="P172" t="s">
        <v>1676</v>
      </c>
      <c r="Q172" t="s">
        <v>1658</v>
      </c>
    </row>
    <row r="173" spans="16:17" x14ac:dyDescent="0.2">
      <c r="P173" t="s">
        <v>1677</v>
      </c>
      <c r="Q173" t="s">
        <v>1658</v>
      </c>
    </row>
    <row r="174" spans="16:17" x14ac:dyDescent="0.2">
      <c r="P174" t="s">
        <v>1678</v>
      </c>
      <c r="Q174" t="s">
        <v>1658</v>
      </c>
    </row>
    <row r="175" spans="16:17" x14ac:dyDescent="0.2">
      <c r="P175" t="s">
        <v>1679</v>
      </c>
      <c r="Q175" t="s">
        <v>1658</v>
      </c>
    </row>
    <row r="176" spans="16:17" x14ac:dyDescent="0.2">
      <c r="P176" t="s">
        <v>1680</v>
      </c>
      <c r="Q176" t="s">
        <v>1658</v>
      </c>
    </row>
    <row r="177" spans="16:17" x14ac:dyDescent="0.2">
      <c r="P177" t="s">
        <v>1681</v>
      </c>
      <c r="Q177" t="s">
        <v>1658</v>
      </c>
    </row>
    <row r="178" spans="16:17" x14ac:dyDescent="0.2">
      <c r="P178" t="s">
        <v>469</v>
      </c>
      <c r="Q178" t="s">
        <v>1488</v>
      </c>
    </row>
    <row r="179" spans="16:17" x14ac:dyDescent="0.2">
      <c r="P179" t="s">
        <v>1682</v>
      </c>
      <c r="Q179" t="s">
        <v>1683</v>
      </c>
    </row>
    <row r="180" spans="16:17" x14ac:dyDescent="0.2">
      <c r="P180" t="s">
        <v>1684</v>
      </c>
      <c r="Q180" t="s">
        <v>1683</v>
      </c>
    </row>
    <row r="181" spans="16:17" x14ac:dyDescent="0.2">
      <c r="P181" t="s">
        <v>1685</v>
      </c>
      <c r="Q181" t="s">
        <v>1683</v>
      </c>
    </row>
    <row r="182" spans="16:17" x14ac:dyDescent="0.2">
      <c r="P182" t="s">
        <v>1686</v>
      </c>
      <c r="Q182" t="s">
        <v>1683</v>
      </c>
    </row>
    <row r="183" spans="16:17" x14ac:dyDescent="0.2">
      <c r="P183" t="s">
        <v>1687</v>
      </c>
      <c r="Q183" t="s">
        <v>1683</v>
      </c>
    </row>
    <row r="184" spans="16:17" x14ac:dyDescent="0.2">
      <c r="P184" t="s">
        <v>1688</v>
      </c>
      <c r="Q184" t="s">
        <v>1683</v>
      </c>
    </row>
    <row r="185" spans="16:17" x14ac:dyDescent="0.2">
      <c r="P185" t="s">
        <v>1689</v>
      </c>
      <c r="Q185" t="s">
        <v>1683</v>
      </c>
    </row>
    <row r="186" spans="16:17" x14ac:dyDescent="0.2">
      <c r="P186" t="s">
        <v>1690</v>
      </c>
      <c r="Q186" t="s">
        <v>1683</v>
      </c>
    </row>
    <row r="187" spans="16:17" x14ac:dyDescent="0.2">
      <c r="P187" t="s">
        <v>1691</v>
      </c>
      <c r="Q187" t="s">
        <v>1683</v>
      </c>
    </row>
    <row r="188" spans="16:17" x14ac:dyDescent="0.2">
      <c r="P188" t="s">
        <v>1692</v>
      </c>
      <c r="Q188" t="s">
        <v>1683</v>
      </c>
    </row>
    <row r="189" spans="16:17" x14ac:dyDescent="0.2">
      <c r="P189" t="s">
        <v>1693</v>
      </c>
      <c r="Q189" t="s">
        <v>1683</v>
      </c>
    </row>
    <row r="190" spans="16:17" x14ac:dyDescent="0.2">
      <c r="P190" t="s">
        <v>1694</v>
      </c>
      <c r="Q190" t="s">
        <v>1683</v>
      </c>
    </row>
    <row r="191" spans="16:17" x14ac:dyDescent="0.2">
      <c r="P191" t="s">
        <v>1695</v>
      </c>
      <c r="Q191" t="s">
        <v>1683</v>
      </c>
    </row>
    <row r="192" spans="16:17" x14ac:dyDescent="0.2">
      <c r="P192" t="s">
        <v>1696</v>
      </c>
      <c r="Q192" t="s">
        <v>1683</v>
      </c>
    </row>
    <row r="193" spans="16:17" x14ac:dyDescent="0.2">
      <c r="P193" t="s">
        <v>1697</v>
      </c>
      <c r="Q193" t="s">
        <v>1683</v>
      </c>
    </row>
    <row r="194" spans="16:17" x14ac:dyDescent="0.2">
      <c r="P194" t="s">
        <v>1698</v>
      </c>
      <c r="Q194" t="s">
        <v>1683</v>
      </c>
    </row>
    <row r="195" spans="16:17" x14ac:dyDescent="0.2">
      <c r="P195" t="s">
        <v>1699</v>
      </c>
      <c r="Q195" t="s">
        <v>1683</v>
      </c>
    </row>
    <row r="196" spans="16:17" x14ac:dyDescent="0.2">
      <c r="P196" t="s">
        <v>1700</v>
      </c>
      <c r="Q196" t="s">
        <v>1683</v>
      </c>
    </row>
    <row r="197" spans="16:17" x14ac:dyDescent="0.2">
      <c r="P197" t="s">
        <v>1701</v>
      </c>
      <c r="Q197" t="s">
        <v>1683</v>
      </c>
    </row>
    <row r="198" spans="16:17" x14ac:dyDescent="0.2">
      <c r="P198" t="s">
        <v>1702</v>
      </c>
      <c r="Q198" t="s">
        <v>1683</v>
      </c>
    </row>
    <row r="199" spans="16:17" x14ac:dyDescent="0.2">
      <c r="P199" t="s">
        <v>1703</v>
      </c>
      <c r="Q199" t="s">
        <v>1683</v>
      </c>
    </row>
    <row r="200" spans="16:17" x14ac:dyDescent="0.2">
      <c r="P200" t="s">
        <v>1704</v>
      </c>
      <c r="Q200" t="s">
        <v>1683</v>
      </c>
    </row>
    <row r="201" spans="16:17" x14ac:dyDescent="0.2">
      <c r="P201" t="s">
        <v>1705</v>
      </c>
      <c r="Q201" t="s">
        <v>1683</v>
      </c>
    </row>
    <row r="202" spans="16:17" x14ac:dyDescent="0.2">
      <c r="P202" t="s">
        <v>1706</v>
      </c>
      <c r="Q202" t="s">
        <v>1683</v>
      </c>
    </row>
    <row r="203" spans="16:17" x14ac:dyDescent="0.2">
      <c r="P203" t="s">
        <v>472</v>
      </c>
      <c r="Q203" t="s">
        <v>1489</v>
      </c>
    </row>
    <row r="204" spans="16:17" x14ac:dyDescent="0.2">
      <c r="P204" t="s">
        <v>1707</v>
      </c>
      <c r="Q204" t="s">
        <v>1708</v>
      </c>
    </row>
    <row r="205" spans="16:17" x14ac:dyDescent="0.2">
      <c r="P205" t="s">
        <v>1709</v>
      </c>
      <c r="Q205" t="s">
        <v>1708</v>
      </c>
    </row>
    <row r="206" spans="16:17" x14ac:dyDescent="0.2">
      <c r="P206" t="s">
        <v>1710</v>
      </c>
      <c r="Q206" t="s">
        <v>1708</v>
      </c>
    </row>
    <row r="207" spans="16:17" x14ac:dyDescent="0.2">
      <c r="P207" t="s">
        <v>1711</v>
      </c>
      <c r="Q207" t="s">
        <v>1708</v>
      </c>
    </row>
    <row r="208" spans="16:17" x14ac:dyDescent="0.2">
      <c r="P208" t="s">
        <v>1712</v>
      </c>
      <c r="Q208" t="s">
        <v>1708</v>
      </c>
    </row>
    <row r="209" spans="16:17" x14ac:dyDescent="0.2">
      <c r="P209" t="s">
        <v>1713</v>
      </c>
      <c r="Q209" t="s">
        <v>1708</v>
      </c>
    </row>
    <row r="210" spans="16:17" x14ac:dyDescent="0.2">
      <c r="P210" t="s">
        <v>1714</v>
      </c>
      <c r="Q210" t="s">
        <v>1708</v>
      </c>
    </row>
    <row r="211" spans="16:17" x14ac:dyDescent="0.2">
      <c r="P211" t="s">
        <v>1715</v>
      </c>
      <c r="Q211" t="s">
        <v>1708</v>
      </c>
    </row>
    <row r="212" spans="16:17" x14ac:dyDescent="0.2">
      <c r="P212" t="s">
        <v>1716</v>
      </c>
      <c r="Q212" t="s">
        <v>1708</v>
      </c>
    </row>
    <row r="213" spans="16:17" x14ac:dyDescent="0.2">
      <c r="P213" t="s">
        <v>1717</v>
      </c>
      <c r="Q213" t="s">
        <v>1708</v>
      </c>
    </row>
    <row r="214" spans="16:17" x14ac:dyDescent="0.2">
      <c r="P214" t="s">
        <v>1718</v>
      </c>
      <c r="Q214" t="s">
        <v>1708</v>
      </c>
    </row>
    <row r="215" spans="16:17" x14ac:dyDescent="0.2">
      <c r="P215" t="s">
        <v>1719</v>
      </c>
      <c r="Q215" t="s">
        <v>1708</v>
      </c>
    </row>
    <row r="216" spans="16:17" x14ac:dyDescent="0.2">
      <c r="P216" t="s">
        <v>1720</v>
      </c>
      <c r="Q216" t="s">
        <v>1708</v>
      </c>
    </row>
    <row r="217" spans="16:17" x14ac:dyDescent="0.2">
      <c r="P217" t="s">
        <v>1721</v>
      </c>
      <c r="Q217" t="s">
        <v>1708</v>
      </c>
    </row>
    <row r="218" spans="16:17" x14ac:dyDescent="0.2">
      <c r="P218" t="s">
        <v>1722</v>
      </c>
      <c r="Q218" t="s">
        <v>1708</v>
      </c>
    </row>
    <row r="219" spans="16:17" x14ac:dyDescent="0.2">
      <c r="P219" t="s">
        <v>1723</v>
      </c>
      <c r="Q219" t="s">
        <v>1708</v>
      </c>
    </row>
    <row r="220" spans="16:17" x14ac:dyDescent="0.2">
      <c r="P220" t="s">
        <v>173</v>
      </c>
      <c r="Q220" t="s">
        <v>1708</v>
      </c>
    </row>
    <row r="221" spans="16:17" x14ac:dyDescent="0.2">
      <c r="P221" t="s">
        <v>1724</v>
      </c>
      <c r="Q221" t="s">
        <v>1708</v>
      </c>
    </row>
    <row r="222" spans="16:17" x14ac:dyDescent="0.2">
      <c r="P222" t="s">
        <v>1725</v>
      </c>
      <c r="Q222" t="s">
        <v>1708</v>
      </c>
    </row>
    <row r="223" spans="16:17" x14ac:dyDescent="0.2">
      <c r="P223" t="s">
        <v>1726</v>
      </c>
      <c r="Q223" t="s">
        <v>1708</v>
      </c>
    </row>
    <row r="224" spans="16:17" x14ac:dyDescent="0.2">
      <c r="P224" t="s">
        <v>1727</v>
      </c>
      <c r="Q224" t="s">
        <v>1708</v>
      </c>
    </row>
    <row r="225" spans="16:17" x14ac:dyDescent="0.2">
      <c r="P225" t="s">
        <v>1728</v>
      </c>
      <c r="Q225" t="s">
        <v>1708</v>
      </c>
    </row>
    <row r="226" spans="16:17" x14ac:dyDescent="0.2">
      <c r="P226" t="s">
        <v>1729</v>
      </c>
      <c r="Q226" t="s">
        <v>1708</v>
      </c>
    </row>
    <row r="227" spans="16:17" x14ac:dyDescent="0.2">
      <c r="P227" t="s">
        <v>1730</v>
      </c>
      <c r="Q227" t="s">
        <v>1708</v>
      </c>
    </row>
    <row r="228" spans="16:17" x14ac:dyDescent="0.2">
      <c r="P228" t="s">
        <v>1490</v>
      </c>
      <c r="Q228" t="s">
        <v>1491</v>
      </c>
    </row>
    <row r="229" spans="16:17" x14ac:dyDescent="0.2">
      <c r="P229" t="s">
        <v>1731</v>
      </c>
      <c r="Q229" t="s">
        <v>1732</v>
      </c>
    </row>
    <row r="230" spans="16:17" x14ac:dyDescent="0.2">
      <c r="P230" t="s">
        <v>1733</v>
      </c>
      <c r="Q230" t="s">
        <v>1732</v>
      </c>
    </row>
    <row r="231" spans="16:17" x14ac:dyDescent="0.2">
      <c r="P231" t="s">
        <v>1734</v>
      </c>
      <c r="Q231" t="s">
        <v>1732</v>
      </c>
    </row>
    <row r="232" spans="16:17" x14ac:dyDescent="0.2">
      <c r="P232" t="s">
        <v>1735</v>
      </c>
      <c r="Q232" t="s">
        <v>1732</v>
      </c>
    </row>
    <row r="233" spans="16:17" x14ac:dyDescent="0.2">
      <c r="P233" t="s">
        <v>1736</v>
      </c>
      <c r="Q233" t="s">
        <v>1732</v>
      </c>
    </row>
    <row r="234" spans="16:17" x14ac:dyDescent="0.2">
      <c r="P234" t="s">
        <v>1737</v>
      </c>
      <c r="Q234" t="s">
        <v>1732</v>
      </c>
    </row>
    <row r="235" spans="16:17" x14ac:dyDescent="0.2">
      <c r="P235" t="s">
        <v>1738</v>
      </c>
      <c r="Q235" t="s">
        <v>1732</v>
      </c>
    </row>
    <row r="236" spans="16:17" x14ac:dyDescent="0.2">
      <c r="P236" t="s">
        <v>1739</v>
      </c>
      <c r="Q236" t="s">
        <v>1732</v>
      </c>
    </row>
    <row r="237" spans="16:17" x14ac:dyDescent="0.2">
      <c r="P237" t="s">
        <v>1740</v>
      </c>
      <c r="Q237" t="s">
        <v>1732</v>
      </c>
    </row>
    <row r="238" spans="16:17" x14ac:dyDescent="0.2">
      <c r="P238" t="s">
        <v>1741</v>
      </c>
      <c r="Q238" t="s">
        <v>1732</v>
      </c>
    </row>
    <row r="239" spans="16:17" x14ac:dyDescent="0.2">
      <c r="P239" t="s">
        <v>656</v>
      </c>
      <c r="Q239" t="s">
        <v>1732</v>
      </c>
    </row>
    <row r="240" spans="16:17" x14ac:dyDescent="0.2">
      <c r="P240" t="s">
        <v>1742</v>
      </c>
      <c r="Q240" t="s">
        <v>1732</v>
      </c>
    </row>
    <row r="241" spans="16:17" x14ac:dyDescent="0.2">
      <c r="P241" t="s">
        <v>1743</v>
      </c>
      <c r="Q241" t="s">
        <v>1732</v>
      </c>
    </row>
    <row r="242" spans="16:17" x14ac:dyDescent="0.2">
      <c r="P242" t="s">
        <v>1744</v>
      </c>
      <c r="Q242" t="s">
        <v>1732</v>
      </c>
    </row>
    <row r="243" spans="16:17" x14ac:dyDescent="0.2">
      <c r="P243" t="s">
        <v>1745</v>
      </c>
      <c r="Q243" t="s">
        <v>1732</v>
      </c>
    </row>
    <row r="244" spans="16:17" x14ac:dyDescent="0.2">
      <c r="P244" t="s">
        <v>1746</v>
      </c>
      <c r="Q244" t="s">
        <v>1732</v>
      </c>
    </row>
    <row r="245" spans="16:17" x14ac:dyDescent="0.2">
      <c r="P245" t="s">
        <v>1747</v>
      </c>
      <c r="Q245" t="s">
        <v>1732</v>
      </c>
    </row>
    <row r="246" spans="16:17" x14ac:dyDescent="0.2">
      <c r="P246" t="s">
        <v>1748</v>
      </c>
      <c r="Q246" t="s">
        <v>1732</v>
      </c>
    </row>
    <row r="247" spans="16:17" x14ac:dyDescent="0.2">
      <c r="P247" t="s">
        <v>1749</v>
      </c>
      <c r="Q247" t="s">
        <v>1732</v>
      </c>
    </row>
    <row r="248" spans="16:17" x14ac:dyDescent="0.2">
      <c r="P248" t="s">
        <v>1750</v>
      </c>
      <c r="Q248" t="s">
        <v>1732</v>
      </c>
    </row>
    <row r="249" spans="16:17" x14ac:dyDescent="0.2">
      <c r="P249" t="s">
        <v>1751</v>
      </c>
      <c r="Q249" t="s">
        <v>1732</v>
      </c>
    </row>
    <row r="250" spans="16:17" x14ac:dyDescent="0.2">
      <c r="P250" t="s">
        <v>1752</v>
      </c>
      <c r="Q250" t="s">
        <v>1732</v>
      </c>
    </row>
    <row r="251" spans="16:17" x14ac:dyDescent="0.2">
      <c r="P251" t="s">
        <v>1753</v>
      </c>
      <c r="Q251" t="s">
        <v>1732</v>
      </c>
    </row>
    <row r="252" spans="16:17" x14ac:dyDescent="0.2">
      <c r="P252" t="s">
        <v>1754</v>
      </c>
      <c r="Q252" t="s">
        <v>1732</v>
      </c>
    </row>
    <row r="253" spans="16:17" x14ac:dyDescent="0.2">
      <c r="P253" t="s">
        <v>475</v>
      </c>
      <c r="Q253" t="s">
        <v>1492</v>
      </c>
    </row>
    <row r="254" spans="16:17" x14ac:dyDescent="0.2">
      <c r="P254" t="s">
        <v>1755</v>
      </c>
      <c r="Q254" t="s">
        <v>1756</v>
      </c>
    </row>
    <row r="255" spans="16:17" x14ac:dyDescent="0.2">
      <c r="P255" t="s">
        <v>1757</v>
      </c>
      <c r="Q255" t="s">
        <v>1756</v>
      </c>
    </row>
    <row r="256" spans="16:17" x14ac:dyDescent="0.2">
      <c r="P256" t="s">
        <v>1758</v>
      </c>
      <c r="Q256" t="s">
        <v>1756</v>
      </c>
    </row>
    <row r="257" spans="16:17" x14ac:dyDescent="0.2">
      <c r="P257" t="s">
        <v>1759</v>
      </c>
      <c r="Q257" t="s">
        <v>1756</v>
      </c>
    </row>
    <row r="258" spans="16:17" x14ac:dyDescent="0.2">
      <c r="P258" t="s">
        <v>1760</v>
      </c>
      <c r="Q258" t="s">
        <v>1756</v>
      </c>
    </row>
    <row r="259" spans="16:17" x14ac:dyDescent="0.2">
      <c r="P259" t="s">
        <v>1761</v>
      </c>
      <c r="Q259" t="s">
        <v>1756</v>
      </c>
    </row>
    <row r="260" spans="16:17" x14ac:dyDescent="0.2">
      <c r="P260" t="s">
        <v>1762</v>
      </c>
      <c r="Q260" t="s">
        <v>1756</v>
      </c>
    </row>
    <row r="261" spans="16:17" x14ac:dyDescent="0.2">
      <c r="P261" t="s">
        <v>1763</v>
      </c>
      <c r="Q261" t="s">
        <v>1756</v>
      </c>
    </row>
    <row r="262" spans="16:17" x14ac:dyDescent="0.2">
      <c r="P262" t="s">
        <v>1764</v>
      </c>
      <c r="Q262" t="s">
        <v>1756</v>
      </c>
    </row>
    <row r="263" spans="16:17" x14ac:dyDescent="0.2">
      <c r="P263" t="s">
        <v>1765</v>
      </c>
      <c r="Q263" t="s">
        <v>1756</v>
      </c>
    </row>
    <row r="264" spans="16:17" x14ac:dyDescent="0.2">
      <c r="P264" t="s">
        <v>1766</v>
      </c>
      <c r="Q264" t="s">
        <v>1756</v>
      </c>
    </row>
    <row r="265" spans="16:17" x14ac:dyDescent="0.2">
      <c r="P265" t="s">
        <v>1767</v>
      </c>
      <c r="Q265" t="s">
        <v>1756</v>
      </c>
    </row>
    <row r="266" spans="16:17" x14ac:dyDescent="0.2">
      <c r="P266" t="s">
        <v>1768</v>
      </c>
      <c r="Q266" t="s">
        <v>1756</v>
      </c>
    </row>
    <row r="267" spans="16:17" x14ac:dyDescent="0.2">
      <c r="P267" t="s">
        <v>1769</v>
      </c>
      <c r="Q267" t="s">
        <v>1756</v>
      </c>
    </row>
    <row r="268" spans="16:17" x14ac:dyDescent="0.2">
      <c r="P268" t="s">
        <v>1770</v>
      </c>
      <c r="Q268" t="s">
        <v>1756</v>
      </c>
    </row>
    <row r="269" spans="16:17" x14ac:dyDescent="0.2">
      <c r="P269" t="s">
        <v>1771</v>
      </c>
      <c r="Q269" t="s">
        <v>1756</v>
      </c>
    </row>
    <row r="270" spans="16:17" x14ac:dyDescent="0.2">
      <c r="P270" t="s">
        <v>1772</v>
      </c>
      <c r="Q270" t="s">
        <v>1756</v>
      </c>
    </row>
    <row r="271" spans="16:17" x14ac:dyDescent="0.2">
      <c r="P271" t="s">
        <v>1773</v>
      </c>
      <c r="Q271" t="s">
        <v>1756</v>
      </c>
    </row>
    <row r="272" spans="16:17" x14ac:dyDescent="0.2">
      <c r="P272" t="s">
        <v>1774</v>
      </c>
      <c r="Q272" t="s">
        <v>1756</v>
      </c>
    </row>
    <row r="273" spans="16:17" x14ac:dyDescent="0.2">
      <c r="P273" t="s">
        <v>1775</v>
      </c>
      <c r="Q273" t="s">
        <v>1756</v>
      </c>
    </row>
    <row r="274" spans="16:17" x14ac:dyDescent="0.2">
      <c r="P274" t="s">
        <v>1776</v>
      </c>
      <c r="Q274" t="s">
        <v>1756</v>
      </c>
    </row>
    <row r="275" spans="16:17" x14ac:dyDescent="0.2">
      <c r="P275" t="s">
        <v>1777</v>
      </c>
      <c r="Q275" t="s">
        <v>1756</v>
      </c>
    </row>
    <row r="276" spans="16:17" x14ac:dyDescent="0.2">
      <c r="P276" t="s">
        <v>1778</v>
      </c>
      <c r="Q276" t="s">
        <v>1756</v>
      </c>
    </row>
    <row r="277" spans="16:17" x14ac:dyDescent="0.2">
      <c r="P277" t="s">
        <v>1779</v>
      </c>
      <c r="Q277" t="s">
        <v>1756</v>
      </c>
    </row>
    <row r="278" spans="16:17" x14ac:dyDescent="0.2">
      <c r="P278" t="s">
        <v>478</v>
      </c>
      <c r="Q278" t="s">
        <v>1493</v>
      </c>
    </row>
    <row r="279" spans="16:17" x14ac:dyDescent="0.2">
      <c r="P279" t="s">
        <v>1780</v>
      </c>
      <c r="Q279" t="s">
        <v>1781</v>
      </c>
    </row>
    <row r="280" spans="16:17" x14ac:dyDescent="0.2">
      <c r="P280" t="s">
        <v>1782</v>
      </c>
      <c r="Q280" t="s">
        <v>1781</v>
      </c>
    </row>
    <row r="281" spans="16:17" x14ac:dyDescent="0.2">
      <c r="P281" t="s">
        <v>1783</v>
      </c>
      <c r="Q281" t="s">
        <v>1781</v>
      </c>
    </row>
    <row r="282" spans="16:17" x14ac:dyDescent="0.2">
      <c r="P282" t="s">
        <v>1784</v>
      </c>
      <c r="Q282" t="s">
        <v>1785</v>
      </c>
    </row>
    <row r="283" spans="16:17" x14ac:dyDescent="0.2">
      <c r="P283" t="s">
        <v>1786</v>
      </c>
      <c r="Q283" t="s">
        <v>1785</v>
      </c>
    </row>
    <row r="284" spans="16:17" x14ac:dyDescent="0.2">
      <c r="P284" t="s">
        <v>1787</v>
      </c>
      <c r="Q284" t="s">
        <v>1785</v>
      </c>
    </row>
    <row r="285" spans="16:17" x14ac:dyDescent="0.2">
      <c r="P285" t="s">
        <v>1788</v>
      </c>
      <c r="Q285" t="s">
        <v>1785</v>
      </c>
    </row>
    <row r="286" spans="16:17" x14ac:dyDescent="0.2">
      <c r="P286" t="s">
        <v>1789</v>
      </c>
      <c r="Q286" t="s">
        <v>1790</v>
      </c>
    </row>
    <row r="287" spans="16:17" x14ac:dyDescent="0.2">
      <c r="P287" t="s">
        <v>1791</v>
      </c>
      <c r="Q287" t="s">
        <v>1790</v>
      </c>
    </row>
    <row r="288" spans="16:17" x14ac:dyDescent="0.2">
      <c r="P288" t="s">
        <v>1792</v>
      </c>
      <c r="Q288" t="s">
        <v>1790</v>
      </c>
    </row>
    <row r="289" spans="16:17" x14ac:dyDescent="0.2">
      <c r="P289" t="s">
        <v>1793</v>
      </c>
      <c r="Q289" t="s">
        <v>1790</v>
      </c>
    </row>
    <row r="290" spans="16:17" x14ac:dyDescent="0.2">
      <c r="P290" t="s">
        <v>1794</v>
      </c>
      <c r="Q290" t="s">
        <v>1795</v>
      </c>
    </row>
    <row r="291" spans="16:17" x14ac:dyDescent="0.2">
      <c r="P291" t="s">
        <v>1796</v>
      </c>
      <c r="Q291" t="s">
        <v>1795</v>
      </c>
    </row>
    <row r="292" spans="16:17" x14ac:dyDescent="0.2">
      <c r="P292" t="s">
        <v>793</v>
      </c>
      <c r="Q292" t="s">
        <v>1795</v>
      </c>
    </row>
    <row r="293" spans="16:17" x14ac:dyDescent="0.2">
      <c r="P293" t="s">
        <v>1797</v>
      </c>
      <c r="Q293" t="s">
        <v>1798</v>
      </c>
    </row>
    <row r="294" spans="16:17" x14ac:dyDescent="0.2">
      <c r="P294" t="s">
        <v>1799</v>
      </c>
      <c r="Q294" t="s">
        <v>1798</v>
      </c>
    </row>
    <row r="295" spans="16:17" x14ac:dyDescent="0.2">
      <c r="P295" t="s">
        <v>1800</v>
      </c>
      <c r="Q295" t="s">
        <v>1798</v>
      </c>
    </row>
    <row r="296" spans="16:17" x14ac:dyDescent="0.2">
      <c r="P296" t="s">
        <v>481</v>
      </c>
      <c r="Q296" t="s">
        <v>1494</v>
      </c>
    </row>
    <row r="297" spans="16:17" x14ac:dyDescent="0.2">
      <c r="P297" t="s">
        <v>1801</v>
      </c>
      <c r="Q297" t="s">
        <v>1802</v>
      </c>
    </row>
    <row r="298" spans="16:17" x14ac:dyDescent="0.2">
      <c r="P298" t="s">
        <v>1803</v>
      </c>
      <c r="Q298" t="s">
        <v>1802</v>
      </c>
    </row>
    <row r="299" spans="16:17" x14ac:dyDescent="0.2">
      <c r="P299" t="s">
        <v>1804</v>
      </c>
      <c r="Q299" t="s">
        <v>1802</v>
      </c>
    </row>
    <row r="300" spans="16:17" x14ac:dyDescent="0.2">
      <c r="P300" t="s">
        <v>1805</v>
      </c>
      <c r="Q300" t="s">
        <v>1802</v>
      </c>
    </row>
    <row r="301" spans="16:17" x14ac:dyDescent="0.2">
      <c r="P301" t="s">
        <v>1806</v>
      </c>
      <c r="Q301" t="s">
        <v>1802</v>
      </c>
    </row>
    <row r="302" spans="16:17" x14ac:dyDescent="0.2">
      <c r="P302" t="s">
        <v>1807</v>
      </c>
      <c r="Q302" t="s">
        <v>1802</v>
      </c>
    </row>
    <row r="303" spans="16:17" x14ac:dyDescent="0.2">
      <c r="P303" t="s">
        <v>1808</v>
      </c>
      <c r="Q303" t="s">
        <v>1802</v>
      </c>
    </row>
    <row r="304" spans="16:17" x14ac:dyDescent="0.2">
      <c r="P304" t="s">
        <v>1809</v>
      </c>
      <c r="Q304" t="s">
        <v>1802</v>
      </c>
    </row>
    <row r="305" spans="16:17" x14ac:dyDescent="0.2">
      <c r="P305" t="s">
        <v>1810</v>
      </c>
      <c r="Q305" t="s">
        <v>1802</v>
      </c>
    </row>
    <row r="306" spans="16:17" x14ac:dyDescent="0.2">
      <c r="P306" t="s">
        <v>1811</v>
      </c>
      <c r="Q306" t="s">
        <v>1802</v>
      </c>
    </row>
    <row r="307" spans="16:17" x14ac:dyDescent="0.2">
      <c r="P307" t="s">
        <v>1812</v>
      </c>
      <c r="Q307" t="s">
        <v>1802</v>
      </c>
    </row>
    <row r="308" spans="16:17" x14ac:dyDescent="0.2">
      <c r="P308" t="s">
        <v>1813</v>
      </c>
      <c r="Q308" t="s">
        <v>1802</v>
      </c>
    </row>
    <row r="309" spans="16:17" x14ac:dyDescent="0.2">
      <c r="P309" t="s">
        <v>1814</v>
      </c>
      <c r="Q309" t="s">
        <v>1802</v>
      </c>
    </row>
    <row r="310" spans="16:17" x14ac:dyDescent="0.2">
      <c r="P310" t="s">
        <v>1815</v>
      </c>
      <c r="Q310" t="s">
        <v>1802</v>
      </c>
    </row>
    <row r="311" spans="16:17" x14ac:dyDescent="0.2">
      <c r="P311" t="s">
        <v>1816</v>
      </c>
      <c r="Q311" t="s">
        <v>1802</v>
      </c>
    </row>
    <row r="312" spans="16:17" x14ac:dyDescent="0.2">
      <c r="P312" t="s">
        <v>1817</v>
      </c>
      <c r="Q312" t="s">
        <v>1802</v>
      </c>
    </row>
    <row r="313" spans="16:17" x14ac:dyDescent="0.2">
      <c r="P313" t="s">
        <v>1818</v>
      </c>
      <c r="Q313" t="s">
        <v>1802</v>
      </c>
    </row>
    <row r="314" spans="16:17" x14ac:dyDescent="0.2">
      <c r="P314" t="s">
        <v>1819</v>
      </c>
      <c r="Q314" t="s">
        <v>1802</v>
      </c>
    </row>
    <row r="315" spans="16:17" x14ac:dyDescent="0.2">
      <c r="P315" t="s">
        <v>1820</v>
      </c>
      <c r="Q315" t="s">
        <v>1802</v>
      </c>
    </row>
    <row r="316" spans="16:17" x14ac:dyDescent="0.2">
      <c r="P316" t="s">
        <v>1821</v>
      </c>
      <c r="Q316" t="s">
        <v>1802</v>
      </c>
    </row>
    <row r="317" spans="16:17" x14ac:dyDescent="0.2">
      <c r="P317" t="s">
        <v>1822</v>
      </c>
      <c r="Q317" t="s">
        <v>1802</v>
      </c>
    </row>
    <row r="318" spans="16:17" x14ac:dyDescent="0.2">
      <c r="P318" t="s">
        <v>1823</v>
      </c>
      <c r="Q318" t="s">
        <v>1802</v>
      </c>
    </row>
    <row r="319" spans="16:17" x14ac:dyDescent="0.2">
      <c r="P319" t="s">
        <v>1824</v>
      </c>
      <c r="Q319" t="s">
        <v>1802</v>
      </c>
    </row>
    <row r="320" spans="16:17" x14ac:dyDescent="0.2">
      <c r="P320" t="s">
        <v>1825</v>
      </c>
      <c r="Q320" t="s">
        <v>1802</v>
      </c>
    </row>
    <row r="321" spans="16:17" x14ac:dyDescent="0.2">
      <c r="P321" t="s">
        <v>1495</v>
      </c>
      <c r="Q321" t="s">
        <v>1496</v>
      </c>
    </row>
    <row r="322" spans="16:17" x14ac:dyDescent="0.2">
      <c r="P322" t="s">
        <v>1826</v>
      </c>
      <c r="Q322" t="s">
        <v>1827</v>
      </c>
    </row>
    <row r="323" spans="16:17" x14ac:dyDescent="0.2">
      <c r="P323" t="s">
        <v>1828</v>
      </c>
      <c r="Q323" t="s">
        <v>1827</v>
      </c>
    </row>
    <row r="324" spans="16:17" x14ac:dyDescent="0.2">
      <c r="P324" t="s">
        <v>1829</v>
      </c>
      <c r="Q324" t="s">
        <v>1827</v>
      </c>
    </row>
    <row r="325" spans="16:17" x14ac:dyDescent="0.2">
      <c r="P325" t="s">
        <v>1830</v>
      </c>
      <c r="Q325" t="s">
        <v>1827</v>
      </c>
    </row>
    <row r="326" spans="16:17" x14ac:dyDescent="0.2">
      <c r="P326" t="s">
        <v>1831</v>
      </c>
      <c r="Q326" t="s">
        <v>1827</v>
      </c>
    </row>
    <row r="327" spans="16:17" x14ac:dyDescent="0.2">
      <c r="P327" t="s">
        <v>1832</v>
      </c>
      <c r="Q327" t="s">
        <v>1827</v>
      </c>
    </row>
    <row r="328" spans="16:17" x14ac:dyDescent="0.2">
      <c r="P328" t="s">
        <v>1833</v>
      </c>
      <c r="Q328" t="s">
        <v>1827</v>
      </c>
    </row>
    <row r="329" spans="16:17" x14ac:dyDescent="0.2">
      <c r="P329" t="s">
        <v>1834</v>
      </c>
      <c r="Q329" t="s">
        <v>1827</v>
      </c>
    </row>
    <row r="330" spans="16:17" x14ac:dyDescent="0.2">
      <c r="P330" t="s">
        <v>1835</v>
      </c>
      <c r="Q330" t="s">
        <v>1827</v>
      </c>
    </row>
    <row r="331" spans="16:17" x14ac:dyDescent="0.2">
      <c r="P331" t="s">
        <v>1836</v>
      </c>
      <c r="Q331" t="s">
        <v>1827</v>
      </c>
    </row>
    <row r="332" spans="16:17" x14ac:dyDescent="0.2">
      <c r="P332" t="s">
        <v>1837</v>
      </c>
      <c r="Q332" t="s">
        <v>1827</v>
      </c>
    </row>
    <row r="333" spans="16:17" x14ac:dyDescent="0.2">
      <c r="P333" t="s">
        <v>1838</v>
      </c>
      <c r="Q333" t="s">
        <v>1827</v>
      </c>
    </row>
    <row r="334" spans="16:17" x14ac:dyDescent="0.2">
      <c r="P334" t="s">
        <v>1839</v>
      </c>
      <c r="Q334" t="s">
        <v>1827</v>
      </c>
    </row>
    <row r="335" spans="16:17" x14ac:dyDescent="0.2">
      <c r="P335" t="s">
        <v>1840</v>
      </c>
      <c r="Q335" t="s">
        <v>1827</v>
      </c>
    </row>
    <row r="336" spans="16:17" x14ac:dyDescent="0.2">
      <c r="P336" t="s">
        <v>1841</v>
      </c>
      <c r="Q336" t="s">
        <v>1827</v>
      </c>
    </row>
    <row r="337" spans="16:17" x14ac:dyDescent="0.2">
      <c r="P337" t="s">
        <v>1842</v>
      </c>
      <c r="Q337" t="s">
        <v>1827</v>
      </c>
    </row>
    <row r="338" spans="16:17" x14ac:dyDescent="0.2">
      <c r="P338" t="s">
        <v>1843</v>
      </c>
      <c r="Q338" t="s">
        <v>1827</v>
      </c>
    </row>
    <row r="339" spans="16:17" x14ac:dyDescent="0.2">
      <c r="P339" t="s">
        <v>1844</v>
      </c>
      <c r="Q339" t="s">
        <v>1827</v>
      </c>
    </row>
    <row r="340" spans="16:17" x14ac:dyDescent="0.2">
      <c r="P340" t="s">
        <v>1845</v>
      </c>
      <c r="Q340" t="s">
        <v>1827</v>
      </c>
    </row>
    <row r="341" spans="16:17" x14ac:dyDescent="0.2">
      <c r="P341" t="s">
        <v>1846</v>
      </c>
      <c r="Q341" t="s">
        <v>1827</v>
      </c>
    </row>
    <row r="342" spans="16:17" x14ac:dyDescent="0.2">
      <c r="P342" t="s">
        <v>1847</v>
      </c>
      <c r="Q342" t="s">
        <v>1827</v>
      </c>
    </row>
    <row r="343" spans="16:17" x14ac:dyDescent="0.2">
      <c r="P343" t="s">
        <v>1848</v>
      </c>
      <c r="Q343" t="s">
        <v>1827</v>
      </c>
    </row>
    <row r="344" spans="16:17" x14ac:dyDescent="0.2">
      <c r="P344" t="s">
        <v>1849</v>
      </c>
      <c r="Q344" t="s">
        <v>1827</v>
      </c>
    </row>
    <row r="345" spans="16:17" x14ac:dyDescent="0.2">
      <c r="P345" t="s">
        <v>1850</v>
      </c>
      <c r="Q345" t="s">
        <v>1827</v>
      </c>
    </row>
    <row r="346" spans="16:17" x14ac:dyDescent="0.2">
      <c r="P346" t="s">
        <v>1497</v>
      </c>
      <c r="Q346" t="s">
        <v>1498</v>
      </c>
    </row>
    <row r="347" spans="16:17" x14ac:dyDescent="0.2">
      <c r="P347" t="s">
        <v>1851</v>
      </c>
      <c r="Q347" t="s">
        <v>1852</v>
      </c>
    </row>
    <row r="348" spans="16:17" x14ac:dyDescent="0.2">
      <c r="P348" t="s">
        <v>1853</v>
      </c>
      <c r="Q348" t="s">
        <v>1852</v>
      </c>
    </row>
    <row r="349" spans="16:17" x14ac:dyDescent="0.2">
      <c r="P349" t="s">
        <v>1854</v>
      </c>
      <c r="Q349" t="s">
        <v>1852</v>
      </c>
    </row>
    <row r="350" spans="16:17" x14ac:dyDescent="0.2">
      <c r="P350" t="s">
        <v>1855</v>
      </c>
      <c r="Q350" t="s">
        <v>1852</v>
      </c>
    </row>
    <row r="351" spans="16:17" x14ac:dyDescent="0.2">
      <c r="P351" t="s">
        <v>1856</v>
      </c>
      <c r="Q351" t="s">
        <v>1852</v>
      </c>
    </row>
    <row r="352" spans="16:17" x14ac:dyDescent="0.2">
      <c r="P352" t="s">
        <v>1857</v>
      </c>
      <c r="Q352" t="s">
        <v>1852</v>
      </c>
    </row>
    <row r="353" spans="16:17" x14ac:dyDescent="0.2">
      <c r="P353" t="s">
        <v>1858</v>
      </c>
      <c r="Q353" t="s">
        <v>1852</v>
      </c>
    </row>
    <row r="354" spans="16:17" x14ac:dyDescent="0.2">
      <c r="P354" t="s">
        <v>1859</v>
      </c>
      <c r="Q354" t="s">
        <v>1852</v>
      </c>
    </row>
    <row r="355" spans="16:17" x14ac:dyDescent="0.2">
      <c r="P355" t="s">
        <v>1860</v>
      </c>
      <c r="Q355" t="s">
        <v>1852</v>
      </c>
    </row>
    <row r="356" spans="16:17" x14ac:dyDescent="0.2">
      <c r="P356" t="s">
        <v>1861</v>
      </c>
      <c r="Q356" t="s">
        <v>1852</v>
      </c>
    </row>
    <row r="357" spans="16:17" x14ac:dyDescent="0.2">
      <c r="P357" t="s">
        <v>1862</v>
      </c>
      <c r="Q357" t="s">
        <v>1852</v>
      </c>
    </row>
    <row r="358" spans="16:17" x14ac:dyDescent="0.2">
      <c r="P358" t="s">
        <v>1863</v>
      </c>
      <c r="Q358" t="s">
        <v>1852</v>
      </c>
    </row>
    <row r="359" spans="16:17" x14ac:dyDescent="0.2">
      <c r="P359" t="s">
        <v>1864</v>
      </c>
      <c r="Q359" t="s">
        <v>1852</v>
      </c>
    </row>
    <row r="360" spans="16:17" x14ac:dyDescent="0.2">
      <c r="P360" t="s">
        <v>1865</v>
      </c>
      <c r="Q360" t="s">
        <v>1852</v>
      </c>
    </row>
    <row r="361" spans="16:17" x14ac:dyDescent="0.2">
      <c r="P361" t="s">
        <v>1866</v>
      </c>
      <c r="Q361" t="s">
        <v>1852</v>
      </c>
    </row>
    <row r="362" spans="16:17" x14ac:dyDescent="0.2">
      <c r="P362" t="s">
        <v>1867</v>
      </c>
      <c r="Q362" t="s">
        <v>1852</v>
      </c>
    </row>
    <row r="363" spans="16:17" x14ac:dyDescent="0.2">
      <c r="P363" t="s">
        <v>1868</v>
      </c>
      <c r="Q363" t="s">
        <v>1852</v>
      </c>
    </row>
    <row r="364" spans="16:17" x14ac:dyDescent="0.2">
      <c r="P364" t="s">
        <v>1869</v>
      </c>
      <c r="Q364" t="s">
        <v>1852</v>
      </c>
    </row>
    <row r="365" spans="16:17" x14ac:dyDescent="0.2">
      <c r="P365" t="s">
        <v>1870</v>
      </c>
      <c r="Q365" t="s">
        <v>1852</v>
      </c>
    </row>
    <row r="366" spans="16:17" x14ac:dyDescent="0.2">
      <c r="P366" t="s">
        <v>1871</v>
      </c>
      <c r="Q366" t="s">
        <v>1852</v>
      </c>
    </row>
    <row r="367" spans="16:17" x14ac:dyDescent="0.2">
      <c r="P367" t="s">
        <v>1872</v>
      </c>
      <c r="Q367" t="s">
        <v>1852</v>
      </c>
    </row>
    <row r="368" spans="16:17" x14ac:dyDescent="0.2">
      <c r="P368" t="s">
        <v>1873</v>
      </c>
      <c r="Q368" t="s">
        <v>1852</v>
      </c>
    </row>
    <row r="369" spans="16:17" x14ac:dyDescent="0.2">
      <c r="P369" t="s">
        <v>1874</v>
      </c>
      <c r="Q369" t="s">
        <v>1852</v>
      </c>
    </row>
    <row r="370" spans="16:17" x14ac:dyDescent="0.2">
      <c r="P370" t="s">
        <v>1875</v>
      </c>
      <c r="Q370" t="s">
        <v>1852</v>
      </c>
    </row>
    <row r="371" spans="16:17" x14ac:dyDescent="0.2">
      <c r="P371" t="s">
        <v>484</v>
      </c>
      <c r="Q371" t="s">
        <v>1499</v>
      </c>
    </row>
    <row r="372" spans="16:17" x14ac:dyDescent="0.2">
      <c r="P372" t="s">
        <v>1876</v>
      </c>
      <c r="Q372" t="s">
        <v>1877</v>
      </c>
    </row>
    <row r="373" spans="16:17" x14ac:dyDescent="0.2">
      <c r="P373" t="s">
        <v>1878</v>
      </c>
      <c r="Q373" t="s">
        <v>1879</v>
      </c>
    </row>
    <row r="374" spans="16:17" x14ac:dyDescent="0.2">
      <c r="P374" t="s">
        <v>1880</v>
      </c>
      <c r="Q374" t="s">
        <v>1881</v>
      </c>
    </row>
    <row r="375" spans="16:17" x14ac:dyDescent="0.2">
      <c r="P375" t="s">
        <v>1882</v>
      </c>
      <c r="Q375" t="s">
        <v>1883</v>
      </c>
    </row>
    <row r="376" spans="16:17" x14ac:dyDescent="0.2">
      <c r="P376" t="s">
        <v>1884</v>
      </c>
      <c r="Q376" t="s">
        <v>1885</v>
      </c>
    </row>
    <row r="377" spans="16:17" x14ac:dyDescent="0.2">
      <c r="P377" t="s">
        <v>1886</v>
      </c>
      <c r="Q377" t="s">
        <v>1887</v>
      </c>
    </row>
    <row r="378" spans="16:17" x14ac:dyDescent="0.2">
      <c r="P378" t="s">
        <v>1888</v>
      </c>
      <c r="Q378" t="s">
        <v>1889</v>
      </c>
    </row>
    <row r="379" spans="16:17" x14ac:dyDescent="0.2">
      <c r="P379" t="s">
        <v>1890</v>
      </c>
      <c r="Q379" t="s">
        <v>1891</v>
      </c>
    </row>
    <row r="380" spans="16:17" x14ac:dyDescent="0.2">
      <c r="P380" t="s">
        <v>1892</v>
      </c>
      <c r="Q380" t="s">
        <v>1893</v>
      </c>
    </row>
    <row r="381" spans="16:17" x14ac:dyDescent="0.2">
      <c r="P381" t="s">
        <v>1894</v>
      </c>
      <c r="Q381" t="s">
        <v>1895</v>
      </c>
    </row>
    <row r="382" spans="16:17" x14ac:dyDescent="0.2">
      <c r="P382" t="s">
        <v>1896</v>
      </c>
      <c r="Q382" t="s">
        <v>1897</v>
      </c>
    </row>
    <row r="383" spans="16:17" x14ac:dyDescent="0.2">
      <c r="P383" t="s">
        <v>1898</v>
      </c>
      <c r="Q383" t="s">
        <v>1899</v>
      </c>
    </row>
    <row r="384" spans="16:17" x14ac:dyDescent="0.2">
      <c r="P384" t="s">
        <v>1900</v>
      </c>
      <c r="Q384" t="s">
        <v>1901</v>
      </c>
    </row>
    <row r="385" spans="16:17" x14ac:dyDescent="0.2">
      <c r="P385" t="s">
        <v>1902</v>
      </c>
      <c r="Q385" t="s">
        <v>1903</v>
      </c>
    </row>
    <row r="386" spans="16:17" x14ac:dyDescent="0.2">
      <c r="P386" t="s">
        <v>696</v>
      </c>
      <c r="Q386" t="s">
        <v>1904</v>
      </c>
    </row>
    <row r="387" spans="16:17" x14ac:dyDescent="0.2">
      <c r="P387" t="s">
        <v>1905</v>
      </c>
      <c r="Q387" t="s">
        <v>1906</v>
      </c>
    </row>
    <row r="388" spans="16:17" x14ac:dyDescent="0.2">
      <c r="P388" t="s">
        <v>1907</v>
      </c>
      <c r="Q388" t="s">
        <v>1908</v>
      </c>
    </row>
    <row r="389" spans="16:17" x14ac:dyDescent="0.2">
      <c r="P389" t="s">
        <v>487</v>
      </c>
      <c r="Q389" t="s">
        <v>1500</v>
      </c>
    </row>
    <row r="390" spans="16:17" x14ac:dyDescent="0.2">
      <c r="P390" t="s">
        <v>1909</v>
      </c>
      <c r="Q390" t="s">
        <v>1910</v>
      </c>
    </row>
    <row r="391" spans="16:17" x14ac:dyDescent="0.2">
      <c r="P391" t="s">
        <v>1911</v>
      </c>
      <c r="Q391" t="s">
        <v>1910</v>
      </c>
    </row>
    <row r="392" spans="16:17" x14ac:dyDescent="0.2">
      <c r="P392" t="s">
        <v>1912</v>
      </c>
      <c r="Q392" t="s">
        <v>1910</v>
      </c>
    </row>
    <row r="393" spans="16:17" x14ac:dyDescent="0.2">
      <c r="P393" t="s">
        <v>1913</v>
      </c>
      <c r="Q393" t="s">
        <v>1910</v>
      </c>
    </row>
    <row r="394" spans="16:17" x14ac:dyDescent="0.2">
      <c r="P394" t="s">
        <v>1914</v>
      </c>
      <c r="Q394" t="s">
        <v>1910</v>
      </c>
    </row>
    <row r="395" spans="16:17" x14ac:dyDescent="0.2">
      <c r="P395" t="s">
        <v>1915</v>
      </c>
      <c r="Q395" t="s">
        <v>1910</v>
      </c>
    </row>
    <row r="396" spans="16:17" x14ac:dyDescent="0.2">
      <c r="P396" t="s">
        <v>1916</v>
      </c>
      <c r="Q396" t="s">
        <v>1910</v>
      </c>
    </row>
    <row r="397" spans="16:17" x14ac:dyDescent="0.2">
      <c r="P397" t="s">
        <v>1917</v>
      </c>
      <c r="Q397" t="s">
        <v>1910</v>
      </c>
    </row>
    <row r="398" spans="16:17" x14ac:dyDescent="0.2">
      <c r="P398" t="s">
        <v>1918</v>
      </c>
      <c r="Q398" t="s">
        <v>1910</v>
      </c>
    </row>
    <row r="399" spans="16:17" x14ac:dyDescent="0.2">
      <c r="P399" t="s">
        <v>1919</v>
      </c>
      <c r="Q399" t="s">
        <v>1910</v>
      </c>
    </row>
    <row r="400" spans="16:17" x14ac:dyDescent="0.2">
      <c r="P400" t="s">
        <v>1920</v>
      </c>
      <c r="Q400" t="s">
        <v>1910</v>
      </c>
    </row>
    <row r="401" spans="16:17" x14ac:dyDescent="0.2">
      <c r="P401" t="s">
        <v>1921</v>
      </c>
      <c r="Q401" t="s">
        <v>1910</v>
      </c>
    </row>
    <row r="402" spans="16:17" x14ac:dyDescent="0.2">
      <c r="P402" t="s">
        <v>1922</v>
      </c>
      <c r="Q402" t="s">
        <v>1910</v>
      </c>
    </row>
    <row r="403" spans="16:17" x14ac:dyDescent="0.2">
      <c r="P403" t="s">
        <v>1923</v>
      </c>
      <c r="Q403" t="s">
        <v>1910</v>
      </c>
    </row>
    <row r="404" spans="16:17" x14ac:dyDescent="0.2">
      <c r="P404" t="s">
        <v>1924</v>
      </c>
      <c r="Q404" t="s">
        <v>1910</v>
      </c>
    </row>
    <row r="405" spans="16:17" x14ac:dyDescent="0.2">
      <c r="P405" t="s">
        <v>1925</v>
      </c>
      <c r="Q405" t="s">
        <v>1910</v>
      </c>
    </row>
    <row r="406" spans="16:17" x14ac:dyDescent="0.2">
      <c r="P406" t="s">
        <v>1926</v>
      </c>
      <c r="Q406" t="s">
        <v>1910</v>
      </c>
    </row>
    <row r="407" spans="16:17" x14ac:dyDescent="0.2">
      <c r="P407" t="s">
        <v>1927</v>
      </c>
      <c r="Q407" t="s">
        <v>1910</v>
      </c>
    </row>
    <row r="408" spans="16:17" x14ac:dyDescent="0.2">
      <c r="P408" t="s">
        <v>1928</v>
      </c>
      <c r="Q408" t="s">
        <v>1910</v>
      </c>
    </row>
    <row r="409" spans="16:17" x14ac:dyDescent="0.2">
      <c r="P409" t="s">
        <v>1929</v>
      </c>
      <c r="Q409" t="s">
        <v>1910</v>
      </c>
    </row>
    <row r="410" spans="16:17" x14ac:dyDescent="0.2">
      <c r="P410" t="s">
        <v>1930</v>
      </c>
      <c r="Q410" t="s">
        <v>1910</v>
      </c>
    </row>
    <row r="411" spans="16:17" x14ac:dyDescent="0.2">
      <c r="P411" t="s">
        <v>1931</v>
      </c>
      <c r="Q411" t="s">
        <v>1910</v>
      </c>
    </row>
    <row r="412" spans="16:17" x14ac:dyDescent="0.2">
      <c r="P412" t="s">
        <v>1932</v>
      </c>
      <c r="Q412" t="s">
        <v>1910</v>
      </c>
    </row>
    <row r="413" spans="16:17" x14ac:dyDescent="0.2">
      <c r="P413" t="s">
        <v>1933</v>
      </c>
      <c r="Q413" t="s">
        <v>1910</v>
      </c>
    </row>
    <row r="414" spans="16:17" x14ac:dyDescent="0.2">
      <c r="P414" t="s">
        <v>490</v>
      </c>
      <c r="Q414" t="s">
        <v>1501</v>
      </c>
    </row>
    <row r="415" spans="16:17" x14ac:dyDescent="0.2">
      <c r="P415" t="s">
        <v>1934</v>
      </c>
      <c r="Q415" t="s">
        <v>1935</v>
      </c>
    </row>
    <row r="416" spans="16:17" x14ac:dyDescent="0.2">
      <c r="P416" t="s">
        <v>1936</v>
      </c>
      <c r="Q416" t="s">
        <v>1935</v>
      </c>
    </row>
    <row r="417" spans="16:17" x14ac:dyDescent="0.2">
      <c r="P417" t="s">
        <v>1937</v>
      </c>
      <c r="Q417" t="s">
        <v>1935</v>
      </c>
    </row>
    <row r="418" spans="16:17" x14ac:dyDescent="0.2">
      <c r="P418" t="s">
        <v>1938</v>
      </c>
      <c r="Q418" t="s">
        <v>1935</v>
      </c>
    </row>
    <row r="419" spans="16:17" x14ac:dyDescent="0.2">
      <c r="P419" t="s">
        <v>1939</v>
      </c>
      <c r="Q419" t="s">
        <v>1935</v>
      </c>
    </row>
    <row r="420" spans="16:17" x14ac:dyDescent="0.2">
      <c r="P420" t="s">
        <v>1940</v>
      </c>
      <c r="Q420" t="s">
        <v>1935</v>
      </c>
    </row>
    <row r="421" spans="16:17" x14ac:dyDescent="0.2">
      <c r="P421" t="s">
        <v>1941</v>
      </c>
      <c r="Q421" t="s">
        <v>1935</v>
      </c>
    </row>
    <row r="422" spans="16:17" x14ac:dyDescent="0.2">
      <c r="P422" t="s">
        <v>1942</v>
      </c>
      <c r="Q422" t="s">
        <v>1935</v>
      </c>
    </row>
    <row r="423" spans="16:17" x14ac:dyDescent="0.2">
      <c r="P423" t="s">
        <v>1943</v>
      </c>
      <c r="Q423" t="s">
        <v>1935</v>
      </c>
    </row>
    <row r="424" spans="16:17" x14ac:dyDescent="0.2">
      <c r="P424" t="s">
        <v>1944</v>
      </c>
      <c r="Q424" t="s">
        <v>1935</v>
      </c>
    </row>
    <row r="425" spans="16:17" x14ac:dyDescent="0.2">
      <c r="P425" t="s">
        <v>1945</v>
      </c>
      <c r="Q425" t="s">
        <v>1935</v>
      </c>
    </row>
    <row r="426" spans="16:17" x14ac:dyDescent="0.2">
      <c r="P426" t="s">
        <v>1946</v>
      </c>
      <c r="Q426" t="s">
        <v>1935</v>
      </c>
    </row>
    <row r="427" spans="16:17" x14ac:dyDescent="0.2">
      <c r="P427" t="s">
        <v>1947</v>
      </c>
      <c r="Q427" t="s">
        <v>1935</v>
      </c>
    </row>
    <row r="428" spans="16:17" x14ac:dyDescent="0.2">
      <c r="P428" t="s">
        <v>1948</v>
      </c>
      <c r="Q428" t="s">
        <v>1935</v>
      </c>
    </row>
    <row r="429" spans="16:17" x14ac:dyDescent="0.2">
      <c r="P429" t="s">
        <v>1949</v>
      </c>
      <c r="Q429" t="s">
        <v>1935</v>
      </c>
    </row>
    <row r="430" spans="16:17" x14ac:dyDescent="0.2">
      <c r="P430" t="s">
        <v>1950</v>
      </c>
      <c r="Q430" t="s">
        <v>1935</v>
      </c>
    </row>
    <row r="431" spans="16:17" x14ac:dyDescent="0.2">
      <c r="P431" t="s">
        <v>1951</v>
      </c>
      <c r="Q431" t="s">
        <v>1935</v>
      </c>
    </row>
    <row r="432" spans="16:17" x14ac:dyDescent="0.2">
      <c r="P432" t="s">
        <v>1952</v>
      </c>
      <c r="Q432" t="s">
        <v>1935</v>
      </c>
    </row>
    <row r="433" spans="16:17" x14ac:dyDescent="0.2">
      <c r="P433" t="s">
        <v>1953</v>
      </c>
      <c r="Q433" t="s">
        <v>1935</v>
      </c>
    </row>
    <row r="434" spans="16:17" x14ac:dyDescent="0.2">
      <c r="P434" t="s">
        <v>1954</v>
      </c>
      <c r="Q434" t="s">
        <v>1935</v>
      </c>
    </row>
    <row r="435" spans="16:17" x14ac:dyDescent="0.2">
      <c r="P435" t="s">
        <v>1955</v>
      </c>
      <c r="Q435" t="s">
        <v>1935</v>
      </c>
    </row>
    <row r="436" spans="16:17" x14ac:dyDescent="0.2">
      <c r="P436" t="s">
        <v>1956</v>
      </c>
      <c r="Q436" t="s">
        <v>1935</v>
      </c>
    </row>
    <row r="437" spans="16:17" x14ac:dyDescent="0.2">
      <c r="P437" t="s">
        <v>1957</v>
      </c>
      <c r="Q437" t="s">
        <v>1935</v>
      </c>
    </row>
    <row r="438" spans="16:17" x14ac:dyDescent="0.2">
      <c r="P438" t="s">
        <v>1958</v>
      </c>
      <c r="Q438" t="s">
        <v>1935</v>
      </c>
    </row>
    <row r="439" spans="16:17" x14ac:dyDescent="0.2">
      <c r="P439" t="s">
        <v>493</v>
      </c>
      <c r="Q439" t="s">
        <v>1502</v>
      </c>
    </row>
    <row r="440" spans="16:17" x14ac:dyDescent="0.2">
      <c r="P440" t="s">
        <v>1959</v>
      </c>
      <c r="Q440" t="s">
        <v>1960</v>
      </c>
    </row>
    <row r="441" spans="16:17" x14ac:dyDescent="0.2">
      <c r="P441" t="s">
        <v>1961</v>
      </c>
      <c r="Q441" t="s">
        <v>1960</v>
      </c>
    </row>
    <row r="442" spans="16:17" x14ac:dyDescent="0.2">
      <c r="P442" t="s">
        <v>1962</v>
      </c>
      <c r="Q442" t="s">
        <v>1960</v>
      </c>
    </row>
    <row r="443" spans="16:17" x14ac:dyDescent="0.2">
      <c r="P443" t="s">
        <v>1963</v>
      </c>
      <c r="Q443" t="s">
        <v>1960</v>
      </c>
    </row>
    <row r="444" spans="16:17" x14ac:dyDescent="0.2">
      <c r="P444" t="s">
        <v>1964</v>
      </c>
      <c r="Q444" t="s">
        <v>1960</v>
      </c>
    </row>
    <row r="445" spans="16:17" x14ac:dyDescent="0.2">
      <c r="P445" t="s">
        <v>1965</v>
      </c>
      <c r="Q445" t="s">
        <v>1960</v>
      </c>
    </row>
    <row r="446" spans="16:17" x14ac:dyDescent="0.2">
      <c r="P446" t="s">
        <v>1966</v>
      </c>
      <c r="Q446" t="s">
        <v>1960</v>
      </c>
    </row>
    <row r="447" spans="16:17" x14ac:dyDescent="0.2">
      <c r="P447" t="s">
        <v>1967</v>
      </c>
      <c r="Q447" t="s">
        <v>1960</v>
      </c>
    </row>
    <row r="448" spans="16:17" x14ac:dyDescent="0.2">
      <c r="P448" t="s">
        <v>1968</v>
      </c>
      <c r="Q448" t="s">
        <v>1960</v>
      </c>
    </row>
    <row r="449" spans="16:17" x14ac:dyDescent="0.2">
      <c r="P449" t="s">
        <v>1969</v>
      </c>
      <c r="Q449" t="s">
        <v>1960</v>
      </c>
    </row>
    <row r="450" spans="16:17" x14ac:dyDescent="0.2">
      <c r="P450" t="s">
        <v>1970</v>
      </c>
      <c r="Q450" t="s">
        <v>1960</v>
      </c>
    </row>
    <row r="451" spans="16:17" x14ac:dyDescent="0.2">
      <c r="P451" t="s">
        <v>1971</v>
      </c>
      <c r="Q451" t="s">
        <v>1960</v>
      </c>
    </row>
    <row r="452" spans="16:17" x14ac:dyDescent="0.2">
      <c r="P452" t="s">
        <v>1972</v>
      </c>
      <c r="Q452" t="s">
        <v>1960</v>
      </c>
    </row>
    <row r="453" spans="16:17" x14ac:dyDescent="0.2">
      <c r="P453" t="s">
        <v>1973</v>
      </c>
      <c r="Q453" t="s">
        <v>1960</v>
      </c>
    </row>
    <row r="454" spans="16:17" x14ac:dyDescent="0.2">
      <c r="P454" t="s">
        <v>1974</v>
      </c>
      <c r="Q454" t="s">
        <v>1960</v>
      </c>
    </row>
    <row r="455" spans="16:17" x14ac:dyDescent="0.2">
      <c r="P455" t="s">
        <v>1975</v>
      </c>
      <c r="Q455" t="s">
        <v>1960</v>
      </c>
    </row>
    <row r="456" spans="16:17" x14ac:dyDescent="0.2">
      <c r="P456" t="s">
        <v>1976</v>
      </c>
      <c r="Q456" t="s">
        <v>1960</v>
      </c>
    </row>
    <row r="457" spans="16:17" x14ac:dyDescent="0.2">
      <c r="P457" t="s">
        <v>1977</v>
      </c>
      <c r="Q457" t="s">
        <v>1960</v>
      </c>
    </row>
    <row r="458" spans="16:17" x14ac:dyDescent="0.2">
      <c r="P458" t="s">
        <v>1978</v>
      </c>
      <c r="Q458" t="s">
        <v>1960</v>
      </c>
    </row>
    <row r="459" spans="16:17" x14ac:dyDescent="0.2">
      <c r="P459" t="s">
        <v>693</v>
      </c>
      <c r="Q459" t="s">
        <v>1960</v>
      </c>
    </row>
    <row r="460" spans="16:17" x14ac:dyDescent="0.2">
      <c r="P460" t="s">
        <v>1979</v>
      </c>
      <c r="Q460" t="s">
        <v>1960</v>
      </c>
    </row>
    <row r="461" spans="16:17" x14ac:dyDescent="0.2">
      <c r="P461" t="s">
        <v>1980</v>
      </c>
      <c r="Q461" t="s">
        <v>1960</v>
      </c>
    </row>
    <row r="462" spans="16:17" x14ac:dyDescent="0.2">
      <c r="P462" t="s">
        <v>1981</v>
      </c>
      <c r="Q462" t="s">
        <v>1960</v>
      </c>
    </row>
    <row r="463" spans="16:17" x14ac:dyDescent="0.2">
      <c r="P463" t="s">
        <v>1982</v>
      </c>
      <c r="Q463" t="s">
        <v>1960</v>
      </c>
    </row>
    <row r="464" spans="16:17" x14ac:dyDescent="0.2">
      <c r="P464" t="s">
        <v>496</v>
      </c>
      <c r="Q464" t="s">
        <v>1503</v>
      </c>
    </row>
    <row r="465" spans="16:17" x14ac:dyDescent="0.2">
      <c r="P465" t="s">
        <v>1983</v>
      </c>
      <c r="Q465" t="s">
        <v>1984</v>
      </c>
    </row>
    <row r="466" spans="16:17" x14ac:dyDescent="0.2">
      <c r="P466" t="s">
        <v>1985</v>
      </c>
      <c r="Q466" t="s">
        <v>1984</v>
      </c>
    </row>
    <row r="467" spans="16:17" x14ac:dyDescent="0.2">
      <c r="P467" t="s">
        <v>1986</v>
      </c>
      <c r="Q467" t="s">
        <v>1984</v>
      </c>
    </row>
    <row r="468" spans="16:17" x14ac:dyDescent="0.2">
      <c r="P468" t="s">
        <v>1987</v>
      </c>
      <c r="Q468" t="s">
        <v>1984</v>
      </c>
    </row>
    <row r="469" spans="16:17" x14ac:dyDescent="0.2">
      <c r="P469" t="s">
        <v>1988</v>
      </c>
      <c r="Q469" t="s">
        <v>1984</v>
      </c>
    </row>
    <row r="470" spans="16:17" x14ac:dyDescent="0.2">
      <c r="P470" t="s">
        <v>1989</v>
      </c>
      <c r="Q470" t="s">
        <v>1984</v>
      </c>
    </row>
    <row r="471" spans="16:17" x14ac:dyDescent="0.2">
      <c r="P471" t="s">
        <v>1990</v>
      </c>
      <c r="Q471" t="s">
        <v>1984</v>
      </c>
    </row>
    <row r="472" spans="16:17" x14ac:dyDescent="0.2">
      <c r="P472" t="s">
        <v>1991</v>
      </c>
      <c r="Q472" t="s">
        <v>1984</v>
      </c>
    </row>
    <row r="473" spans="16:17" x14ac:dyDescent="0.2">
      <c r="P473" t="s">
        <v>1992</v>
      </c>
      <c r="Q473" t="s">
        <v>1984</v>
      </c>
    </row>
    <row r="474" spans="16:17" x14ac:dyDescent="0.2">
      <c r="P474" t="s">
        <v>1993</v>
      </c>
      <c r="Q474" t="s">
        <v>1984</v>
      </c>
    </row>
    <row r="475" spans="16:17" x14ac:dyDescent="0.2">
      <c r="P475" t="s">
        <v>1994</v>
      </c>
      <c r="Q475" t="s">
        <v>1984</v>
      </c>
    </row>
    <row r="476" spans="16:17" x14ac:dyDescent="0.2">
      <c r="P476" t="s">
        <v>1995</v>
      </c>
      <c r="Q476" t="s">
        <v>1984</v>
      </c>
    </row>
    <row r="477" spans="16:17" x14ac:dyDescent="0.2">
      <c r="P477" t="s">
        <v>1996</v>
      </c>
      <c r="Q477" t="s">
        <v>1984</v>
      </c>
    </row>
    <row r="478" spans="16:17" x14ac:dyDescent="0.2">
      <c r="P478" t="s">
        <v>1997</v>
      </c>
      <c r="Q478" t="s">
        <v>1984</v>
      </c>
    </row>
    <row r="479" spans="16:17" x14ac:dyDescent="0.2">
      <c r="P479" t="s">
        <v>1998</v>
      </c>
      <c r="Q479" t="s">
        <v>1984</v>
      </c>
    </row>
    <row r="480" spans="16:17" x14ac:dyDescent="0.2">
      <c r="P480" t="s">
        <v>1999</v>
      </c>
      <c r="Q480" t="s">
        <v>1984</v>
      </c>
    </row>
    <row r="481" spans="16:17" x14ac:dyDescent="0.2">
      <c r="P481" t="s">
        <v>2000</v>
      </c>
      <c r="Q481" t="s">
        <v>1984</v>
      </c>
    </row>
    <row r="482" spans="16:17" x14ac:dyDescent="0.2">
      <c r="P482" t="s">
        <v>2001</v>
      </c>
      <c r="Q482" t="s">
        <v>1984</v>
      </c>
    </row>
    <row r="483" spans="16:17" x14ac:dyDescent="0.2">
      <c r="P483" t="s">
        <v>2002</v>
      </c>
      <c r="Q483" t="s">
        <v>1984</v>
      </c>
    </row>
    <row r="484" spans="16:17" x14ac:dyDescent="0.2">
      <c r="P484" t="s">
        <v>2003</v>
      </c>
      <c r="Q484" t="s">
        <v>1984</v>
      </c>
    </row>
    <row r="485" spans="16:17" x14ac:dyDescent="0.2">
      <c r="P485" t="s">
        <v>2004</v>
      </c>
      <c r="Q485" t="s">
        <v>1984</v>
      </c>
    </row>
    <row r="486" spans="16:17" x14ac:dyDescent="0.2">
      <c r="P486" t="s">
        <v>2005</v>
      </c>
      <c r="Q486" t="s">
        <v>1984</v>
      </c>
    </row>
    <row r="487" spans="16:17" x14ac:dyDescent="0.2">
      <c r="P487" t="s">
        <v>2006</v>
      </c>
      <c r="Q487" t="s">
        <v>1984</v>
      </c>
    </row>
    <row r="488" spans="16:17" x14ac:dyDescent="0.2">
      <c r="P488" t="s">
        <v>2007</v>
      </c>
      <c r="Q488" t="s">
        <v>1984</v>
      </c>
    </row>
    <row r="489" spans="16:17" x14ac:dyDescent="0.2">
      <c r="P489" t="s">
        <v>499</v>
      </c>
      <c r="Q489" t="s">
        <v>1504</v>
      </c>
    </row>
    <row r="490" spans="16:17" x14ac:dyDescent="0.2">
      <c r="P490" t="s">
        <v>2008</v>
      </c>
      <c r="Q490" t="s">
        <v>2009</v>
      </c>
    </row>
    <row r="491" spans="16:17" x14ac:dyDescent="0.2">
      <c r="P491" t="s">
        <v>2010</v>
      </c>
      <c r="Q491" t="s">
        <v>2009</v>
      </c>
    </row>
    <row r="492" spans="16:17" x14ac:dyDescent="0.2">
      <c r="P492" t="s">
        <v>2011</v>
      </c>
      <c r="Q492" t="s">
        <v>2009</v>
      </c>
    </row>
    <row r="493" spans="16:17" x14ac:dyDescent="0.2">
      <c r="P493" t="s">
        <v>2012</v>
      </c>
      <c r="Q493" t="s">
        <v>2009</v>
      </c>
    </row>
    <row r="494" spans="16:17" x14ac:dyDescent="0.2">
      <c r="P494" t="s">
        <v>2013</v>
      </c>
      <c r="Q494" t="s">
        <v>2009</v>
      </c>
    </row>
    <row r="495" spans="16:17" x14ac:dyDescent="0.2">
      <c r="P495" t="s">
        <v>2014</v>
      </c>
      <c r="Q495" t="s">
        <v>2009</v>
      </c>
    </row>
    <row r="496" spans="16:17" x14ac:dyDescent="0.2">
      <c r="P496" t="s">
        <v>2015</v>
      </c>
      <c r="Q496" t="s">
        <v>2009</v>
      </c>
    </row>
    <row r="497" spans="16:17" x14ac:dyDescent="0.2">
      <c r="P497" t="s">
        <v>2016</v>
      </c>
      <c r="Q497" t="s">
        <v>2009</v>
      </c>
    </row>
    <row r="498" spans="16:17" x14ac:dyDescent="0.2">
      <c r="P498" t="s">
        <v>2017</v>
      </c>
      <c r="Q498" t="s">
        <v>2009</v>
      </c>
    </row>
    <row r="499" spans="16:17" x14ac:dyDescent="0.2">
      <c r="P499" t="s">
        <v>2018</v>
      </c>
      <c r="Q499" t="s">
        <v>2009</v>
      </c>
    </row>
    <row r="500" spans="16:17" x14ac:dyDescent="0.2">
      <c r="P500" t="s">
        <v>2019</v>
      </c>
      <c r="Q500" t="s">
        <v>2009</v>
      </c>
    </row>
    <row r="501" spans="16:17" x14ac:dyDescent="0.2">
      <c r="P501" t="s">
        <v>2020</v>
      </c>
      <c r="Q501" t="s">
        <v>2009</v>
      </c>
    </row>
    <row r="502" spans="16:17" x14ac:dyDescent="0.2">
      <c r="P502" t="s">
        <v>2021</v>
      </c>
      <c r="Q502" t="s">
        <v>2009</v>
      </c>
    </row>
    <row r="503" spans="16:17" x14ac:dyDescent="0.2">
      <c r="P503" t="s">
        <v>2022</v>
      </c>
      <c r="Q503" t="s">
        <v>2009</v>
      </c>
    </row>
    <row r="504" spans="16:17" x14ac:dyDescent="0.2">
      <c r="P504" t="s">
        <v>2023</v>
      </c>
      <c r="Q504" t="s">
        <v>2009</v>
      </c>
    </row>
    <row r="505" spans="16:17" x14ac:dyDescent="0.2">
      <c r="P505" t="s">
        <v>2024</v>
      </c>
      <c r="Q505" t="s">
        <v>2009</v>
      </c>
    </row>
    <row r="506" spans="16:17" x14ac:dyDescent="0.2">
      <c r="P506" t="s">
        <v>2025</v>
      </c>
      <c r="Q506" t="s">
        <v>2009</v>
      </c>
    </row>
    <row r="507" spans="16:17" x14ac:dyDescent="0.2">
      <c r="P507" t="s">
        <v>2026</v>
      </c>
      <c r="Q507" t="s">
        <v>2009</v>
      </c>
    </row>
    <row r="508" spans="16:17" x14ac:dyDescent="0.2">
      <c r="P508" t="s">
        <v>2027</v>
      </c>
      <c r="Q508" t="s">
        <v>2009</v>
      </c>
    </row>
    <row r="509" spans="16:17" x14ac:dyDescent="0.2">
      <c r="P509" t="s">
        <v>2028</v>
      </c>
      <c r="Q509" t="s">
        <v>2009</v>
      </c>
    </row>
    <row r="510" spans="16:17" x14ac:dyDescent="0.2">
      <c r="P510" t="s">
        <v>2029</v>
      </c>
      <c r="Q510" t="s">
        <v>2009</v>
      </c>
    </row>
    <row r="511" spans="16:17" x14ac:dyDescent="0.2">
      <c r="P511" t="s">
        <v>2030</v>
      </c>
      <c r="Q511" t="s">
        <v>2009</v>
      </c>
    </row>
    <row r="512" spans="16:17" x14ac:dyDescent="0.2">
      <c r="P512" t="s">
        <v>2031</v>
      </c>
      <c r="Q512" t="s">
        <v>2009</v>
      </c>
    </row>
    <row r="513" spans="16:17" x14ac:dyDescent="0.2">
      <c r="P513" t="s">
        <v>2032</v>
      </c>
      <c r="Q513" t="s">
        <v>2009</v>
      </c>
    </row>
    <row r="514" spans="16:17" x14ac:dyDescent="0.2">
      <c r="P514" t="s">
        <v>1505</v>
      </c>
      <c r="Q514" t="s">
        <v>1506</v>
      </c>
    </row>
    <row r="515" spans="16:17" x14ac:dyDescent="0.2">
      <c r="P515" t="s">
        <v>2033</v>
      </c>
      <c r="Q515" t="s">
        <v>2034</v>
      </c>
    </row>
    <row r="516" spans="16:17" x14ac:dyDescent="0.2">
      <c r="P516" t="s">
        <v>2035</v>
      </c>
      <c r="Q516" t="s">
        <v>2036</v>
      </c>
    </row>
    <row r="517" spans="16:17" x14ac:dyDescent="0.2">
      <c r="P517" t="s">
        <v>2037</v>
      </c>
      <c r="Q517" t="s">
        <v>2038</v>
      </c>
    </row>
    <row r="518" spans="16:17" x14ac:dyDescent="0.2">
      <c r="P518" t="s">
        <v>2039</v>
      </c>
      <c r="Q518" t="s">
        <v>2040</v>
      </c>
    </row>
    <row r="519" spans="16:17" x14ac:dyDescent="0.2">
      <c r="P519" t="s">
        <v>2041</v>
      </c>
      <c r="Q519" t="s">
        <v>2042</v>
      </c>
    </row>
    <row r="520" spans="16:17" x14ac:dyDescent="0.2">
      <c r="P520" t="s">
        <v>2043</v>
      </c>
      <c r="Q520" t="s">
        <v>2044</v>
      </c>
    </row>
    <row r="521" spans="16:17" x14ac:dyDescent="0.2">
      <c r="P521" t="s">
        <v>2045</v>
      </c>
      <c r="Q521" t="s">
        <v>2046</v>
      </c>
    </row>
    <row r="522" spans="16:17" x14ac:dyDescent="0.2">
      <c r="P522" t="s">
        <v>2047</v>
      </c>
      <c r="Q522" t="s">
        <v>2048</v>
      </c>
    </row>
    <row r="523" spans="16:17" x14ac:dyDescent="0.2">
      <c r="P523" t="s">
        <v>2049</v>
      </c>
      <c r="Q523" t="s">
        <v>2050</v>
      </c>
    </row>
    <row r="524" spans="16:17" x14ac:dyDescent="0.2">
      <c r="P524" t="s">
        <v>2051</v>
      </c>
      <c r="Q524" t="s">
        <v>2052</v>
      </c>
    </row>
    <row r="525" spans="16:17" x14ac:dyDescent="0.2">
      <c r="P525" t="s">
        <v>2053</v>
      </c>
      <c r="Q525" t="s">
        <v>2054</v>
      </c>
    </row>
    <row r="526" spans="16:17" x14ac:dyDescent="0.2">
      <c r="P526" t="s">
        <v>2055</v>
      </c>
      <c r="Q526" t="s">
        <v>2056</v>
      </c>
    </row>
    <row r="527" spans="16:17" x14ac:dyDescent="0.2">
      <c r="P527" t="s">
        <v>2057</v>
      </c>
      <c r="Q527" t="s">
        <v>2058</v>
      </c>
    </row>
    <row r="528" spans="16:17" x14ac:dyDescent="0.2">
      <c r="P528" t="s">
        <v>2059</v>
      </c>
      <c r="Q528" t="s">
        <v>2060</v>
      </c>
    </row>
    <row r="529" spans="16:17" x14ac:dyDescent="0.2">
      <c r="P529" t="s">
        <v>2061</v>
      </c>
      <c r="Q529" t="s">
        <v>2062</v>
      </c>
    </row>
    <row r="530" spans="16:17" x14ac:dyDescent="0.2">
      <c r="P530" t="s">
        <v>2063</v>
      </c>
      <c r="Q530" t="s">
        <v>2064</v>
      </c>
    </row>
    <row r="531" spans="16:17" ht="15" x14ac:dyDescent="0.25">
      <c r="P531" s="152" t="s">
        <v>1446</v>
      </c>
      <c r="Q531" s="152" t="s">
        <v>1447</v>
      </c>
    </row>
    <row r="532" spans="16:17" x14ac:dyDescent="0.2">
      <c r="P532" t="s">
        <v>2065</v>
      </c>
      <c r="Q532" t="s">
        <v>2066</v>
      </c>
    </row>
    <row r="533" spans="16:17" x14ac:dyDescent="0.2">
      <c r="P533" t="s">
        <v>2100</v>
      </c>
      <c r="Q533" t="s">
        <v>2101</v>
      </c>
    </row>
    <row r="534" spans="16:17" x14ac:dyDescent="0.2">
      <c r="P534" t="s">
        <v>2102</v>
      </c>
      <c r="Q534" t="s">
        <v>2103</v>
      </c>
    </row>
    <row r="535" spans="16:17" x14ac:dyDescent="0.2">
      <c r="P535" t="s">
        <v>2104</v>
      </c>
      <c r="Q535" t="s">
        <v>2105</v>
      </c>
    </row>
    <row r="536" spans="16:17" x14ac:dyDescent="0.2">
      <c r="P536" t="s">
        <v>2106</v>
      </c>
      <c r="Q536" t="s">
        <v>2107</v>
      </c>
    </row>
    <row r="537" spans="16:17" x14ac:dyDescent="0.2">
      <c r="P537" t="s">
        <v>2108</v>
      </c>
      <c r="Q537" t="s">
        <v>2109</v>
      </c>
    </row>
    <row r="538" spans="16:17" x14ac:dyDescent="0.2">
      <c r="P538" t="s">
        <v>2110</v>
      </c>
      <c r="Q538" t="s">
        <v>2111</v>
      </c>
    </row>
    <row r="539" spans="16:17" x14ac:dyDescent="0.2">
      <c r="P539" t="s">
        <v>2112</v>
      </c>
      <c r="Q539" t="s">
        <v>2095</v>
      </c>
    </row>
    <row r="540" spans="16:17" x14ac:dyDescent="0.2">
      <c r="P540" t="s">
        <v>2113</v>
      </c>
      <c r="Q540" t="s">
        <v>2097</v>
      </c>
    </row>
    <row r="541" spans="16:17" x14ac:dyDescent="0.2">
      <c r="P541" t="s">
        <v>502</v>
      </c>
      <c r="Q541" t="s">
        <v>2067</v>
      </c>
    </row>
    <row r="542" spans="16:17" x14ac:dyDescent="0.2">
      <c r="P542" t="s">
        <v>2114</v>
      </c>
      <c r="Q542" t="s">
        <v>2115</v>
      </c>
    </row>
    <row r="543" spans="16:17" x14ac:dyDescent="0.2">
      <c r="P543" t="s">
        <v>2116</v>
      </c>
      <c r="Q543" t="s">
        <v>2115</v>
      </c>
    </row>
    <row r="544" spans="16:17" x14ac:dyDescent="0.2">
      <c r="P544" t="s">
        <v>2117</v>
      </c>
      <c r="Q544" t="s">
        <v>2115</v>
      </c>
    </row>
    <row r="545" spans="16:17" x14ac:dyDescent="0.2">
      <c r="P545" t="s">
        <v>2118</v>
      </c>
      <c r="Q545" t="s">
        <v>2115</v>
      </c>
    </row>
    <row r="546" spans="16:17" x14ac:dyDescent="0.2">
      <c r="P546" t="s">
        <v>2119</v>
      </c>
      <c r="Q546" t="s">
        <v>2115</v>
      </c>
    </row>
    <row r="547" spans="16:17" x14ac:dyDescent="0.2">
      <c r="P547" t="s">
        <v>2120</v>
      </c>
      <c r="Q547" t="s">
        <v>2115</v>
      </c>
    </row>
    <row r="548" spans="16:17" x14ac:dyDescent="0.2">
      <c r="P548" t="s">
        <v>2121</v>
      </c>
      <c r="Q548" t="s">
        <v>2115</v>
      </c>
    </row>
    <row r="549" spans="16:17" x14ac:dyDescent="0.2">
      <c r="P549" t="s">
        <v>2122</v>
      </c>
      <c r="Q549" t="s">
        <v>2115</v>
      </c>
    </row>
    <row r="550" spans="16:17" x14ac:dyDescent="0.2">
      <c r="P550" t="s">
        <v>2123</v>
      </c>
      <c r="Q550" t="s">
        <v>2115</v>
      </c>
    </row>
    <row r="551" spans="16:17" x14ac:dyDescent="0.2">
      <c r="P551" t="s">
        <v>2124</v>
      </c>
      <c r="Q551" t="s">
        <v>2115</v>
      </c>
    </row>
    <row r="552" spans="16:17" x14ac:dyDescent="0.2">
      <c r="P552" t="s">
        <v>2125</v>
      </c>
      <c r="Q552" t="s">
        <v>2115</v>
      </c>
    </row>
    <row r="553" spans="16:17" x14ac:dyDescent="0.2">
      <c r="P553" t="s">
        <v>2126</v>
      </c>
      <c r="Q553" t="s">
        <v>2115</v>
      </c>
    </row>
    <row r="554" spans="16:17" x14ac:dyDescent="0.2">
      <c r="P554" t="s">
        <v>2127</v>
      </c>
      <c r="Q554" t="s">
        <v>2115</v>
      </c>
    </row>
    <row r="555" spans="16:17" x14ac:dyDescent="0.2">
      <c r="P555" t="s">
        <v>2128</v>
      </c>
      <c r="Q555" t="s">
        <v>2115</v>
      </c>
    </row>
    <row r="556" spans="16:17" x14ac:dyDescent="0.2">
      <c r="P556" t="s">
        <v>2129</v>
      </c>
      <c r="Q556" t="s">
        <v>2115</v>
      </c>
    </row>
    <row r="557" spans="16:17" x14ac:dyDescent="0.2">
      <c r="P557" t="s">
        <v>2130</v>
      </c>
      <c r="Q557" t="s">
        <v>2115</v>
      </c>
    </row>
    <row r="558" spans="16:17" x14ac:dyDescent="0.2">
      <c r="P558" t="s">
        <v>2131</v>
      </c>
      <c r="Q558" t="s">
        <v>2115</v>
      </c>
    </row>
    <row r="559" spans="16:17" x14ac:dyDescent="0.2">
      <c r="P559" t="s">
        <v>2132</v>
      </c>
      <c r="Q559" t="s">
        <v>2133</v>
      </c>
    </row>
    <row r="560" spans="16:17" x14ac:dyDescent="0.2">
      <c r="P560" t="s">
        <v>2134</v>
      </c>
      <c r="Q560" t="s">
        <v>2095</v>
      </c>
    </row>
    <row r="561" spans="16:17" x14ac:dyDescent="0.2">
      <c r="P561" t="s">
        <v>2135</v>
      </c>
      <c r="Q561" t="s">
        <v>2097</v>
      </c>
    </row>
    <row r="562" spans="16:17" x14ac:dyDescent="0.2">
      <c r="P562" t="s">
        <v>2068</v>
      </c>
      <c r="Q562" t="s">
        <v>2069</v>
      </c>
    </row>
    <row r="563" spans="16:17" x14ac:dyDescent="0.2">
      <c r="P563" t="s">
        <v>2136</v>
      </c>
      <c r="Q563" t="s">
        <v>2137</v>
      </c>
    </row>
    <row r="564" spans="16:17" x14ac:dyDescent="0.2">
      <c r="P564" t="s">
        <v>2138</v>
      </c>
      <c r="Q564" t="s">
        <v>2137</v>
      </c>
    </row>
    <row r="565" spans="16:17" x14ac:dyDescent="0.2">
      <c r="P565" t="s">
        <v>2139</v>
      </c>
      <c r="Q565" t="s">
        <v>2137</v>
      </c>
    </row>
    <row r="566" spans="16:17" x14ac:dyDescent="0.2">
      <c r="P566" t="s">
        <v>2140</v>
      </c>
      <c r="Q566" t="s">
        <v>2137</v>
      </c>
    </row>
    <row r="567" spans="16:17" x14ac:dyDescent="0.2">
      <c r="P567" t="s">
        <v>2141</v>
      </c>
      <c r="Q567" t="s">
        <v>2137</v>
      </c>
    </row>
    <row r="568" spans="16:17" x14ac:dyDescent="0.2">
      <c r="P568" t="s">
        <v>2142</v>
      </c>
      <c r="Q568" t="s">
        <v>2137</v>
      </c>
    </row>
    <row r="569" spans="16:17" x14ac:dyDescent="0.2">
      <c r="P569" t="s">
        <v>2143</v>
      </c>
      <c r="Q569" t="s">
        <v>2137</v>
      </c>
    </row>
    <row r="570" spans="16:17" x14ac:dyDescent="0.2">
      <c r="P570" t="s">
        <v>2144</v>
      </c>
      <c r="Q570" t="s">
        <v>2137</v>
      </c>
    </row>
    <row r="571" spans="16:17" x14ac:dyDescent="0.2">
      <c r="P571" t="s">
        <v>2145</v>
      </c>
      <c r="Q571" t="s">
        <v>2137</v>
      </c>
    </row>
    <row r="572" spans="16:17" x14ac:dyDescent="0.2">
      <c r="P572" t="s">
        <v>2146</v>
      </c>
      <c r="Q572" t="s">
        <v>2137</v>
      </c>
    </row>
    <row r="573" spans="16:17" x14ac:dyDescent="0.2">
      <c r="P573" t="s">
        <v>2147</v>
      </c>
      <c r="Q573" t="s">
        <v>2137</v>
      </c>
    </row>
    <row r="574" spans="16:17" x14ac:dyDescent="0.2">
      <c r="P574" t="s">
        <v>2148</v>
      </c>
      <c r="Q574" t="s">
        <v>2137</v>
      </c>
    </row>
    <row r="575" spans="16:17" x14ac:dyDescent="0.2">
      <c r="P575" t="s">
        <v>2149</v>
      </c>
      <c r="Q575" t="s">
        <v>2137</v>
      </c>
    </row>
    <row r="576" spans="16:17" x14ac:dyDescent="0.2">
      <c r="P576" t="s">
        <v>2150</v>
      </c>
      <c r="Q576" t="s">
        <v>2137</v>
      </c>
    </row>
    <row r="577" spans="16:17" x14ac:dyDescent="0.2">
      <c r="P577" t="s">
        <v>2151</v>
      </c>
      <c r="Q577" t="s">
        <v>2137</v>
      </c>
    </row>
    <row r="578" spans="16:17" x14ac:dyDescent="0.2">
      <c r="P578" t="s">
        <v>2152</v>
      </c>
      <c r="Q578" t="s">
        <v>2137</v>
      </c>
    </row>
    <row r="579" spans="16:17" x14ac:dyDescent="0.2">
      <c r="P579" t="s">
        <v>2153</v>
      </c>
      <c r="Q579" t="s">
        <v>2137</v>
      </c>
    </row>
    <row r="580" spans="16:17" x14ac:dyDescent="0.2">
      <c r="P580" t="s">
        <v>2154</v>
      </c>
      <c r="Q580" t="s">
        <v>2155</v>
      </c>
    </row>
    <row r="581" spans="16:17" x14ac:dyDescent="0.2">
      <c r="P581" t="s">
        <v>2156</v>
      </c>
      <c r="Q581" t="s">
        <v>2095</v>
      </c>
    </row>
    <row r="582" spans="16:17" x14ac:dyDescent="0.2">
      <c r="P582" t="s">
        <v>2157</v>
      </c>
      <c r="Q582" t="s">
        <v>2097</v>
      </c>
    </row>
    <row r="583" spans="16:17" x14ac:dyDescent="0.2">
      <c r="P583" t="s">
        <v>2070</v>
      </c>
      <c r="Q583" t="s">
        <v>2071</v>
      </c>
    </row>
    <row r="584" spans="16:17" x14ac:dyDescent="0.2">
      <c r="P584" t="s">
        <v>2158</v>
      </c>
      <c r="Q584" t="s">
        <v>2159</v>
      </c>
    </row>
    <row r="585" spans="16:17" x14ac:dyDescent="0.2">
      <c r="P585" t="s">
        <v>2160</v>
      </c>
      <c r="Q585" t="s">
        <v>2159</v>
      </c>
    </row>
    <row r="586" spans="16:17" x14ac:dyDescent="0.2">
      <c r="P586" t="s">
        <v>2161</v>
      </c>
      <c r="Q586" t="s">
        <v>2159</v>
      </c>
    </row>
    <row r="587" spans="16:17" x14ac:dyDescent="0.2">
      <c r="P587" t="s">
        <v>2162</v>
      </c>
      <c r="Q587" t="s">
        <v>2159</v>
      </c>
    </row>
    <row r="588" spans="16:17" x14ac:dyDescent="0.2">
      <c r="P588" t="s">
        <v>2163</v>
      </c>
      <c r="Q588" t="s">
        <v>2159</v>
      </c>
    </row>
    <row r="589" spans="16:17" x14ac:dyDescent="0.2">
      <c r="P589" t="s">
        <v>2164</v>
      </c>
      <c r="Q589" t="s">
        <v>2159</v>
      </c>
    </row>
    <row r="590" spans="16:17" x14ac:dyDescent="0.2">
      <c r="P590" t="s">
        <v>2165</v>
      </c>
      <c r="Q590" t="s">
        <v>2159</v>
      </c>
    </row>
    <row r="591" spans="16:17" x14ac:dyDescent="0.2">
      <c r="P591" t="s">
        <v>2166</v>
      </c>
      <c r="Q591" t="s">
        <v>2159</v>
      </c>
    </row>
    <row r="592" spans="16:17" x14ac:dyDescent="0.2">
      <c r="P592" t="s">
        <v>2167</v>
      </c>
      <c r="Q592" t="s">
        <v>2159</v>
      </c>
    </row>
    <row r="593" spans="16:17" x14ac:dyDescent="0.2">
      <c r="P593" t="s">
        <v>2168</v>
      </c>
      <c r="Q593" t="s">
        <v>2159</v>
      </c>
    </row>
    <row r="594" spans="16:17" x14ac:dyDescent="0.2">
      <c r="P594" t="s">
        <v>2169</v>
      </c>
      <c r="Q594" t="s">
        <v>2159</v>
      </c>
    </row>
    <row r="595" spans="16:17" x14ac:dyDescent="0.2">
      <c r="P595" t="s">
        <v>2170</v>
      </c>
      <c r="Q595" t="s">
        <v>2159</v>
      </c>
    </row>
    <row r="596" spans="16:17" x14ac:dyDescent="0.2">
      <c r="P596" t="s">
        <v>2171</v>
      </c>
      <c r="Q596" t="s">
        <v>2159</v>
      </c>
    </row>
    <row r="597" spans="16:17" x14ac:dyDescent="0.2">
      <c r="P597" t="s">
        <v>2172</v>
      </c>
      <c r="Q597" t="s">
        <v>2159</v>
      </c>
    </row>
    <row r="598" spans="16:17" x14ac:dyDescent="0.2">
      <c r="P598" t="s">
        <v>2173</v>
      </c>
      <c r="Q598" t="s">
        <v>2159</v>
      </c>
    </row>
    <row r="599" spans="16:17" x14ac:dyDescent="0.2">
      <c r="P599" t="s">
        <v>2174</v>
      </c>
      <c r="Q599" t="s">
        <v>2159</v>
      </c>
    </row>
    <row r="600" spans="16:17" x14ac:dyDescent="0.2">
      <c r="P600" t="s">
        <v>2175</v>
      </c>
      <c r="Q600" t="s">
        <v>2159</v>
      </c>
    </row>
    <row r="601" spans="16:17" x14ac:dyDescent="0.2">
      <c r="P601" t="s">
        <v>2176</v>
      </c>
      <c r="Q601" t="s">
        <v>2177</v>
      </c>
    </row>
    <row r="602" spans="16:17" x14ac:dyDescent="0.2">
      <c r="P602" t="s">
        <v>2178</v>
      </c>
      <c r="Q602" t="s">
        <v>2095</v>
      </c>
    </row>
    <row r="603" spans="16:17" x14ac:dyDescent="0.2">
      <c r="P603" t="s">
        <v>2179</v>
      </c>
      <c r="Q603" t="s">
        <v>2097</v>
      </c>
    </row>
    <row r="604" spans="16:17" x14ac:dyDescent="0.2">
      <c r="P604" t="s">
        <v>508</v>
      </c>
      <c r="Q604" t="s">
        <v>2072</v>
      </c>
    </row>
    <row r="605" spans="16:17" x14ac:dyDescent="0.2">
      <c r="P605" t="s">
        <v>2180</v>
      </c>
      <c r="Q605" t="s">
        <v>2181</v>
      </c>
    </row>
    <row r="606" spans="16:17" x14ac:dyDescent="0.2">
      <c r="P606" t="s">
        <v>2182</v>
      </c>
      <c r="Q606" t="s">
        <v>2181</v>
      </c>
    </row>
    <row r="607" spans="16:17" x14ac:dyDescent="0.2">
      <c r="P607" t="s">
        <v>2183</v>
      </c>
      <c r="Q607" t="s">
        <v>2181</v>
      </c>
    </row>
    <row r="608" spans="16:17" x14ac:dyDescent="0.2">
      <c r="P608" t="s">
        <v>2184</v>
      </c>
      <c r="Q608" t="s">
        <v>2181</v>
      </c>
    </row>
    <row r="609" spans="16:17" x14ac:dyDescent="0.2">
      <c r="P609" t="s">
        <v>2185</v>
      </c>
      <c r="Q609" t="s">
        <v>2181</v>
      </c>
    </row>
    <row r="610" spans="16:17" x14ac:dyDescent="0.2">
      <c r="P610" t="s">
        <v>2186</v>
      </c>
      <c r="Q610" t="s">
        <v>2181</v>
      </c>
    </row>
    <row r="611" spans="16:17" x14ac:dyDescent="0.2">
      <c r="P611" t="s">
        <v>2187</v>
      </c>
      <c r="Q611" t="s">
        <v>2181</v>
      </c>
    </row>
    <row r="612" spans="16:17" x14ac:dyDescent="0.2">
      <c r="P612" t="s">
        <v>2188</v>
      </c>
      <c r="Q612" t="s">
        <v>2181</v>
      </c>
    </row>
    <row r="613" spans="16:17" x14ac:dyDescent="0.2">
      <c r="P613" t="s">
        <v>2189</v>
      </c>
      <c r="Q613" t="s">
        <v>2181</v>
      </c>
    </row>
    <row r="614" spans="16:17" x14ac:dyDescent="0.2">
      <c r="P614" t="s">
        <v>2190</v>
      </c>
      <c r="Q614" t="s">
        <v>2181</v>
      </c>
    </row>
    <row r="615" spans="16:17" x14ac:dyDescent="0.2">
      <c r="P615" t="s">
        <v>2191</v>
      </c>
      <c r="Q615" t="s">
        <v>2181</v>
      </c>
    </row>
    <row r="616" spans="16:17" x14ac:dyDescent="0.2">
      <c r="P616" t="s">
        <v>2192</v>
      </c>
      <c r="Q616" t="s">
        <v>2181</v>
      </c>
    </row>
    <row r="617" spans="16:17" x14ac:dyDescent="0.2">
      <c r="P617" t="s">
        <v>2193</v>
      </c>
      <c r="Q617" t="s">
        <v>2181</v>
      </c>
    </row>
    <row r="618" spans="16:17" x14ac:dyDescent="0.2">
      <c r="P618" t="s">
        <v>2194</v>
      </c>
      <c r="Q618" t="s">
        <v>2181</v>
      </c>
    </row>
    <row r="619" spans="16:17" x14ac:dyDescent="0.2">
      <c r="P619" t="s">
        <v>2195</v>
      </c>
      <c r="Q619" t="s">
        <v>2181</v>
      </c>
    </row>
    <row r="620" spans="16:17" x14ac:dyDescent="0.2">
      <c r="P620" t="s">
        <v>2196</v>
      </c>
      <c r="Q620" t="s">
        <v>2181</v>
      </c>
    </row>
    <row r="621" spans="16:17" x14ac:dyDescent="0.2">
      <c r="P621" t="s">
        <v>2197</v>
      </c>
      <c r="Q621" t="s">
        <v>2181</v>
      </c>
    </row>
    <row r="622" spans="16:17" x14ac:dyDescent="0.2">
      <c r="P622" t="s">
        <v>2198</v>
      </c>
      <c r="Q622" t="s">
        <v>2199</v>
      </c>
    </row>
    <row r="623" spans="16:17" x14ac:dyDescent="0.2">
      <c r="P623" t="s">
        <v>2200</v>
      </c>
      <c r="Q623" t="s">
        <v>2199</v>
      </c>
    </row>
    <row r="624" spans="16:17" x14ac:dyDescent="0.2">
      <c r="P624" t="s">
        <v>2201</v>
      </c>
      <c r="Q624" t="s">
        <v>2199</v>
      </c>
    </row>
    <row r="625" spans="16:17" x14ac:dyDescent="0.2">
      <c r="P625" t="s">
        <v>2202</v>
      </c>
      <c r="Q625" t="s">
        <v>2199</v>
      </c>
    </row>
    <row r="626" spans="16:17" x14ac:dyDescent="0.2">
      <c r="P626" t="s">
        <v>2203</v>
      </c>
      <c r="Q626" t="s">
        <v>2095</v>
      </c>
    </row>
    <row r="627" spans="16:17" x14ac:dyDescent="0.2">
      <c r="P627" t="s">
        <v>2204</v>
      </c>
      <c r="Q627" t="s">
        <v>2097</v>
      </c>
    </row>
    <row r="628" spans="16:17" x14ac:dyDescent="0.2">
      <c r="P628" t="s">
        <v>2073</v>
      </c>
      <c r="Q628" t="s">
        <v>2074</v>
      </c>
    </row>
    <row r="629" spans="16:17" x14ac:dyDescent="0.2">
      <c r="P629" t="s">
        <v>2205</v>
      </c>
      <c r="Q629" t="s">
        <v>2206</v>
      </c>
    </row>
    <row r="630" spans="16:17" x14ac:dyDescent="0.2">
      <c r="P630" t="s">
        <v>2207</v>
      </c>
      <c r="Q630" t="s">
        <v>2206</v>
      </c>
    </row>
    <row r="631" spans="16:17" x14ac:dyDescent="0.2">
      <c r="P631" t="s">
        <v>2208</v>
      </c>
      <c r="Q631" t="s">
        <v>2206</v>
      </c>
    </row>
    <row r="632" spans="16:17" x14ac:dyDescent="0.2">
      <c r="P632" t="s">
        <v>2209</v>
      </c>
      <c r="Q632" t="s">
        <v>2206</v>
      </c>
    </row>
    <row r="633" spans="16:17" x14ac:dyDescent="0.2">
      <c r="P633" t="s">
        <v>2210</v>
      </c>
      <c r="Q633" t="s">
        <v>2206</v>
      </c>
    </row>
    <row r="634" spans="16:17" x14ac:dyDescent="0.2">
      <c r="P634" t="s">
        <v>2211</v>
      </c>
      <c r="Q634" t="s">
        <v>2206</v>
      </c>
    </row>
    <row r="635" spans="16:17" x14ac:dyDescent="0.2">
      <c r="P635" t="s">
        <v>2212</v>
      </c>
      <c r="Q635" t="s">
        <v>2206</v>
      </c>
    </row>
    <row r="636" spans="16:17" x14ac:dyDescent="0.2">
      <c r="P636" t="s">
        <v>2213</v>
      </c>
      <c r="Q636" t="s">
        <v>2206</v>
      </c>
    </row>
    <row r="637" spans="16:17" x14ac:dyDescent="0.2">
      <c r="P637" t="s">
        <v>2214</v>
      </c>
      <c r="Q637" t="s">
        <v>2206</v>
      </c>
    </row>
    <row r="638" spans="16:17" x14ac:dyDescent="0.2">
      <c r="P638" t="s">
        <v>2215</v>
      </c>
      <c r="Q638" t="s">
        <v>2206</v>
      </c>
    </row>
    <row r="639" spans="16:17" x14ac:dyDescent="0.2">
      <c r="P639" t="s">
        <v>2216</v>
      </c>
      <c r="Q639" t="s">
        <v>2206</v>
      </c>
    </row>
    <row r="640" spans="16:17" x14ac:dyDescent="0.2">
      <c r="P640" t="s">
        <v>2217</v>
      </c>
      <c r="Q640" t="s">
        <v>2206</v>
      </c>
    </row>
    <row r="641" spans="16:17" x14ac:dyDescent="0.2">
      <c r="P641" t="s">
        <v>2218</v>
      </c>
      <c r="Q641" t="s">
        <v>2206</v>
      </c>
    </row>
    <row r="642" spans="16:17" x14ac:dyDescent="0.2">
      <c r="P642" t="s">
        <v>2219</v>
      </c>
      <c r="Q642" t="s">
        <v>2206</v>
      </c>
    </row>
    <row r="643" spans="16:17" x14ac:dyDescent="0.2">
      <c r="P643" t="s">
        <v>2220</v>
      </c>
      <c r="Q643" t="s">
        <v>2206</v>
      </c>
    </row>
    <row r="644" spans="16:17" x14ac:dyDescent="0.2">
      <c r="P644" t="s">
        <v>2221</v>
      </c>
      <c r="Q644" t="s">
        <v>2206</v>
      </c>
    </row>
    <row r="645" spans="16:17" x14ac:dyDescent="0.2">
      <c r="P645" t="s">
        <v>2222</v>
      </c>
      <c r="Q645" t="s">
        <v>2206</v>
      </c>
    </row>
    <row r="646" spans="16:17" x14ac:dyDescent="0.2">
      <c r="P646" t="s">
        <v>2223</v>
      </c>
      <c r="Q646" t="s">
        <v>2224</v>
      </c>
    </row>
    <row r="647" spans="16:17" x14ac:dyDescent="0.2">
      <c r="P647" t="s">
        <v>2225</v>
      </c>
      <c r="Q647" t="s">
        <v>2224</v>
      </c>
    </row>
    <row r="648" spans="16:17" x14ac:dyDescent="0.2">
      <c r="P648" t="s">
        <v>2226</v>
      </c>
      <c r="Q648" t="s">
        <v>2224</v>
      </c>
    </row>
    <row r="649" spans="16:17" x14ac:dyDescent="0.2">
      <c r="P649" t="s">
        <v>2227</v>
      </c>
      <c r="Q649" t="s">
        <v>2224</v>
      </c>
    </row>
    <row r="650" spans="16:17" x14ac:dyDescent="0.2">
      <c r="P650" t="s">
        <v>2228</v>
      </c>
      <c r="Q650" t="s">
        <v>2095</v>
      </c>
    </row>
    <row r="651" spans="16:17" x14ac:dyDescent="0.2">
      <c r="P651" t="s">
        <v>2229</v>
      </c>
      <c r="Q651" t="s">
        <v>2097</v>
      </c>
    </row>
    <row r="652" spans="16:17" x14ac:dyDescent="0.2">
      <c r="P652" t="s">
        <v>2075</v>
      </c>
      <c r="Q652" t="s">
        <v>2076</v>
      </c>
    </row>
    <row r="653" spans="16:17" x14ac:dyDescent="0.2">
      <c r="P653" t="s">
        <v>2230</v>
      </c>
      <c r="Q653" t="s">
        <v>2231</v>
      </c>
    </row>
    <row r="654" spans="16:17" x14ac:dyDescent="0.2">
      <c r="P654" t="s">
        <v>2232</v>
      </c>
      <c r="Q654" t="s">
        <v>2233</v>
      </c>
    </row>
    <row r="655" spans="16:17" x14ac:dyDescent="0.2">
      <c r="P655" t="s">
        <v>2234</v>
      </c>
      <c r="Q655" t="s">
        <v>2233</v>
      </c>
    </row>
    <row r="656" spans="16:17" x14ac:dyDescent="0.2">
      <c r="P656" t="s">
        <v>2235</v>
      </c>
      <c r="Q656" t="s">
        <v>2233</v>
      </c>
    </row>
    <row r="657" spans="16:17" x14ac:dyDescent="0.2">
      <c r="P657" t="s">
        <v>2236</v>
      </c>
      <c r="Q657" t="s">
        <v>2233</v>
      </c>
    </row>
    <row r="658" spans="16:17" x14ac:dyDescent="0.2">
      <c r="P658" t="s">
        <v>2237</v>
      </c>
      <c r="Q658" t="s">
        <v>2233</v>
      </c>
    </row>
    <row r="659" spans="16:17" x14ac:dyDescent="0.2">
      <c r="P659" t="s">
        <v>2238</v>
      </c>
      <c r="Q659" t="s">
        <v>2233</v>
      </c>
    </row>
    <row r="660" spans="16:17" x14ac:dyDescent="0.2">
      <c r="P660" t="s">
        <v>2239</v>
      </c>
      <c r="Q660" t="s">
        <v>2233</v>
      </c>
    </row>
    <row r="661" spans="16:17" x14ac:dyDescent="0.2">
      <c r="P661" t="s">
        <v>2240</v>
      </c>
      <c r="Q661" t="s">
        <v>2233</v>
      </c>
    </row>
    <row r="662" spans="16:17" x14ac:dyDescent="0.2">
      <c r="P662" t="s">
        <v>2241</v>
      </c>
      <c r="Q662" t="s">
        <v>2233</v>
      </c>
    </row>
    <row r="663" spans="16:17" x14ac:dyDescent="0.2">
      <c r="P663" t="s">
        <v>2242</v>
      </c>
      <c r="Q663" t="s">
        <v>2233</v>
      </c>
    </row>
    <row r="664" spans="16:17" x14ac:dyDescent="0.2">
      <c r="P664" t="s">
        <v>2243</v>
      </c>
      <c r="Q664" t="s">
        <v>2233</v>
      </c>
    </row>
    <row r="665" spans="16:17" x14ac:dyDescent="0.2">
      <c r="P665" t="s">
        <v>2244</v>
      </c>
      <c r="Q665" t="s">
        <v>2233</v>
      </c>
    </row>
    <row r="666" spans="16:17" x14ac:dyDescent="0.2">
      <c r="P666" t="s">
        <v>2245</v>
      </c>
      <c r="Q666" t="s">
        <v>2233</v>
      </c>
    </row>
    <row r="667" spans="16:17" x14ac:dyDescent="0.2">
      <c r="P667" t="s">
        <v>2246</v>
      </c>
      <c r="Q667" t="s">
        <v>2233</v>
      </c>
    </row>
    <row r="668" spans="16:17" x14ac:dyDescent="0.2">
      <c r="P668" t="s">
        <v>2247</v>
      </c>
      <c r="Q668" t="s">
        <v>2233</v>
      </c>
    </row>
    <row r="669" spans="16:17" x14ac:dyDescent="0.2">
      <c r="P669" t="s">
        <v>2248</v>
      </c>
      <c r="Q669" t="s">
        <v>2233</v>
      </c>
    </row>
    <row r="670" spans="16:17" x14ac:dyDescent="0.2">
      <c r="P670" t="s">
        <v>2249</v>
      </c>
      <c r="Q670" t="s">
        <v>2199</v>
      </c>
    </row>
    <row r="671" spans="16:17" x14ac:dyDescent="0.2">
      <c r="P671" t="s">
        <v>2250</v>
      </c>
      <c r="Q671" t="s">
        <v>2199</v>
      </c>
    </row>
    <row r="672" spans="16:17" x14ac:dyDescent="0.2">
      <c r="P672" t="s">
        <v>2251</v>
      </c>
      <c r="Q672" t="s">
        <v>2199</v>
      </c>
    </row>
    <row r="673" spans="16:17" x14ac:dyDescent="0.2">
      <c r="P673" t="s">
        <v>2252</v>
      </c>
      <c r="Q673" t="s">
        <v>2199</v>
      </c>
    </row>
    <row r="674" spans="16:17" x14ac:dyDescent="0.2">
      <c r="P674" t="s">
        <v>2253</v>
      </c>
      <c r="Q674" t="s">
        <v>2095</v>
      </c>
    </row>
    <row r="675" spans="16:17" x14ac:dyDescent="0.2">
      <c r="P675" t="s">
        <v>2254</v>
      </c>
      <c r="Q675" t="s">
        <v>2097</v>
      </c>
    </row>
    <row r="676" spans="16:17" x14ac:dyDescent="0.2">
      <c r="P676" t="s">
        <v>2077</v>
      </c>
      <c r="Q676" t="s">
        <v>2078</v>
      </c>
    </row>
    <row r="677" spans="16:17" x14ac:dyDescent="0.2">
      <c r="P677" t="s">
        <v>2255</v>
      </c>
      <c r="Q677" t="s">
        <v>2256</v>
      </c>
    </row>
    <row r="678" spans="16:17" x14ac:dyDescent="0.2">
      <c r="P678" t="s">
        <v>2257</v>
      </c>
      <c r="Q678" t="s">
        <v>2256</v>
      </c>
    </row>
    <row r="679" spans="16:17" x14ac:dyDescent="0.2">
      <c r="P679" t="s">
        <v>2258</v>
      </c>
      <c r="Q679" t="s">
        <v>2256</v>
      </c>
    </row>
    <row r="680" spans="16:17" x14ac:dyDescent="0.2">
      <c r="P680" t="s">
        <v>2259</v>
      </c>
      <c r="Q680" t="s">
        <v>2256</v>
      </c>
    </row>
    <row r="681" spans="16:17" x14ac:dyDescent="0.2">
      <c r="P681" t="s">
        <v>2260</v>
      </c>
      <c r="Q681" t="s">
        <v>2256</v>
      </c>
    </row>
    <row r="682" spans="16:17" x14ac:dyDescent="0.2">
      <c r="P682" t="s">
        <v>2261</v>
      </c>
      <c r="Q682" t="s">
        <v>2256</v>
      </c>
    </row>
    <row r="683" spans="16:17" x14ac:dyDescent="0.2">
      <c r="P683" t="s">
        <v>2262</v>
      </c>
      <c r="Q683" t="s">
        <v>2256</v>
      </c>
    </row>
    <row r="684" spans="16:17" x14ac:dyDescent="0.2">
      <c r="P684" t="s">
        <v>2263</v>
      </c>
      <c r="Q684" t="s">
        <v>2256</v>
      </c>
    </row>
    <row r="685" spans="16:17" x14ac:dyDescent="0.2">
      <c r="P685" t="s">
        <v>2264</v>
      </c>
      <c r="Q685" t="s">
        <v>2256</v>
      </c>
    </row>
    <row r="686" spans="16:17" x14ac:dyDescent="0.2">
      <c r="P686" t="s">
        <v>2265</v>
      </c>
      <c r="Q686" t="s">
        <v>2256</v>
      </c>
    </row>
    <row r="687" spans="16:17" x14ac:dyDescent="0.2">
      <c r="P687" t="s">
        <v>2266</v>
      </c>
      <c r="Q687" t="s">
        <v>2256</v>
      </c>
    </row>
    <row r="688" spans="16:17" x14ac:dyDescent="0.2">
      <c r="P688" t="s">
        <v>2267</v>
      </c>
      <c r="Q688" t="s">
        <v>2256</v>
      </c>
    </row>
    <row r="689" spans="16:17" x14ac:dyDescent="0.2">
      <c r="P689" t="s">
        <v>2268</v>
      </c>
      <c r="Q689" t="s">
        <v>2256</v>
      </c>
    </row>
    <row r="690" spans="16:17" x14ac:dyDescent="0.2">
      <c r="P690" t="s">
        <v>2269</v>
      </c>
      <c r="Q690" t="s">
        <v>2256</v>
      </c>
    </row>
    <row r="691" spans="16:17" x14ac:dyDescent="0.2">
      <c r="P691" t="s">
        <v>2270</v>
      </c>
      <c r="Q691" t="s">
        <v>2256</v>
      </c>
    </row>
    <row r="692" spans="16:17" x14ac:dyDescent="0.2">
      <c r="P692" t="s">
        <v>2271</v>
      </c>
      <c r="Q692" t="s">
        <v>2256</v>
      </c>
    </row>
    <row r="693" spans="16:17" x14ac:dyDescent="0.2">
      <c r="P693" t="s">
        <v>2272</v>
      </c>
      <c r="Q693" t="s">
        <v>2256</v>
      </c>
    </row>
    <row r="694" spans="16:17" x14ac:dyDescent="0.2">
      <c r="P694" t="s">
        <v>2273</v>
      </c>
      <c r="Q694" t="s">
        <v>2274</v>
      </c>
    </row>
    <row r="695" spans="16:17" x14ac:dyDescent="0.2">
      <c r="P695" t="s">
        <v>2275</v>
      </c>
      <c r="Q695" t="s">
        <v>2095</v>
      </c>
    </row>
    <row r="696" spans="16:17" x14ac:dyDescent="0.2">
      <c r="P696" t="s">
        <v>2276</v>
      </c>
      <c r="Q696" t="s">
        <v>2097</v>
      </c>
    </row>
    <row r="697" spans="16:17" x14ac:dyDescent="0.2">
      <c r="P697" t="s">
        <v>2079</v>
      </c>
      <c r="Q697" t="s">
        <v>2080</v>
      </c>
    </row>
    <row r="698" spans="16:17" x14ac:dyDescent="0.2">
      <c r="P698" t="s">
        <v>2277</v>
      </c>
      <c r="Q698" t="s">
        <v>2278</v>
      </c>
    </row>
    <row r="699" spans="16:17" x14ac:dyDescent="0.2">
      <c r="P699" t="s">
        <v>2279</v>
      </c>
      <c r="Q699" t="s">
        <v>2278</v>
      </c>
    </row>
    <row r="700" spans="16:17" x14ac:dyDescent="0.2">
      <c r="P700" t="s">
        <v>2280</v>
      </c>
      <c r="Q700" t="s">
        <v>2278</v>
      </c>
    </row>
    <row r="701" spans="16:17" x14ac:dyDescent="0.2">
      <c r="P701" t="s">
        <v>2281</v>
      </c>
      <c r="Q701" t="s">
        <v>2278</v>
      </c>
    </row>
    <row r="702" spans="16:17" x14ac:dyDescent="0.2">
      <c r="P702" t="s">
        <v>2282</v>
      </c>
      <c r="Q702" t="s">
        <v>2278</v>
      </c>
    </row>
    <row r="703" spans="16:17" x14ac:dyDescent="0.2">
      <c r="P703" t="s">
        <v>2283</v>
      </c>
      <c r="Q703" t="s">
        <v>2278</v>
      </c>
    </row>
    <row r="704" spans="16:17" x14ac:dyDescent="0.2">
      <c r="P704" t="s">
        <v>2284</v>
      </c>
      <c r="Q704" t="s">
        <v>2278</v>
      </c>
    </row>
    <row r="705" spans="16:17" x14ac:dyDescent="0.2">
      <c r="P705" t="s">
        <v>2285</v>
      </c>
      <c r="Q705" t="s">
        <v>2278</v>
      </c>
    </row>
    <row r="706" spans="16:17" x14ac:dyDescent="0.2">
      <c r="P706" t="s">
        <v>2286</v>
      </c>
      <c r="Q706" t="s">
        <v>2278</v>
      </c>
    </row>
    <row r="707" spans="16:17" x14ac:dyDescent="0.2">
      <c r="P707" t="s">
        <v>2287</v>
      </c>
      <c r="Q707" t="s">
        <v>2278</v>
      </c>
    </row>
    <row r="708" spans="16:17" x14ac:dyDescent="0.2">
      <c r="P708" t="s">
        <v>2288</v>
      </c>
      <c r="Q708" t="s">
        <v>2278</v>
      </c>
    </row>
    <row r="709" spans="16:17" x14ac:dyDescent="0.2">
      <c r="P709" t="s">
        <v>2289</v>
      </c>
      <c r="Q709" t="s">
        <v>2278</v>
      </c>
    </row>
    <row r="710" spans="16:17" x14ac:dyDescent="0.2">
      <c r="P710" t="s">
        <v>2290</v>
      </c>
      <c r="Q710" t="s">
        <v>2278</v>
      </c>
    </row>
    <row r="711" spans="16:17" x14ac:dyDescent="0.2">
      <c r="P711" t="s">
        <v>2291</v>
      </c>
      <c r="Q711" t="s">
        <v>2278</v>
      </c>
    </row>
    <row r="712" spans="16:17" x14ac:dyDescent="0.2">
      <c r="P712" t="s">
        <v>2292</v>
      </c>
      <c r="Q712" t="s">
        <v>2278</v>
      </c>
    </row>
    <row r="713" spans="16:17" x14ac:dyDescent="0.2">
      <c r="P713" t="s">
        <v>2293</v>
      </c>
      <c r="Q713" t="s">
        <v>2278</v>
      </c>
    </row>
    <row r="714" spans="16:17" x14ac:dyDescent="0.2">
      <c r="P714" t="s">
        <v>2294</v>
      </c>
      <c r="Q714" t="s">
        <v>2278</v>
      </c>
    </row>
    <row r="715" spans="16:17" x14ac:dyDescent="0.2">
      <c r="P715" t="s">
        <v>2295</v>
      </c>
      <c r="Q715" t="s">
        <v>2296</v>
      </c>
    </row>
    <row r="716" spans="16:17" x14ac:dyDescent="0.2">
      <c r="P716" t="s">
        <v>2297</v>
      </c>
      <c r="Q716" t="s">
        <v>2296</v>
      </c>
    </row>
    <row r="717" spans="16:17" x14ac:dyDescent="0.2">
      <c r="P717" t="s">
        <v>2298</v>
      </c>
      <c r="Q717" t="s">
        <v>2296</v>
      </c>
    </row>
    <row r="718" spans="16:17" x14ac:dyDescent="0.2">
      <c r="P718" t="s">
        <v>2299</v>
      </c>
      <c r="Q718" t="s">
        <v>2296</v>
      </c>
    </row>
    <row r="719" spans="16:17" x14ac:dyDescent="0.2">
      <c r="P719" t="s">
        <v>2300</v>
      </c>
      <c r="Q719" t="s">
        <v>2095</v>
      </c>
    </row>
    <row r="720" spans="16:17" x14ac:dyDescent="0.2">
      <c r="P720" t="s">
        <v>2301</v>
      </c>
      <c r="Q720" t="s">
        <v>2097</v>
      </c>
    </row>
    <row r="721" spans="16:17" x14ac:dyDescent="0.2">
      <c r="P721" t="s">
        <v>2081</v>
      </c>
      <c r="Q721" t="s">
        <v>2082</v>
      </c>
    </row>
    <row r="722" spans="16:17" x14ac:dyDescent="0.2">
      <c r="P722" t="s">
        <v>2302</v>
      </c>
      <c r="Q722" t="s">
        <v>2303</v>
      </c>
    </row>
    <row r="723" spans="16:17" x14ac:dyDescent="0.2">
      <c r="P723" t="s">
        <v>2304</v>
      </c>
      <c r="Q723" t="s">
        <v>2303</v>
      </c>
    </row>
    <row r="724" spans="16:17" x14ac:dyDescent="0.2">
      <c r="P724" t="s">
        <v>2305</v>
      </c>
      <c r="Q724" t="s">
        <v>2303</v>
      </c>
    </row>
    <row r="725" spans="16:17" x14ac:dyDescent="0.2">
      <c r="P725" t="s">
        <v>2306</v>
      </c>
      <c r="Q725" t="s">
        <v>2303</v>
      </c>
    </row>
    <row r="726" spans="16:17" x14ac:dyDescent="0.2">
      <c r="P726" t="s">
        <v>2307</v>
      </c>
      <c r="Q726" t="s">
        <v>2303</v>
      </c>
    </row>
    <row r="727" spans="16:17" x14ac:dyDescent="0.2">
      <c r="P727" t="s">
        <v>2308</v>
      </c>
      <c r="Q727" t="s">
        <v>2303</v>
      </c>
    </row>
    <row r="728" spans="16:17" x14ac:dyDescent="0.2">
      <c r="P728" t="s">
        <v>2309</v>
      </c>
      <c r="Q728" t="s">
        <v>2303</v>
      </c>
    </row>
    <row r="729" spans="16:17" x14ac:dyDescent="0.2">
      <c r="P729" t="s">
        <v>2310</v>
      </c>
      <c r="Q729" t="s">
        <v>2303</v>
      </c>
    </row>
    <row r="730" spans="16:17" x14ac:dyDescent="0.2">
      <c r="P730" t="s">
        <v>2311</v>
      </c>
      <c r="Q730" t="s">
        <v>2303</v>
      </c>
    </row>
    <row r="731" spans="16:17" x14ac:dyDescent="0.2">
      <c r="P731" t="s">
        <v>2312</v>
      </c>
      <c r="Q731" t="s">
        <v>2303</v>
      </c>
    </row>
    <row r="732" spans="16:17" x14ac:dyDescent="0.2">
      <c r="P732" t="s">
        <v>2313</v>
      </c>
      <c r="Q732" t="s">
        <v>2303</v>
      </c>
    </row>
    <row r="733" spans="16:17" x14ac:dyDescent="0.2">
      <c r="P733" t="s">
        <v>2314</v>
      </c>
      <c r="Q733" t="s">
        <v>2303</v>
      </c>
    </row>
    <row r="734" spans="16:17" x14ac:dyDescent="0.2">
      <c r="P734" t="s">
        <v>2315</v>
      </c>
      <c r="Q734" t="s">
        <v>2303</v>
      </c>
    </row>
    <row r="735" spans="16:17" x14ac:dyDescent="0.2">
      <c r="P735" t="s">
        <v>2316</v>
      </c>
      <c r="Q735" t="s">
        <v>2303</v>
      </c>
    </row>
    <row r="736" spans="16:17" x14ac:dyDescent="0.2">
      <c r="P736" t="s">
        <v>2317</v>
      </c>
      <c r="Q736" t="s">
        <v>2303</v>
      </c>
    </row>
    <row r="737" spans="16:17" x14ac:dyDescent="0.2">
      <c r="P737" t="s">
        <v>2318</v>
      </c>
      <c r="Q737" t="s">
        <v>2303</v>
      </c>
    </row>
    <row r="738" spans="16:17" x14ac:dyDescent="0.2">
      <c r="P738" t="s">
        <v>2319</v>
      </c>
      <c r="Q738" t="s">
        <v>2303</v>
      </c>
    </row>
    <row r="739" spans="16:17" x14ac:dyDescent="0.2">
      <c r="P739" t="s">
        <v>2320</v>
      </c>
      <c r="Q739" t="s">
        <v>2274</v>
      </c>
    </row>
    <row r="740" spans="16:17" x14ac:dyDescent="0.2">
      <c r="P740" t="s">
        <v>2321</v>
      </c>
      <c r="Q740" t="s">
        <v>2095</v>
      </c>
    </row>
    <row r="741" spans="16:17" x14ac:dyDescent="0.2">
      <c r="P741" t="s">
        <v>2322</v>
      </c>
      <c r="Q741" t="s">
        <v>2097</v>
      </c>
    </row>
    <row r="742" spans="16:17" x14ac:dyDescent="0.2">
      <c r="P742" t="s">
        <v>2083</v>
      </c>
      <c r="Q742" t="s">
        <v>2084</v>
      </c>
    </row>
    <row r="743" spans="16:17" x14ac:dyDescent="0.2">
      <c r="P743" t="s">
        <v>2323</v>
      </c>
      <c r="Q743" t="s">
        <v>2324</v>
      </c>
    </row>
    <row r="744" spans="16:17" x14ac:dyDescent="0.2">
      <c r="P744" t="s">
        <v>2325</v>
      </c>
      <c r="Q744" t="s">
        <v>2324</v>
      </c>
    </row>
    <row r="745" spans="16:17" x14ac:dyDescent="0.2">
      <c r="P745" t="s">
        <v>2326</v>
      </c>
      <c r="Q745" t="s">
        <v>2324</v>
      </c>
    </row>
    <row r="746" spans="16:17" x14ac:dyDescent="0.2">
      <c r="P746" t="s">
        <v>2327</v>
      </c>
      <c r="Q746" t="s">
        <v>2324</v>
      </c>
    </row>
    <row r="747" spans="16:17" x14ac:dyDescent="0.2">
      <c r="P747" t="s">
        <v>2328</v>
      </c>
      <c r="Q747" t="s">
        <v>2324</v>
      </c>
    </row>
    <row r="748" spans="16:17" x14ac:dyDescent="0.2">
      <c r="P748" t="s">
        <v>2329</v>
      </c>
      <c r="Q748" t="s">
        <v>2324</v>
      </c>
    </row>
    <row r="749" spans="16:17" x14ac:dyDescent="0.2">
      <c r="P749" t="s">
        <v>2330</v>
      </c>
      <c r="Q749" t="s">
        <v>2324</v>
      </c>
    </row>
    <row r="750" spans="16:17" x14ac:dyDescent="0.2">
      <c r="P750" t="s">
        <v>2331</v>
      </c>
      <c r="Q750" t="s">
        <v>2324</v>
      </c>
    </row>
    <row r="751" spans="16:17" x14ac:dyDescent="0.2">
      <c r="P751" t="s">
        <v>2332</v>
      </c>
      <c r="Q751" t="s">
        <v>2324</v>
      </c>
    </row>
    <row r="752" spans="16:17" x14ac:dyDescent="0.2">
      <c r="P752" t="s">
        <v>2333</v>
      </c>
      <c r="Q752" t="s">
        <v>2324</v>
      </c>
    </row>
    <row r="753" spans="16:17" x14ac:dyDescent="0.2">
      <c r="P753" t="s">
        <v>2334</v>
      </c>
      <c r="Q753" t="s">
        <v>2324</v>
      </c>
    </row>
    <row r="754" spans="16:17" x14ac:dyDescent="0.2">
      <c r="P754" t="s">
        <v>2335</v>
      </c>
      <c r="Q754" t="s">
        <v>2324</v>
      </c>
    </row>
    <row r="755" spans="16:17" x14ac:dyDescent="0.2">
      <c r="P755" t="s">
        <v>2336</v>
      </c>
      <c r="Q755" t="s">
        <v>2324</v>
      </c>
    </row>
    <row r="756" spans="16:17" x14ac:dyDescent="0.2">
      <c r="P756" t="s">
        <v>2337</v>
      </c>
      <c r="Q756" t="s">
        <v>2324</v>
      </c>
    </row>
    <row r="757" spans="16:17" x14ac:dyDescent="0.2">
      <c r="P757" t="s">
        <v>2338</v>
      </c>
      <c r="Q757" t="s">
        <v>2324</v>
      </c>
    </row>
    <row r="758" spans="16:17" x14ac:dyDescent="0.2">
      <c r="P758" t="s">
        <v>2339</v>
      </c>
      <c r="Q758" t="s">
        <v>2324</v>
      </c>
    </row>
    <row r="759" spans="16:17" x14ac:dyDescent="0.2">
      <c r="P759" t="s">
        <v>2340</v>
      </c>
      <c r="Q759" t="s">
        <v>2324</v>
      </c>
    </row>
    <row r="760" spans="16:17" x14ac:dyDescent="0.2">
      <c r="P760" t="s">
        <v>2341</v>
      </c>
      <c r="Q760" t="s">
        <v>2199</v>
      </c>
    </row>
    <row r="761" spans="16:17" x14ac:dyDescent="0.2">
      <c r="P761" t="s">
        <v>2342</v>
      </c>
      <c r="Q761" t="s">
        <v>2199</v>
      </c>
    </row>
    <row r="762" spans="16:17" x14ac:dyDescent="0.2">
      <c r="P762" t="s">
        <v>2343</v>
      </c>
      <c r="Q762" t="s">
        <v>2199</v>
      </c>
    </row>
    <row r="763" spans="16:17" x14ac:dyDescent="0.2">
      <c r="P763" t="s">
        <v>2344</v>
      </c>
      <c r="Q763" t="s">
        <v>2199</v>
      </c>
    </row>
    <row r="764" spans="16:17" x14ac:dyDescent="0.2">
      <c r="P764" t="s">
        <v>2345</v>
      </c>
      <c r="Q764" t="s">
        <v>2095</v>
      </c>
    </row>
    <row r="765" spans="16:17" x14ac:dyDescent="0.2">
      <c r="P765" t="s">
        <v>2346</v>
      </c>
      <c r="Q765" t="s">
        <v>2097</v>
      </c>
    </row>
    <row r="766" spans="16:17" x14ac:dyDescent="0.2">
      <c r="P766" t="s">
        <v>511</v>
      </c>
      <c r="Q766" t="s">
        <v>2085</v>
      </c>
    </row>
    <row r="767" spans="16:17" x14ac:dyDescent="0.2">
      <c r="P767" t="s">
        <v>2347</v>
      </c>
      <c r="Q767" t="s">
        <v>2324</v>
      </c>
    </row>
    <row r="768" spans="16:17" x14ac:dyDescent="0.2">
      <c r="P768" t="s">
        <v>2348</v>
      </c>
      <c r="Q768" t="s">
        <v>2324</v>
      </c>
    </row>
    <row r="769" spans="16:17" x14ac:dyDescent="0.2">
      <c r="P769" t="s">
        <v>2349</v>
      </c>
      <c r="Q769" t="s">
        <v>2324</v>
      </c>
    </row>
    <row r="770" spans="16:17" x14ac:dyDescent="0.2">
      <c r="P770" t="s">
        <v>2350</v>
      </c>
      <c r="Q770" t="s">
        <v>2324</v>
      </c>
    </row>
    <row r="771" spans="16:17" x14ac:dyDescent="0.2">
      <c r="P771" t="s">
        <v>2351</v>
      </c>
      <c r="Q771" t="s">
        <v>2324</v>
      </c>
    </row>
    <row r="772" spans="16:17" x14ac:dyDescent="0.2">
      <c r="P772" t="s">
        <v>2352</v>
      </c>
      <c r="Q772" t="s">
        <v>2324</v>
      </c>
    </row>
    <row r="773" spans="16:17" x14ac:dyDescent="0.2">
      <c r="P773" t="s">
        <v>2353</v>
      </c>
      <c r="Q773" t="s">
        <v>2324</v>
      </c>
    </row>
    <row r="774" spans="16:17" x14ac:dyDescent="0.2">
      <c r="P774" t="s">
        <v>2354</v>
      </c>
      <c r="Q774" t="s">
        <v>2324</v>
      </c>
    </row>
    <row r="775" spans="16:17" x14ac:dyDescent="0.2">
      <c r="P775" t="s">
        <v>2355</v>
      </c>
      <c r="Q775" t="s">
        <v>2324</v>
      </c>
    </row>
    <row r="776" spans="16:17" x14ac:dyDescent="0.2">
      <c r="P776" t="s">
        <v>2356</v>
      </c>
      <c r="Q776" t="s">
        <v>2324</v>
      </c>
    </row>
    <row r="777" spans="16:17" x14ac:dyDescent="0.2">
      <c r="P777" t="s">
        <v>2357</v>
      </c>
      <c r="Q777" t="s">
        <v>2324</v>
      </c>
    </row>
    <row r="778" spans="16:17" x14ac:dyDescent="0.2">
      <c r="P778" t="s">
        <v>2358</v>
      </c>
      <c r="Q778" t="s">
        <v>2324</v>
      </c>
    </row>
    <row r="779" spans="16:17" x14ac:dyDescent="0.2">
      <c r="P779" t="s">
        <v>2359</v>
      </c>
      <c r="Q779" t="s">
        <v>2324</v>
      </c>
    </row>
    <row r="780" spans="16:17" x14ac:dyDescent="0.2">
      <c r="P780" t="s">
        <v>2360</v>
      </c>
      <c r="Q780" t="s">
        <v>2324</v>
      </c>
    </row>
    <row r="781" spans="16:17" x14ac:dyDescent="0.2">
      <c r="P781" t="s">
        <v>2361</v>
      </c>
      <c r="Q781" t="s">
        <v>2324</v>
      </c>
    </row>
    <row r="782" spans="16:17" x14ac:dyDescent="0.2">
      <c r="P782" t="s">
        <v>2362</v>
      </c>
      <c r="Q782" t="s">
        <v>2324</v>
      </c>
    </row>
    <row r="783" spans="16:17" x14ac:dyDescent="0.2">
      <c r="P783" t="s">
        <v>2363</v>
      </c>
      <c r="Q783" t="s">
        <v>2324</v>
      </c>
    </row>
    <row r="784" spans="16:17" x14ac:dyDescent="0.2">
      <c r="P784" t="s">
        <v>2364</v>
      </c>
      <c r="Q784" t="s">
        <v>2199</v>
      </c>
    </row>
    <row r="785" spans="16:17" x14ac:dyDescent="0.2">
      <c r="P785" t="s">
        <v>2365</v>
      </c>
      <c r="Q785" t="s">
        <v>2199</v>
      </c>
    </row>
    <row r="786" spans="16:17" x14ac:dyDescent="0.2">
      <c r="P786" t="s">
        <v>2366</v>
      </c>
      <c r="Q786" t="s">
        <v>2199</v>
      </c>
    </row>
    <row r="787" spans="16:17" x14ac:dyDescent="0.2">
      <c r="P787" t="s">
        <v>2367</v>
      </c>
      <c r="Q787" t="s">
        <v>2199</v>
      </c>
    </row>
    <row r="788" spans="16:17" x14ac:dyDescent="0.2">
      <c r="P788" t="s">
        <v>2368</v>
      </c>
      <c r="Q788" t="s">
        <v>2095</v>
      </c>
    </row>
    <row r="789" spans="16:17" x14ac:dyDescent="0.2">
      <c r="P789" t="s">
        <v>2369</v>
      </c>
      <c r="Q789" t="s">
        <v>2097</v>
      </c>
    </row>
    <row r="790" spans="16:17" x14ac:dyDescent="0.2">
      <c r="P790" t="s">
        <v>514</v>
      </c>
      <c r="Q790" t="s">
        <v>2086</v>
      </c>
    </row>
    <row r="791" spans="16:17" x14ac:dyDescent="0.2">
      <c r="P791" t="s">
        <v>2370</v>
      </c>
      <c r="Q791" t="s">
        <v>2371</v>
      </c>
    </row>
    <row r="792" spans="16:17" x14ac:dyDescent="0.2">
      <c r="P792" t="s">
        <v>2372</v>
      </c>
      <c r="Q792" t="s">
        <v>2371</v>
      </c>
    </row>
    <row r="793" spans="16:17" x14ac:dyDescent="0.2">
      <c r="P793" t="s">
        <v>2373</v>
      </c>
      <c r="Q793" t="s">
        <v>2371</v>
      </c>
    </row>
    <row r="794" spans="16:17" x14ac:dyDescent="0.2">
      <c r="P794" t="s">
        <v>2374</v>
      </c>
      <c r="Q794" t="s">
        <v>2371</v>
      </c>
    </row>
    <row r="795" spans="16:17" x14ac:dyDescent="0.2">
      <c r="P795" t="s">
        <v>2375</v>
      </c>
      <c r="Q795" t="s">
        <v>2371</v>
      </c>
    </row>
    <row r="796" spans="16:17" x14ac:dyDescent="0.2">
      <c r="P796" t="s">
        <v>2376</v>
      </c>
      <c r="Q796" t="s">
        <v>2371</v>
      </c>
    </row>
    <row r="797" spans="16:17" x14ac:dyDescent="0.2">
      <c r="P797" t="s">
        <v>2377</v>
      </c>
      <c r="Q797" t="s">
        <v>2371</v>
      </c>
    </row>
    <row r="798" spans="16:17" x14ac:dyDescent="0.2">
      <c r="P798" t="s">
        <v>2378</v>
      </c>
      <c r="Q798" t="s">
        <v>2371</v>
      </c>
    </row>
    <row r="799" spans="16:17" x14ac:dyDescent="0.2">
      <c r="P799" t="s">
        <v>2379</v>
      </c>
      <c r="Q799" t="s">
        <v>2371</v>
      </c>
    </row>
    <row r="800" spans="16:17" x14ac:dyDescent="0.2">
      <c r="P800" t="s">
        <v>2380</v>
      </c>
      <c r="Q800" t="s">
        <v>2371</v>
      </c>
    </row>
    <row r="801" spans="16:17" x14ac:dyDescent="0.2">
      <c r="P801" t="s">
        <v>2381</v>
      </c>
      <c r="Q801" t="s">
        <v>2371</v>
      </c>
    </row>
    <row r="802" spans="16:17" x14ac:dyDescent="0.2">
      <c r="P802" t="s">
        <v>2382</v>
      </c>
      <c r="Q802" t="s">
        <v>2371</v>
      </c>
    </row>
    <row r="803" spans="16:17" x14ac:dyDescent="0.2">
      <c r="P803" t="s">
        <v>2383</v>
      </c>
      <c r="Q803" t="s">
        <v>2371</v>
      </c>
    </row>
    <row r="804" spans="16:17" x14ac:dyDescent="0.2">
      <c r="P804" t="s">
        <v>2384</v>
      </c>
      <c r="Q804" t="s">
        <v>2371</v>
      </c>
    </row>
    <row r="805" spans="16:17" x14ac:dyDescent="0.2">
      <c r="P805" t="s">
        <v>2385</v>
      </c>
      <c r="Q805" t="s">
        <v>2371</v>
      </c>
    </row>
    <row r="806" spans="16:17" x14ac:dyDescent="0.2">
      <c r="P806" t="s">
        <v>2386</v>
      </c>
      <c r="Q806" t="s">
        <v>2371</v>
      </c>
    </row>
    <row r="807" spans="16:17" x14ac:dyDescent="0.2">
      <c r="P807" t="s">
        <v>2387</v>
      </c>
      <c r="Q807" t="s">
        <v>2371</v>
      </c>
    </row>
    <row r="808" spans="16:17" x14ac:dyDescent="0.2">
      <c r="P808" t="s">
        <v>2388</v>
      </c>
      <c r="Q808" t="s">
        <v>2371</v>
      </c>
    </row>
    <row r="809" spans="16:17" x14ac:dyDescent="0.2">
      <c r="P809" t="s">
        <v>2389</v>
      </c>
      <c r="Q809" t="s">
        <v>2371</v>
      </c>
    </row>
    <row r="810" spans="16:17" x14ac:dyDescent="0.2">
      <c r="P810" t="s">
        <v>2390</v>
      </c>
      <c r="Q810" t="s">
        <v>2095</v>
      </c>
    </row>
    <row r="811" spans="16:17" x14ac:dyDescent="0.2">
      <c r="P811" t="s">
        <v>2391</v>
      </c>
      <c r="Q811" t="s">
        <v>2097</v>
      </c>
    </row>
    <row r="812" spans="16:17" x14ac:dyDescent="0.2">
      <c r="P812" t="s">
        <v>2392</v>
      </c>
      <c r="Q812" t="s">
        <v>2393</v>
      </c>
    </row>
    <row r="813" spans="16:17" x14ac:dyDescent="0.2">
      <c r="P813" t="s">
        <v>520</v>
      </c>
      <c r="Q813" t="s">
        <v>2087</v>
      </c>
    </row>
    <row r="814" spans="16:17" x14ac:dyDescent="0.2">
      <c r="P814" t="s">
        <v>2394</v>
      </c>
      <c r="Q814" t="s">
        <v>2395</v>
      </c>
    </row>
    <row r="815" spans="16:17" x14ac:dyDescent="0.2">
      <c r="P815" t="s">
        <v>2396</v>
      </c>
      <c r="Q815" t="s">
        <v>2395</v>
      </c>
    </row>
    <row r="816" spans="16:17" x14ac:dyDescent="0.2">
      <c r="P816" t="s">
        <v>2397</v>
      </c>
      <c r="Q816" t="s">
        <v>2395</v>
      </c>
    </row>
    <row r="817" spans="16:17" x14ac:dyDescent="0.2">
      <c r="P817" t="s">
        <v>2398</v>
      </c>
      <c r="Q817" t="s">
        <v>2395</v>
      </c>
    </row>
    <row r="818" spans="16:17" x14ac:dyDescent="0.2">
      <c r="P818" t="s">
        <v>2399</v>
      </c>
      <c r="Q818" t="s">
        <v>2395</v>
      </c>
    </row>
    <row r="819" spans="16:17" x14ac:dyDescent="0.2">
      <c r="P819" t="s">
        <v>2400</v>
      </c>
      <c r="Q819" t="s">
        <v>2395</v>
      </c>
    </row>
    <row r="820" spans="16:17" x14ac:dyDescent="0.2">
      <c r="P820" t="s">
        <v>2401</v>
      </c>
      <c r="Q820" t="s">
        <v>2395</v>
      </c>
    </row>
    <row r="821" spans="16:17" x14ac:dyDescent="0.2">
      <c r="P821" t="s">
        <v>2402</v>
      </c>
      <c r="Q821" t="s">
        <v>2395</v>
      </c>
    </row>
    <row r="822" spans="16:17" x14ac:dyDescent="0.2">
      <c r="P822" t="s">
        <v>2403</v>
      </c>
      <c r="Q822" t="s">
        <v>2395</v>
      </c>
    </row>
    <row r="823" spans="16:17" x14ac:dyDescent="0.2">
      <c r="P823" t="s">
        <v>2404</v>
      </c>
      <c r="Q823" t="s">
        <v>2395</v>
      </c>
    </row>
    <row r="824" spans="16:17" x14ac:dyDescent="0.2">
      <c r="P824" t="s">
        <v>2405</v>
      </c>
      <c r="Q824" t="s">
        <v>2395</v>
      </c>
    </row>
    <row r="825" spans="16:17" x14ac:dyDescent="0.2">
      <c r="P825" t="s">
        <v>2406</v>
      </c>
      <c r="Q825" t="s">
        <v>2395</v>
      </c>
    </row>
    <row r="826" spans="16:17" x14ac:dyDescent="0.2">
      <c r="P826" t="s">
        <v>2407</v>
      </c>
      <c r="Q826" t="s">
        <v>2395</v>
      </c>
    </row>
    <row r="827" spans="16:17" x14ac:dyDescent="0.2">
      <c r="P827" t="s">
        <v>2408</v>
      </c>
      <c r="Q827" t="s">
        <v>2395</v>
      </c>
    </row>
    <row r="828" spans="16:17" x14ac:dyDescent="0.2">
      <c r="P828" t="s">
        <v>2409</v>
      </c>
      <c r="Q828" t="s">
        <v>2395</v>
      </c>
    </row>
    <row r="829" spans="16:17" x14ac:dyDescent="0.2">
      <c r="P829" t="s">
        <v>2410</v>
      </c>
      <c r="Q829" t="s">
        <v>2395</v>
      </c>
    </row>
    <row r="830" spans="16:17" x14ac:dyDescent="0.2">
      <c r="P830" t="s">
        <v>2411</v>
      </c>
      <c r="Q830" t="s">
        <v>2395</v>
      </c>
    </row>
    <row r="831" spans="16:17" x14ac:dyDescent="0.2">
      <c r="P831" t="s">
        <v>2412</v>
      </c>
      <c r="Q831" t="s">
        <v>2413</v>
      </c>
    </row>
    <row r="832" spans="16:17" x14ac:dyDescent="0.2">
      <c r="P832" t="s">
        <v>2414</v>
      </c>
      <c r="Q832" t="s">
        <v>2415</v>
      </c>
    </row>
    <row r="833" spans="16:17" x14ac:dyDescent="0.2">
      <c r="P833" t="s">
        <v>2416</v>
      </c>
      <c r="Q833" t="s">
        <v>2417</v>
      </c>
    </row>
    <row r="834" spans="16:17" x14ac:dyDescent="0.2">
      <c r="P834" t="s">
        <v>2418</v>
      </c>
      <c r="Q834" t="s">
        <v>2095</v>
      </c>
    </row>
    <row r="835" spans="16:17" x14ac:dyDescent="0.2">
      <c r="P835" t="s">
        <v>2419</v>
      </c>
      <c r="Q835" t="s">
        <v>2097</v>
      </c>
    </row>
    <row r="836" spans="16:17" x14ac:dyDescent="0.2">
      <c r="P836" t="s">
        <v>526</v>
      </c>
      <c r="Q836" t="s">
        <v>2088</v>
      </c>
    </row>
    <row r="837" spans="16:17" x14ac:dyDescent="0.2">
      <c r="P837" t="s">
        <v>2420</v>
      </c>
      <c r="Q837" t="s">
        <v>2421</v>
      </c>
    </row>
    <row r="838" spans="16:17" x14ac:dyDescent="0.2">
      <c r="P838" t="s">
        <v>2422</v>
      </c>
      <c r="Q838" t="s">
        <v>2421</v>
      </c>
    </row>
    <row r="839" spans="16:17" x14ac:dyDescent="0.2">
      <c r="P839" t="s">
        <v>2423</v>
      </c>
      <c r="Q839" t="s">
        <v>2421</v>
      </c>
    </row>
    <row r="840" spans="16:17" x14ac:dyDescent="0.2">
      <c r="P840" t="s">
        <v>2424</v>
      </c>
      <c r="Q840" t="s">
        <v>2421</v>
      </c>
    </row>
    <row r="841" spans="16:17" x14ac:dyDescent="0.2">
      <c r="P841" t="s">
        <v>2425</v>
      </c>
      <c r="Q841" t="s">
        <v>2421</v>
      </c>
    </row>
    <row r="842" spans="16:17" x14ac:dyDescent="0.2">
      <c r="P842" t="s">
        <v>2426</v>
      </c>
      <c r="Q842" t="s">
        <v>2421</v>
      </c>
    </row>
    <row r="843" spans="16:17" x14ac:dyDescent="0.2">
      <c r="P843" t="s">
        <v>2427</v>
      </c>
      <c r="Q843" t="s">
        <v>2421</v>
      </c>
    </row>
    <row r="844" spans="16:17" x14ac:dyDescent="0.2">
      <c r="P844" t="s">
        <v>2428</v>
      </c>
      <c r="Q844" t="s">
        <v>2421</v>
      </c>
    </row>
    <row r="845" spans="16:17" x14ac:dyDescent="0.2">
      <c r="P845" t="s">
        <v>2429</v>
      </c>
      <c r="Q845" t="s">
        <v>2421</v>
      </c>
    </row>
    <row r="846" spans="16:17" x14ac:dyDescent="0.2">
      <c r="P846" t="s">
        <v>2430</v>
      </c>
      <c r="Q846" t="s">
        <v>2421</v>
      </c>
    </row>
    <row r="847" spans="16:17" x14ac:dyDescent="0.2">
      <c r="P847" t="s">
        <v>2431</v>
      </c>
      <c r="Q847" t="s">
        <v>2432</v>
      </c>
    </row>
    <row r="848" spans="16:17" x14ac:dyDescent="0.2">
      <c r="P848" t="s">
        <v>2433</v>
      </c>
      <c r="Q848" t="s">
        <v>2432</v>
      </c>
    </row>
    <row r="849" spans="16:17" x14ac:dyDescent="0.2">
      <c r="P849" t="s">
        <v>2434</v>
      </c>
      <c r="Q849" t="s">
        <v>2432</v>
      </c>
    </row>
    <row r="850" spans="16:17" x14ac:dyDescent="0.2">
      <c r="P850" t="s">
        <v>658</v>
      </c>
      <c r="Q850" t="s">
        <v>2432</v>
      </c>
    </row>
    <row r="851" spans="16:17" x14ac:dyDescent="0.2">
      <c r="P851" t="s">
        <v>2435</v>
      </c>
      <c r="Q851" t="s">
        <v>2432</v>
      </c>
    </row>
    <row r="852" spans="16:17" x14ac:dyDescent="0.2">
      <c r="P852" t="s">
        <v>2436</v>
      </c>
      <c r="Q852" t="s">
        <v>2432</v>
      </c>
    </row>
    <row r="853" spans="16:17" x14ac:dyDescent="0.2">
      <c r="P853" t="s">
        <v>2437</v>
      </c>
      <c r="Q853" t="s">
        <v>2432</v>
      </c>
    </row>
    <row r="854" spans="16:17" x14ac:dyDescent="0.2">
      <c r="P854" t="s">
        <v>2438</v>
      </c>
      <c r="Q854" t="s">
        <v>2432</v>
      </c>
    </row>
    <row r="855" spans="16:17" x14ac:dyDescent="0.2">
      <c r="P855" t="s">
        <v>2439</v>
      </c>
      <c r="Q855" t="s">
        <v>2432</v>
      </c>
    </row>
    <row r="856" spans="16:17" x14ac:dyDescent="0.2">
      <c r="P856" t="s">
        <v>2440</v>
      </c>
      <c r="Q856" t="s">
        <v>2432</v>
      </c>
    </row>
    <row r="857" spans="16:17" x14ac:dyDescent="0.2">
      <c r="P857" t="s">
        <v>2441</v>
      </c>
      <c r="Q857" t="s">
        <v>2442</v>
      </c>
    </row>
    <row r="858" spans="16:17" x14ac:dyDescent="0.2">
      <c r="P858" t="s">
        <v>2443</v>
      </c>
      <c r="Q858" t="s">
        <v>2442</v>
      </c>
    </row>
    <row r="859" spans="16:17" x14ac:dyDescent="0.2">
      <c r="P859" t="s">
        <v>2444</v>
      </c>
      <c r="Q859" t="s">
        <v>2442</v>
      </c>
    </row>
    <row r="860" spans="16:17" x14ac:dyDescent="0.2">
      <c r="P860" t="s">
        <v>2445</v>
      </c>
      <c r="Q860" t="s">
        <v>2442</v>
      </c>
    </row>
    <row r="861" spans="16:17" x14ac:dyDescent="0.2">
      <c r="P861" t="s">
        <v>529</v>
      </c>
      <c r="Q861" t="s">
        <v>2089</v>
      </c>
    </row>
    <row r="862" spans="16:17" x14ac:dyDescent="0.2">
      <c r="P862" t="s">
        <v>2446</v>
      </c>
      <c r="Q862" t="s">
        <v>2447</v>
      </c>
    </row>
    <row r="863" spans="16:17" x14ac:dyDescent="0.2">
      <c r="P863" t="s">
        <v>2448</v>
      </c>
      <c r="Q863" t="s">
        <v>2447</v>
      </c>
    </row>
    <row r="864" spans="16:17" x14ac:dyDescent="0.2">
      <c r="P864" t="s">
        <v>2449</v>
      </c>
      <c r="Q864" t="s">
        <v>2447</v>
      </c>
    </row>
    <row r="865" spans="16:17" x14ac:dyDescent="0.2">
      <c r="P865" t="s">
        <v>2450</v>
      </c>
      <c r="Q865" t="s">
        <v>2447</v>
      </c>
    </row>
    <row r="866" spans="16:17" x14ac:dyDescent="0.2">
      <c r="P866" t="s">
        <v>2451</v>
      </c>
      <c r="Q866" t="s">
        <v>2447</v>
      </c>
    </row>
    <row r="867" spans="16:17" x14ac:dyDescent="0.2">
      <c r="P867" t="s">
        <v>2452</v>
      </c>
      <c r="Q867" t="s">
        <v>2447</v>
      </c>
    </row>
    <row r="868" spans="16:17" x14ac:dyDescent="0.2">
      <c r="P868" t="s">
        <v>2453</v>
      </c>
      <c r="Q868" t="s">
        <v>2447</v>
      </c>
    </row>
    <row r="869" spans="16:17" x14ac:dyDescent="0.2">
      <c r="P869" t="s">
        <v>2454</v>
      </c>
      <c r="Q869" t="s">
        <v>2447</v>
      </c>
    </row>
    <row r="870" spans="16:17" x14ac:dyDescent="0.2">
      <c r="P870" t="s">
        <v>2455</v>
      </c>
      <c r="Q870" t="s">
        <v>2447</v>
      </c>
    </row>
    <row r="871" spans="16:17" x14ac:dyDescent="0.2">
      <c r="P871" t="s">
        <v>2456</v>
      </c>
      <c r="Q871" t="s">
        <v>2447</v>
      </c>
    </row>
    <row r="872" spans="16:17" x14ac:dyDescent="0.2">
      <c r="P872" t="s">
        <v>2457</v>
      </c>
      <c r="Q872" t="s">
        <v>2447</v>
      </c>
    </row>
    <row r="873" spans="16:17" x14ac:dyDescent="0.2">
      <c r="P873" t="s">
        <v>2458</v>
      </c>
      <c r="Q873" t="s">
        <v>2447</v>
      </c>
    </row>
    <row r="874" spans="16:17" x14ac:dyDescent="0.2">
      <c r="P874" t="s">
        <v>2459</v>
      </c>
      <c r="Q874" t="s">
        <v>2447</v>
      </c>
    </row>
    <row r="875" spans="16:17" x14ac:dyDescent="0.2">
      <c r="P875" t="s">
        <v>2460</v>
      </c>
      <c r="Q875" t="s">
        <v>2447</v>
      </c>
    </row>
    <row r="876" spans="16:17" x14ac:dyDescent="0.2">
      <c r="P876" t="s">
        <v>2461</v>
      </c>
      <c r="Q876" t="s">
        <v>2447</v>
      </c>
    </row>
    <row r="877" spans="16:17" x14ac:dyDescent="0.2">
      <c r="P877" t="s">
        <v>2462</v>
      </c>
      <c r="Q877" t="s">
        <v>2447</v>
      </c>
    </row>
    <row r="878" spans="16:17" x14ac:dyDescent="0.2">
      <c r="P878" t="s">
        <v>2463</v>
      </c>
      <c r="Q878" t="s">
        <v>2447</v>
      </c>
    </row>
    <row r="879" spans="16:17" x14ac:dyDescent="0.2">
      <c r="P879" t="s">
        <v>2464</v>
      </c>
      <c r="Q879" t="s">
        <v>2095</v>
      </c>
    </row>
    <row r="880" spans="16:17" x14ac:dyDescent="0.2">
      <c r="P880" t="s">
        <v>2465</v>
      </c>
      <c r="Q880" t="s">
        <v>2097</v>
      </c>
    </row>
    <row r="881" spans="16:17" x14ac:dyDescent="0.2">
      <c r="P881" t="s">
        <v>2090</v>
      </c>
      <c r="Q881" t="s">
        <v>2091</v>
      </c>
    </row>
    <row r="882" spans="16:17" x14ac:dyDescent="0.2">
      <c r="P882" t="s">
        <v>2466</v>
      </c>
      <c r="Q882" t="s">
        <v>2467</v>
      </c>
    </row>
    <row r="883" spans="16:17" x14ac:dyDescent="0.2">
      <c r="P883" t="s">
        <v>2468</v>
      </c>
      <c r="Q883" t="s">
        <v>2467</v>
      </c>
    </row>
    <row r="884" spans="16:17" x14ac:dyDescent="0.2">
      <c r="P884" t="s">
        <v>2469</v>
      </c>
      <c r="Q884" t="s">
        <v>2467</v>
      </c>
    </row>
    <row r="885" spans="16:17" x14ac:dyDescent="0.2">
      <c r="P885" t="s">
        <v>2470</v>
      </c>
      <c r="Q885" t="s">
        <v>2467</v>
      </c>
    </row>
    <row r="886" spans="16:17" x14ac:dyDescent="0.2">
      <c r="P886" t="s">
        <v>2471</v>
      </c>
      <c r="Q886" t="s">
        <v>2467</v>
      </c>
    </row>
    <row r="887" spans="16:17" x14ac:dyDescent="0.2">
      <c r="P887" t="s">
        <v>2472</v>
      </c>
      <c r="Q887" t="s">
        <v>2467</v>
      </c>
    </row>
    <row r="888" spans="16:17" x14ac:dyDescent="0.2">
      <c r="P888" t="s">
        <v>2473</v>
      </c>
      <c r="Q888" t="s">
        <v>2467</v>
      </c>
    </row>
    <row r="889" spans="16:17" x14ac:dyDescent="0.2">
      <c r="P889" t="s">
        <v>2474</v>
      </c>
      <c r="Q889" t="s">
        <v>2467</v>
      </c>
    </row>
    <row r="890" spans="16:17" x14ac:dyDescent="0.2">
      <c r="P890" t="s">
        <v>2475</v>
      </c>
      <c r="Q890" t="s">
        <v>2467</v>
      </c>
    </row>
    <row r="891" spans="16:17" x14ac:dyDescent="0.2">
      <c r="P891" t="s">
        <v>2476</v>
      </c>
      <c r="Q891" t="s">
        <v>2467</v>
      </c>
    </row>
    <row r="892" spans="16:17" x14ac:dyDescent="0.2">
      <c r="P892" t="s">
        <v>2477</v>
      </c>
      <c r="Q892" t="s">
        <v>2467</v>
      </c>
    </row>
    <row r="893" spans="16:17" x14ac:dyDescent="0.2">
      <c r="P893" t="s">
        <v>2478</v>
      </c>
      <c r="Q893" t="s">
        <v>2467</v>
      </c>
    </row>
    <row r="894" spans="16:17" x14ac:dyDescent="0.2">
      <c r="P894" t="s">
        <v>2479</v>
      </c>
      <c r="Q894" t="s">
        <v>2467</v>
      </c>
    </row>
    <row r="895" spans="16:17" x14ac:dyDescent="0.2">
      <c r="P895" t="s">
        <v>2480</v>
      </c>
      <c r="Q895" t="s">
        <v>2467</v>
      </c>
    </row>
    <row r="896" spans="16:17" x14ac:dyDescent="0.2">
      <c r="P896" t="s">
        <v>2481</v>
      </c>
      <c r="Q896" t="s">
        <v>2467</v>
      </c>
    </row>
    <row r="897" spans="16:17" x14ac:dyDescent="0.2">
      <c r="P897" t="s">
        <v>2482</v>
      </c>
      <c r="Q897" t="s">
        <v>2467</v>
      </c>
    </row>
    <row r="898" spans="16:17" x14ac:dyDescent="0.2">
      <c r="P898" t="s">
        <v>2483</v>
      </c>
      <c r="Q898" t="s">
        <v>2467</v>
      </c>
    </row>
    <row r="899" spans="16:17" x14ac:dyDescent="0.2">
      <c r="P899" t="s">
        <v>2484</v>
      </c>
      <c r="Q899" t="s">
        <v>2095</v>
      </c>
    </row>
    <row r="900" spans="16:17" x14ac:dyDescent="0.2">
      <c r="P900" t="s">
        <v>2485</v>
      </c>
      <c r="Q900" t="s">
        <v>2097</v>
      </c>
    </row>
    <row r="901" spans="16:17" x14ac:dyDescent="0.2">
      <c r="P901" t="s">
        <v>2092</v>
      </c>
      <c r="Q901" t="s">
        <v>2093</v>
      </c>
    </row>
    <row r="902" spans="16:17" x14ac:dyDescent="0.2">
      <c r="P902" t="s">
        <v>2486</v>
      </c>
      <c r="Q902" t="s">
        <v>2467</v>
      </c>
    </row>
    <row r="903" spans="16:17" x14ac:dyDescent="0.2">
      <c r="P903" t="s">
        <v>2487</v>
      </c>
      <c r="Q903" t="s">
        <v>2467</v>
      </c>
    </row>
    <row r="904" spans="16:17" x14ac:dyDescent="0.2">
      <c r="P904" t="s">
        <v>2488</v>
      </c>
      <c r="Q904" t="s">
        <v>2467</v>
      </c>
    </row>
    <row r="905" spans="16:17" x14ac:dyDescent="0.2">
      <c r="P905" t="s">
        <v>2489</v>
      </c>
      <c r="Q905" t="s">
        <v>2467</v>
      </c>
    </row>
    <row r="906" spans="16:17" x14ac:dyDescent="0.2">
      <c r="P906" t="s">
        <v>2490</v>
      </c>
      <c r="Q906" t="s">
        <v>2467</v>
      </c>
    </row>
    <row r="907" spans="16:17" x14ac:dyDescent="0.2">
      <c r="P907" t="s">
        <v>2491</v>
      </c>
      <c r="Q907" t="s">
        <v>2467</v>
      </c>
    </row>
    <row r="908" spans="16:17" x14ac:dyDescent="0.2">
      <c r="P908" t="s">
        <v>2492</v>
      </c>
      <c r="Q908" t="s">
        <v>2467</v>
      </c>
    </row>
    <row r="909" spans="16:17" x14ac:dyDescent="0.2">
      <c r="P909" t="s">
        <v>2493</v>
      </c>
      <c r="Q909" t="s">
        <v>2467</v>
      </c>
    </row>
    <row r="910" spans="16:17" x14ac:dyDescent="0.2">
      <c r="P910" t="s">
        <v>2494</v>
      </c>
      <c r="Q910" t="s">
        <v>2467</v>
      </c>
    </row>
    <row r="911" spans="16:17" x14ac:dyDescent="0.2">
      <c r="P911" t="s">
        <v>2495</v>
      </c>
      <c r="Q911" t="s">
        <v>2467</v>
      </c>
    </row>
    <row r="912" spans="16:17" x14ac:dyDescent="0.2">
      <c r="P912" t="s">
        <v>2496</v>
      </c>
      <c r="Q912" t="s">
        <v>2467</v>
      </c>
    </row>
    <row r="913" spans="16:17" x14ac:dyDescent="0.2">
      <c r="P913" t="s">
        <v>2497</v>
      </c>
      <c r="Q913" t="s">
        <v>2467</v>
      </c>
    </row>
    <row r="914" spans="16:17" x14ac:dyDescent="0.2">
      <c r="P914" t="s">
        <v>2498</v>
      </c>
      <c r="Q914" t="s">
        <v>2467</v>
      </c>
    </row>
    <row r="915" spans="16:17" x14ac:dyDescent="0.2">
      <c r="P915" t="s">
        <v>2499</v>
      </c>
      <c r="Q915" t="s">
        <v>2467</v>
      </c>
    </row>
    <row r="916" spans="16:17" x14ac:dyDescent="0.2">
      <c r="P916" t="s">
        <v>2500</v>
      </c>
      <c r="Q916" t="s">
        <v>2467</v>
      </c>
    </row>
    <row r="917" spans="16:17" x14ac:dyDescent="0.2">
      <c r="P917" t="s">
        <v>2501</v>
      </c>
      <c r="Q917" t="s">
        <v>2467</v>
      </c>
    </row>
    <row r="918" spans="16:17" x14ac:dyDescent="0.2">
      <c r="P918" t="s">
        <v>2502</v>
      </c>
      <c r="Q918" t="s">
        <v>2467</v>
      </c>
    </row>
    <row r="919" spans="16:17" x14ac:dyDescent="0.2">
      <c r="P919" t="s">
        <v>2503</v>
      </c>
      <c r="Q919" t="s">
        <v>2095</v>
      </c>
    </row>
    <row r="920" spans="16:17" x14ac:dyDescent="0.2">
      <c r="P920" t="s">
        <v>2504</v>
      </c>
      <c r="Q920" t="s">
        <v>2097</v>
      </c>
    </row>
    <row r="921" spans="16:17" x14ac:dyDescent="0.2">
      <c r="P921" t="s">
        <v>2094</v>
      </c>
      <c r="Q921" t="s">
        <v>2095</v>
      </c>
    </row>
    <row r="922" spans="16:17" x14ac:dyDescent="0.2">
      <c r="P922" t="s">
        <v>2505</v>
      </c>
      <c r="Q922" t="s">
        <v>2506</v>
      </c>
    </row>
    <row r="923" spans="16:17" x14ac:dyDescent="0.2">
      <c r="P923" t="s">
        <v>2507</v>
      </c>
      <c r="Q923" t="s">
        <v>2506</v>
      </c>
    </row>
    <row r="924" spans="16:17" x14ac:dyDescent="0.2">
      <c r="P924" t="s">
        <v>2508</v>
      </c>
      <c r="Q924" t="s">
        <v>2506</v>
      </c>
    </row>
    <row r="925" spans="16:17" x14ac:dyDescent="0.2">
      <c r="P925" t="s">
        <v>2509</v>
      </c>
      <c r="Q925" t="s">
        <v>2506</v>
      </c>
    </row>
    <row r="926" spans="16:17" x14ac:dyDescent="0.2">
      <c r="P926" t="s">
        <v>2510</v>
      </c>
      <c r="Q926" t="s">
        <v>2506</v>
      </c>
    </row>
    <row r="927" spans="16:17" x14ac:dyDescent="0.2">
      <c r="P927" t="s">
        <v>2511</v>
      </c>
      <c r="Q927" t="s">
        <v>2506</v>
      </c>
    </row>
    <row r="928" spans="16:17" x14ac:dyDescent="0.2">
      <c r="P928" t="s">
        <v>2512</v>
      </c>
      <c r="Q928" t="s">
        <v>2506</v>
      </c>
    </row>
    <row r="929" spans="16:17" x14ac:dyDescent="0.2">
      <c r="P929" t="s">
        <v>2513</v>
      </c>
      <c r="Q929" t="s">
        <v>2506</v>
      </c>
    </row>
    <row r="930" spans="16:17" x14ac:dyDescent="0.2">
      <c r="P930" t="s">
        <v>2514</v>
      </c>
      <c r="Q930" t="s">
        <v>2506</v>
      </c>
    </row>
    <row r="931" spans="16:17" x14ac:dyDescent="0.2">
      <c r="P931" t="s">
        <v>2515</v>
      </c>
      <c r="Q931" t="s">
        <v>2506</v>
      </c>
    </row>
    <row r="932" spans="16:17" x14ac:dyDescent="0.2">
      <c r="P932" t="s">
        <v>2516</v>
      </c>
      <c r="Q932" t="s">
        <v>2506</v>
      </c>
    </row>
    <row r="933" spans="16:17" x14ac:dyDescent="0.2">
      <c r="P933" t="s">
        <v>2517</v>
      </c>
      <c r="Q933" t="s">
        <v>2506</v>
      </c>
    </row>
    <row r="934" spans="16:17" x14ac:dyDescent="0.2">
      <c r="P934" t="s">
        <v>2518</v>
      </c>
      <c r="Q934" t="s">
        <v>2506</v>
      </c>
    </row>
    <row r="935" spans="16:17" x14ac:dyDescent="0.2">
      <c r="P935" t="s">
        <v>2519</v>
      </c>
      <c r="Q935" t="s">
        <v>2506</v>
      </c>
    </row>
    <row r="936" spans="16:17" x14ac:dyDescent="0.2">
      <c r="P936" t="s">
        <v>2520</v>
      </c>
      <c r="Q936" t="s">
        <v>2506</v>
      </c>
    </row>
    <row r="937" spans="16:17" x14ac:dyDescent="0.2">
      <c r="P937" t="s">
        <v>2521</v>
      </c>
      <c r="Q937" t="s">
        <v>2506</v>
      </c>
    </row>
    <row r="938" spans="16:17" x14ac:dyDescent="0.2">
      <c r="P938" t="s">
        <v>2522</v>
      </c>
      <c r="Q938" t="s">
        <v>2506</v>
      </c>
    </row>
    <row r="939" spans="16:17" x14ac:dyDescent="0.2">
      <c r="P939" t="s">
        <v>2523</v>
      </c>
      <c r="Q939" t="s">
        <v>2506</v>
      </c>
    </row>
    <row r="940" spans="16:17" x14ac:dyDescent="0.2">
      <c r="P940" t="s">
        <v>2524</v>
      </c>
      <c r="Q940" t="s">
        <v>2506</v>
      </c>
    </row>
    <row r="941" spans="16:17" x14ac:dyDescent="0.2">
      <c r="P941" t="s">
        <v>2096</v>
      </c>
      <c r="Q941" t="s">
        <v>2097</v>
      </c>
    </row>
    <row r="942" spans="16:17" x14ac:dyDescent="0.2">
      <c r="P942" t="s">
        <v>2525</v>
      </c>
      <c r="Q942" t="s">
        <v>2526</v>
      </c>
    </row>
    <row r="943" spans="16:17" x14ac:dyDescent="0.2">
      <c r="P943" t="s">
        <v>2527</v>
      </c>
      <c r="Q943" t="s">
        <v>2526</v>
      </c>
    </row>
    <row r="944" spans="16:17" x14ac:dyDescent="0.2">
      <c r="P944" t="s">
        <v>2528</v>
      </c>
      <c r="Q944" t="s">
        <v>2526</v>
      </c>
    </row>
    <row r="945" spans="16:17" x14ac:dyDescent="0.2">
      <c r="P945" t="s">
        <v>2529</v>
      </c>
      <c r="Q945" t="s">
        <v>2526</v>
      </c>
    </row>
    <row r="946" spans="16:17" x14ac:dyDescent="0.2">
      <c r="P946" t="s">
        <v>2530</v>
      </c>
      <c r="Q946" t="s">
        <v>2526</v>
      </c>
    </row>
    <row r="947" spans="16:17" x14ac:dyDescent="0.2">
      <c r="P947" t="s">
        <v>2531</v>
      </c>
      <c r="Q947" t="s">
        <v>2526</v>
      </c>
    </row>
    <row r="948" spans="16:17" x14ac:dyDescent="0.2">
      <c r="P948" t="s">
        <v>2532</v>
      </c>
      <c r="Q948" t="s">
        <v>2526</v>
      </c>
    </row>
    <row r="949" spans="16:17" x14ac:dyDescent="0.2">
      <c r="P949" t="s">
        <v>2533</v>
      </c>
      <c r="Q949" t="s">
        <v>2526</v>
      </c>
    </row>
    <row r="950" spans="16:17" x14ac:dyDescent="0.2">
      <c r="P950" t="s">
        <v>2534</v>
      </c>
      <c r="Q950" t="s">
        <v>2526</v>
      </c>
    </row>
    <row r="951" spans="16:17" x14ac:dyDescent="0.2">
      <c r="P951" t="s">
        <v>2535</v>
      </c>
      <c r="Q951" t="s">
        <v>2526</v>
      </c>
    </row>
    <row r="952" spans="16:17" x14ac:dyDescent="0.2">
      <c r="P952" t="s">
        <v>2536</v>
      </c>
      <c r="Q952" t="s">
        <v>2526</v>
      </c>
    </row>
    <row r="953" spans="16:17" x14ac:dyDescent="0.2">
      <c r="P953" t="s">
        <v>2537</v>
      </c>
      <c r="Q953" t="s">
        <v>2526</v>
      </c>
    </row>
    <row r="954" spans="16:17" x14ac:dyDescent="0.2">
      <c r="P954" t="s">
        <v>2538</v>
      </c>
      <c r="Q954" t="s">
        <v>2526</v>
      </c>
    </row>
    <row r="955" spans="16:17" x14ac:dyDescent="0.2">
      <c r="P955" t="s">
        <v>2539</v>
      </c>
      <c r="Q955" t="s">
        <v>2526</v>
      </c>
    </row>
    <row r="956" spans="16:17" x14ac:dyDescent="0.2">
      <c r="P956" t="s">
        <v>2540</v>
      </c>
      <c r="Q956" t="s">
        <v>2526</v>
      </c>
    </row>
    <row r="957" spans="16:17" x14ac:dyDescent="0.2">
      <c r="P957" t="s">
        <v>2541</v>
      </c>
      <c r="Q957" t="s">
        <v>2526</v>
      </c>
    </row>
    <row r="958" spans="16:17" x14ac:dyDescent="0.2">
      <c r="P958" t="s">
        <v>2542</v>
      </c>
      <c r="Q958" t="s">
        <v>2526</v>
      </c>
    </row>
    <row r="959" spans="16:17" x14ac:dyDescent="0.2">
      <c r="P959" t="s">
        <v>2543</v>
      </c>
      <c r="Q959" t="s">
        <v>2526</v>
      </c>
    </row>
    <row r="960" spans="16:17" x14ac:dyDescent="0.2">
      <c r="P960" t="s">
        <v>2544</v>
      </c>
      <c r="Q960" t="s">
        <v>2526</v>
      </c>
    </row>
    <row r="961" spans="16:17" x14ac:dyDescent="0.2">
      <c r="P961" t="s">
        <v>2098</v>
      </c>
      <c r="Q961" t="s">
        <v>2099</v>
      </c>
    </row>
    <row r="962" spans="16:17" ht="15" x14ac:dyDescent="0.25">
      <c r="P962" s="152" t="s">
        <v>1448</v>
      </c>
      <c r="Q962" s="152" t="s">
        <v>1449</v>
      </c>
    </row>
    <row r="963" spans="16:17" x14ac:dyDescent="0.2">
      <c r="P963" t="s">
        <v>2545</v>
      </c>
      <c r="Q963" t="s">
        <v>2546</v>
      </c>
    </row>
    <row r="964" spans="16:17" x14ac:dyDescent="0.2">
      <c r="P964" t="s">
        <v>2571</v>
      </c>
      <c r="Q964" t="s">
        <v>2570</v>
      </c>
    </row>
    <row r="965" spans="16:17" x14ac:dyDescent="0.2">
      <c r="P965" t="s">
        <v>2572</v>
      </c>
      <c r="Q965" t="s">
        <v>2570</v>
      </c>
    </row>
    <row r="966" spans="16:17" x14ac:dyDescent="0.2">
      <c r="P966" t="s">
        <v>2573</v>
      </c>
      <c r="Q966" t="s">
        <v>2570</v>
      </c>
    </row>
    <row r="967" spans="16:17" x14ac:dyDescent="0.2">
      <c r="P967" t="s">
        <v>2574</v>
      </c>
      <c r="Q967" t="s">
        <v>2570</v>
      </c>
    </row>
    <row r="968" spans="16:17" x14ac:dyDescent="0.2">
      <c r="P968" t="s">
        <v>2575</v>
      </c>
      <c r="Q968" t="s">
        <v>2570</v>
      </c>
    </row>
    <row r="969" spans="16:17" x14ac:dyDescent="0.2">
      <c r="P969" t="s">
        <v>2576</v>
      </c>
      <c r="Q969" t="s">
        <v>2570</v>
      </c>
    </row>
    <row r="970" spans="16:17" x14ac:dyDescent="0.2">
      <c r="P970" t="s">
        <v>2577</v>
      </c>
      <c r="Q970" t="s">
        <v>2570</v>
      </c>
    </row>
    <row r="971" spans="16:17" x14ac:dyDescent="0.2">
      <c r="P971" t="s">
        <v>2578</v>
      </c>
      <c r="Q971" t="s">
        <v>2570</v>
      </c>
    </row>
    <row r="972" spans="16:17" x14ac:dyDescent="0.2">
      <c r="P972" t="s">
        <v>2579</v>
      </c>
      <c r="Q972" t="s">
        <v>2570</v>
      </c>
    </row>
    <row r="973" spans="16:17" x14ac:dyDescent="0.2">
      <c r="P973" t="s">
        <v>2580</v>
      </c>
      <c r="Q973" t="s">
        <v>2570</v>
      </c>
    </row>
    <row r="974" spans="16:17" x14ac:dyDescent="0.2">
      <c r="P974" t="s">
        <v>2581</v>
      </c>
      <c r="Q974" t="s">
        <v>2570</v>
      </c>
    </row>
    <row r="975" spans="16:17" x14ac:dyDescent="0.2">
      <c r="P975" t="s">
        <v>2582</v>
      </c>
      <c r="Q975" t="s">
        <v>2570</v>
      </c>
    </row>
    <row r="976" spans="16:17" x14ac:dyDescent="0.2">
      <c r="P976" t="s">
        <v>2583</v>
      </c>
      <c r="Q976" t="s">
        <v>2570</v>
      </c>
    </row>
    <row r="977" spans="16:17" x14ac:dyDescent="0.2">
      <c r="P977" t="s">
        <v>2584</v>
      </c>
      <c r="Q977" t="s">
        <v>2570</v>
      </c>
    </row>
    <row r="978" spans="16:17" x14ac:dyDescent="0.2">
      <c r="P978" t="s">
        <v>2585</v>
      </c>
      <c r="Q978" t="s">
        <v>2586</v>
      </c>
    </row>
    <row r="979" spans="16:17" x14ac:dyDescent="0.2">
      <c r="P979" t="s">
        <v>2587</v>
      </c>
      <c r="Q979" t="s">
        <v>2586</v>
      </c>
    </row>
    <row r="980" spans="16:17" x14ac:dyDescent="0.2">
      <c r="P980" t="s">
        <v>2588</v>
      </c>
      <c r="Q980" t="s">
        <v>2586</v>
      </c>
    </row>
    <row r="981" spans="16:17" x14ac:dyDescent="0.2">
      <c r="P981" t="s">
        <v>2589</v>
      </c>
      <c r="Q981" t="s">
        <v>2586</v>
      </c>
    </row>
    <row r="982" spans="16:17" x14ac:dyDescent="0.2">
      <c r="P982" t="s">
        <v>2590</v>
      </c>
      <c r="Q982" t="s">
        <v>2586</v>
      </c>
    </row>
    <row r="983" spans="16:17" x14ac:dyDescent="0.2">
      <c r="P983" t="s">
        <v>2591</v>
      </c>
      <c r="Q983" t="s">
        <v>2586</v>
      </c>
    </row>
    <row r="984" spans="16:17" x14ac:dyDescent="0.2">
      <c r="P984" t="s">
        <v>2592</v>
      </c>
      <c r="Q984" t="s">
        <v>2586</v>
      </c>
    </row>
    <row r="985" spans="16:17" x14ac:dyDescent="0.2">
      <c r="P985" t="s">
        <v>2593</v>
      </c>
      <c r="Q985" t="s">
        <v>2586</v>
      </c>
    </row>
    <row r="986" spans="16:17" x14ac:dyDescent="0.2">
      <c r="P986" t="s">
        <v>2547</v>
      </c>
      <c r="Q986" t="s">
        <v>2548</v>
      </c>
    </row>
    <row r="987" spans="16:17" x14ac:dyDescent="0.2">
      <c r="P987" t="s">
        <v>2594</v>
      </c>
      <c r="Q987" t="s">
        <v>2595</v>
      </c>
    </row>
    <row r="988" spans="16:17" x14ac:dyDescent="0.2">
      <c r="P988" t="s">
        <v>2596</v>
      </c>
      <c r="Q988" t="s">
        <v>2595</v>
      </c>
    </row>
    <row r="989" spans="16:17" x14ac:dyDescent="0.2">
      <c r="P989" t="s">
        <v>2597</v>
      </c>
      <c r="Q989" t="s">
        <v>2595</v>
      </c>
    </row>
    <row r="990" spans="16:17" x14ac:dyDescent="0.2">
      <c r="P990" t="s">
        <v>2598</v>
      </c>
      <c r="Q990" t="s">
        <v>2595</v>
      </c>
    </row>
    <row r="991" spans="16:17" x14ac:dyDescent="0.2">
      <c r="P991" t="s">
        <v>2599</v>
      </c>
      <c r="Q991" t="s">
        <v>2595</v>
      </c>
    </row>
    <row r="992" spans="16:17" x14ac:dyDescent="0.2">
      <c r="P992" t="s">
        <v>2600</v>
      </c>
      <c r="Q992" t="s">
        <v>2595</v>
      </c>
    </row>
    <row r="993" spans="16:17" x14ac:dyDescent="0.2">
      <c r="P993" t="s">
        <v>2601</v>
      </c>
      <c r="Q993" t="s">
        <v>2595</v>
      </c>
    </row>
    <row r="994" spans="16:17" x14ac:dyDescent="0.2">
      <c r="P994" t="s">
        <v>2602</v>
      </c>
      <c r="Q994" t="s">
        <v>2595</v>
      </c>
    </row>
    <row r="995" spans="16:17" x14ac:dyDescent="0.2">
      <c r="P995" t="s">
        <v>2603</v>
      </c>
      <c r="Q995" t="s">
        <v>2595</v>
      </c>
    </row>
    <row r="996" spans="16:17" x14ac:dyDescent="0.2">
      <c r="P996" t="s">
        <v>2604</v>
      </c>
      <c r="Q996" t="s">
        <v>2595</v>
      </c>
    </row>
    <row r="997" spans="16:17" x14ac:dyDescent="0.2">
      <c r="P997" t="s">
        <v>2605</v>
      </c>
      <c r="Q997" t="s">
        <v>2595</v>
      </c>
    </row>
    <row r="998" spans="16:17" x14ac:dyDescent="0.2">
      <c r="P998" t="s">
        <v>2606</v>
      </c>
      <c r="Q998" t="s">
        <v>2595</v>
      </c>
    </row>
    <row r="999" spans="16:17" x14ac:dyDescent="0.2">
      <c r="P999" t="s">
        <v>2607</v>
      </c>
      <c r="Q999" t="s">
        <v>2595</v>
      </c>
    </row>
    <row r="1000" spans="16:17" x14ac:dyDescent="0.2">
      <c r="P1000" t="s">
        <v>2608</v>
      </c>
      <c r="Q1000" t="s">
        <v>2609</v>
      </c>
    </row>
    <row r="1001" spans="16:17" x14ac:dyDescent="0.2">
      <c r="P1001" t="s">
        <v>2610</v>
      </c>
      <c r="Q1001" t="s">
        <v>2611</v>
      </c>
    </row>
    <row r="1002" spans="16:17" x14ac:dyDescent="0.2">
      <c r="P1002" t="s">
        <v>2612</v>
      </c>
      <c r="Q1002" t="s">
        <v>2613</v>
      </c>
    </row>
    <row r="1003" spans="16:17" x14ac:dyDescent="0.2">
      <c r="P1003" t="s">
        <v>2614</v>
      </c>
      <c r="Q1003" t="s">
        <v>2613</v>
      </c>
    </row>
    <row r="1004" spans="16:17" x14ac:dyDescent="0.2">
      <c r="P1004" t="s">
        <v>2615</v>
      </c>
      <c r="Q1004" t="s">
        <v>2613</v>
      </c>
    </row>
    <row r="1005" spans="16:17" x14ac:dyDescent="0.2">
      <c r="P1005" t="s">
        <v>2616</v>
      </c>
      <c r="Q1005" t="s">
        <v>2613</v>
      </c>
    </row>
    <row r="1006" spans="16:17" x14ac:dyDescent="0.2">
      <c r="P1006" t="s">
        <v>2617</v>
      </c>
      <c r="Q1006" t="s">
        <v>2613</v>
      </c>
    </row>
    <row r="1007" spans="16:17" x14ac:dyDescent="0.2">
      <c r="P1007" t="s">
        <v>2618</v>
      </c>
      <c r="Q1007" t="s">
        <v>2613</v>
      </c>
    </row>
    <row r="1008" spans="16:17" x14ac:dyDescent="0.2">
      <c r="P1008" t="s">
        <v>2619</v>
      </c>
      <c r="Q1008" t="s">
        <v>2620</v>
      </c>
    </row>
    <row r="1009" spans="16:17" x14ac:dyDescent="0.2">
      <c r="P1009" t="s">
        <v>2621</v>
      </c>
      <c r="Q1009" t="s">
        <v>2613</v>
      </c>
    </row>
    <row r="1010" spans="16:17" x14ac:dyDescent="0.2">
      <c r="P1010" t="s">
        <v>2549</v>
      </c>
      <c r="Q1010" t="s">
        <v>2550</v>
      </c>
    </row>
    <row r="1011" spans="16:17" x14ac:dyDescent="0.2">
      <c r="P1011" t="s">
        <v>2622</v>
      </c>
      <c r="Q1011" t="s">
        <v>2623</v>
      </c>
    </row>
    <row r="1012" spans="16:17" x14ac:dyDescent="0.2">
      <c r="P1012" t="s">
        <v>2624</v>
      </c>
      <c r="Q1012" t="s">
        <v>2623</v>
      </c>
    </row>
    <row r="1013" spans="16:17" x14ac:dyDescent="0.2">
      <c r="P1013" t="s">
        <v>2625</v>
      </c>
      <c r="Q1013" t="s">
        <v>2623</v>
      </c>
    </row>
    <row r="1014" spans="16:17" x14ac:dyDescent="0.2">
      <c r="P1014" t="s">
        <v>2626</v>
      </c>
      <c r="Q1014" t="s">
        <v>2623</v>
      </c>
    </row>
    <row r="1015" spans="16:17" x14ac:dyDescent="0.2">
      <c r="P1015" t="s">
        <v>2627</v>
      </c>
      <c r="Q1015" t="s">
        <v>2623</v>
      </c>
    </row>
    <row r="1016" spans="16:17" x14ac:dyDescent="0.2">
      <c r="P1016" t="s">
        <v>2628</v>
      </c>
      <c r="Q1016" t="s">
        <v>2623</v>
      </c>
    </row>
    <row r="1017" spans="16:17" x14ac:dyDescent="0.2">
      <c r="P1017" t="s">
        <v>2629</v>
      </c>
      <c r="Q1017" t="s">
        <v>2623</v>
      </c>
    </row>
    <row r="1018" spans="16:17" x14ac:dyDescent="0.2">
      <c r="P1018" t="s">
        <v>2630</v>
      </c>
      <c r="Q1018" t="s">
        <v>2623</v>
      </c>
    </row>
    <row r="1019" spans="16:17" x14ac:dyDescent="0.2">
      <c r="P1019" t="s">
        <v>2631</v>
      </c>
      <c r="Q1019" t="s">
        <v>2623</v>
      </c>
    </row>
    <row r="1020" spans="16:17" x14ac:dyDescent="0.2">
      <c r="P1020" t="s">
        <v>2632</v>
      </c>
      <c r="Q1020" t="s">
        <v>2623</v>
      </c>
    </row>
    <row r="1021" spans="16:17" x14ac:dyDescent="0.2">
      <c r="P1021" t="s">
        <v>2633</v>
      </c>
      <c r="Q1021" t="s">
        <v>2623</v>
      </c>
    </row>
    <row r="1022" spans="16:17" x14ac:dyDescent="0.2">
      <c r="P1022" t="s">
        <v>2634</v>
      </c>
      <c r="Q1022" t="s">
        <v>2623</v>
      </c>
    </row>
    <row r="1023" spans="16:17" x14ac:dyDescent="0.2">
      <c r="P1023" t="s">
        <v>2635</v>
      </c>
      <c r="Q1023" t="s">
        <v>2623</v>
      </c>
    </row>
    <row r="1024" spans="16:17" x14ac:dyDescent="0.2">
      <c r="P1024" t="s">
        <v>2636</v>
      </c>
      <c r="Q1024" t="s">
        <v>2623</v>
      </c>
    </row>
    <row r="1025" spans="16:17" x14ac:dyDescent="0.2">
      <c r="P1025" t="s">
        <v>2637</v>
      </c>
      <c r="Q1025" t="s">
        <v>2623</v>
      </c>
    </row>
    <row r="1026" spans="16:17" x14ac:dyDescent="0.2">
      <c r="P1026" t="s">
        <v>2638</v>
      </c>
      <c r="Q1026" t="s">
        <v>2639</v>
      </c>
    </row>
    <row r="1027" spans="16:17" x14ac:dyDescent="0.2">
      <c r="P1027" t="s">
        <v>2640</v>
      </c>
      <c r="Q1027" t="s">
        <v>2639</v>
      </c>
    </row>
    <row r="1028" spans="16:17" x14ac:dyDescent="0.2">
      <c r="P1028" t="s">
        <v>2641</v>
      </c>
      <c r="Q1028" t="s">
        <v>2639</v>
      </c>
    </row>
    <row r="1029" spans="16:17" x14ac:dyDescent="0.2">
      <c r="P1029" t="s">
        <v>2642</v>
      </c>
      <c r="Q1029" t="s">
        <v>2639</v>
      </c>
    </row>
    <row r="1030" spans="16:17" x14ac:dyDescent="0.2">
      <c r="P1030" t="s">
        <v>2643</v>
      </c>
      <c r="Q1030" t="s">
        <v>2639</v>
      </c>
    </row>
    <row r="1031" spans="16:17" x14ac:dyDescent="0.2">
      <c r="P1031" t="s">
        <v>2644</v>
      </c>
      <c r="Q1031" t="s">
        <v>2639</v>
      </c>
    </row>
    <row r="1032" spans="16:17" x14ac:dyDescent="0.2">
      <c r="P1032" t="s">
        <v>2645</v>
      </c>
      <c r="Q1032" t="s">
        <v>2639</v>
      </c>
    </row>
    <row r="1033" spans="16:17" x14ac:dyDescent="0.2">
      <c r="P1033" t="s">
        <v>2646</v>
      </c>
      <c r="Q1033" t="s">
        <v>2639</v>
      </c>
    </row>
    <row r="1034" spans="16:17" x14ac:dyDescent="0.2">
      <c r="P1034" t="s">
        <v>532</v>
      </c>
      <c r="Q1034" t="s">
        <v>2551</v>
      </c>
    </row>
    <row r="1035" spans="16:17" x14ac:dyDescent="0.2">
      <c r="P1035" t="s">
        <v>2647</v>
      </c>
      <c r="Q1035" t="s">
        <v>2648</v>
      </c>
    </row>
    <row r="1036" spans="16:17" x14ac:dyDescent="0.2">
      <c r="P1036" t="s">
        <v>2649</v>
      </c>
      <c r="Q1036" t="s">
        <v>2648</v>
      </c>
    </row>
    <row r="1037" spans="16:17" x14ac:dyDescent="0.2">
      <c r="P1037" t="s">
        <v>2650</v>
      </c>
      <c r="Q1037" t="s">
        <v>2648</v>
      </c>
    </row>
    <row r="1038" spans="16:17" x14ac:dyDescent="0.2">
      <c r="P1038" t="s">
        <v>2651</v>
      </c>
      <c r="Q1038" t="s">
        <v>2648</v>
      </c>
    </row>
    <row r="1039" spans="16:17" x14ac:dyDescent="0.2">
      <c r="P1039" t="s">
        <v>2652</v>
      </c>
      <c r="Q1039" t="s">
        <v>2648</v>
      </c>
    </row>
    <row r="1040" spans="16:17" x14ac:dyDescent="0.2">
      <c r="P1040" t="s">
        <v>2653</v>
      </c>
      <c r="Q1040" t="s">
        <v>2648</v>
      </c>
    </row>
    <row r="1041" spans="16:17" x14ac:dyDescent="0.2">
      <c r="P1041" t="s">
        <v>2654</v>
      </c>
      <c r="Q1041" t="s">
        <v>2648</v>
      </c>
    </row>
    <row r="1042" spans="16:17" x14ac:dyDescent="0.2">
      <c r="P1042" t="s">
        <v>2655</v>
      </c>
      <c r="Q1042" t="s">
        <v>2648</v>
      </c>
    </row>
    <row r="1043" spans="16:17" x14ac:dyDescent="0.2">
      <c r="P1043" t="s">
        <v>2656</v>
      </c>
      <c r="Q1043" t="s">
        <v>2648</v>
      </c>
    </row>
    <row r="1044" spans="16:17" x14ac:dyDescent="0.2">
      <c r="P1044" t="s">
        <v>2657</v>
      </c>
      <c r="Q1044" t="s">
        <v>2648</v>
      </c>
    </row>
    <row r="1045" spans="16:17" x14ac:dyDescent="0.2">
      <c r="P1045" t="s">
        <v>2658</v>
      </c>
      <c r="Q1045" t="s">
        <v>2648</v>
      </c>
    </row>
    <row r="1046" spans="16:17" x14ac:dyDescent="0.2">
      <c r="P1046" t="s">
        <v>2659</v>
      </c>
      <c r="Q1046" t="s">
        <v>2648</v>
      </c>
    </row>
    <row r="1047" spans="16:17" x14ac:dyDescent="0.2">
      <c r="P1047" t="s">
        <v>2660</v>
      </c>
      <c r="Q1047" t="s">
        <v>2648</v>
      </c>
    </row>
    <row r="1048" spans="16:17" x14ac:dyDescent="0.2">
      <c r="P1048" t="s">
        <v>2661</v>
      </c>
      <c r="Q1048" t="s">
        <v>2648</v>
      </c>
    </row>
    <row r="1049" spans="16:17" x14ac:dyDescent="0.2">
      <c r="P1049" t="s">
        <v>2662</v>
      </c>
      <c r="Q1049" t="s">
        <v>2648</v>
      </c>
    </row>
    <row r="1050" spans="16:17" x14ac:dyDescent="0.2">
      <c r="P1050" t="s">
        <v>2663</v>
      </c>
      <c r="Q1050" t="s">
        <v>2664</v>
      </c>
    </row>
    <row r="1051" spans="16:17" x14ac:dyDescent="0.2">
      <c r="P1051" t="s">
        <v>2665</v>
      </c>
      <c r="Q1051" t="s">
        <v>2664</v>
      </c>
    </row>
    <row r="1052" spans="16:17" x14ac:dyDescent="0.2">
      <c r="P1052" t="s">
        <v>2666</v>
      </c>
      <c r="Q1052" t="s">
        <v>2664</v>
      </c>
    </row>
    <row r="1053" spans="16:17" x14ac:dyDescent="0.2">
      <c r="P1053" t="s">
        <v>2667</v>
      </c>
      <c r="Q1053" t="s">
        <v>2664</v>
      </c>
    </row>
    <row r="1054" spans="16:17" x14ac:dyDescent="0.2">
      <c r="P1054" t="s">
        <v>2668</v>
      </c>
      <c r="Q1054" t="s">
        <v>2664</v>
      </c>
    </row>
    <row r="1055" spans="16:17" x14ac:dyDescent="0.2">
      <c r="P1055" t="s">
        <v>2669</v>
      </c>
      <c r="Q1055" t="s">
        <v>2664</v>
      </c>
    </row>
    <row r="1056" spans="16:17" x14ac:dyDescent="0.2">
      <c r="P1056" t="s">
        <v>2670</v>
      </c>
      <c r="Q1056" t="s">
        <v>2664</v>
      </c>
    </row>
    <row r="1057" spans="16:17" x14ac:dyDescent="0.2">
      <c r="P1057" t="s">
        <v>2671</v>
      </c>
      <c r="Q1057" t="s">
        <v>2664</v>
      </c>
    </row>
    <row r="1058" spans="16:17" x14ac:dyDescent="0.2">
      <c r="P1058" t="s">
        <v>535</v>
      </c>
      <c r="Q1058" t="s">
        <v>2552</v>
      </c>
    </row>
    <row r="1059" spans="16:17" x14ac:dyDescent="0.2">
      <c r="P1059" t="s">
        <v>2672</v>
      </c>
      <c r="Q1059" t="s">
        <v>2673</v>
      </c>
    </row>
    <row r="1060" spans="16:17" x14ac:dyDescent="0.2">
      <c r="P1060" t="s">
        <v>2674</v>
      </c>
      <c r="Q1060" t="s">
        <v>2673</v>
      </c>
    </row>
    <row r="1061" spans="16:17" x14ac:dyDescent="0.2">
      <c r="P1061" t="s">
        <v>2675</v>
      </c>
      <c r="Q1061" t="s">
        <v>2673</v>
      </c>
    </row>
    <row r="1062" spans="16:17" x14ac:dyDescent="0.2">
      <c r="P1062" t="s">
        <v>2676</v>
      </c>
      <c r="Q1062" t="s">
        <v>2673</v>
      </c>
    </row>
    <row r="1063" spans="16:17" x14ac:dyDescent="0.2">
      <c r="P1063" t="s">
        <v>2677</v>
      </c>
      <c r="Q1063" t="s">
        <v>2673</v>
      </c>
    </row>
    <row r="1064" spans="16:17" x14ac:dyDescent="0.2">
      <c r="P1064" t="s">
        <v>2678</v>
      </c>
      <c r="Q1064" t="s">
        <v>2673</v>
      </c>
    </row>
    <row r="1065" spans="16:17" x14ac:dyDescent="0.2">
      <c r="P1065" t="s">
        <v>2679</v>
      </c>
      <c r="Q1065" t="s">
        <v>2673</v>
      </c>
    </row>
    <row r="1066" spans="16:17" x14ac:dyDescent="0.2">
      <c r="P1066" t="s">
        <v>2680</v>
      </c>
      <c r="Q1066" t="s">
        <v>2673</v>
      </c>
    </row>
    <row r="1067" spans="16:17" x14ac:dyDescent="0.2">
      <c r="P1067" t="s">
        <v>2681</v>
      </c>
      <c r="Q1067" t="s">
        <v>2682</v>
      </c>
    </row>
    <row r="1068" spans="16:17" x14ac:dyDescent="0.2">
      <c r="P1068" t="s">
        <v>2683</v>
      </c>
      <c r="Q1068" t="s">
        <v>2682</v>
      </c>
    </row>
    <row r="1069" spans="16:17" x14ac:dyDescent="0.2">
      <c r="P1069" t="s">
        <v>2684</v>
      </c>
      <c r="Q1069" t="s">
        <v>2682</v>
      </c>
    </row>
    <row r="1070" spans="16:17" x14ac:dyDescent="0.2">
      <c r="P1070" t="s">
        <v>2685</v>
      </c>
      <c r="Q1070" t="s">
        <v>2682</v>
      </c>
    </row>
    <row r="1071" spans="16:17" x14ac:dyDescent="0.2">
      <c r="P1071" t="s">
        <v>2686</v>
      </c>
      <c r="Q1071" t="s">
        <v>2682</v>
      </c>
    </row>
    <row r="1072" spans="16:17" x14ac:dyDescent="0.2">
      <c r="P1072" t="s">
        <v>2687</v>
      </c>
      <c r="Q1072" t="s">
        <v>2682</v>
      </c>
    </row>
    <row r="1073" spans="16:17" x14ac:dyDescent="0.2">
      <c r="P1073" t="s">
        <v>2688</v>
      </c>
      <c r="Q1073" t="s">
        <v>2682</v>
      </c>
    </row>
    <row r="1074" spans="16:17" x14ac:dyDescent="0.2">
      <c r="P1074" t="s">
        <v>2689</v>
      </c>
      <c r="Q1074" t="s">
        <v>2690</v>
      </c>
    </row>
    <row r="1075" spans="16:17" x14ac:dyDescent="0.2">
      <c r="P1075" t="s">
        <v>2691</v>
      </c>
      <c r="Q1075" t="s">
        <v>2690</v>
      </c>
    </row>
    <row r="1076" spans="16:17" x14ac:dyDescent="0.2">
      <c r="P1076" t="s">
        <v>2692</v>
      </c>
      <c r="Q1076" t="s">
        <v>2690</v>
      </c>
    </row>
    <row r="1077" spans="16:17" x14ac:dyDescent="0.2">
      <c r="P1077" t="s">
        <v>2693</v>
      </c>
      <c r="Q1077" t="s">
        <v>2690</v>
      </c>
    </row>
    <row r="1078" spans="16:17" x14ac:dyDescent="0.2">
      <c r="P1078" t="s">
        <v>2694</v>
      </c>
      <c r="Q1078" t="s">
        <v>2690</v>
      </c>
    </row>
    <row r="1079" spans="16:17" x14ac:dyDescent="0.2">
      <c r="P1079" t="s">
        <v>2695</v>
      </c>
      <c r="Q1079" t="s">
        <v>2690</v>
      </c>
    </row>
    <row r="1080" spans="16:17" x14ac:dyDescent="0.2">
      <c r="P1080" t="s">
        <v>2696</v>
      </c>
      <c r="Q1080" t="s">
        <v>2690</v>
      </c>
    </row>
    <row r="1081" spans="16:17" x14ac:dyDescent="0.2">
      <c r="P1081" t="s">
        <v>2697</v>
      </c>
      <c r="Q1081" t="s">
        <v>2690</v>
      </c>
    </row>
    <row r="1082" spans="16:17" x14ac:dyDescent="0.2">
      <c r="P1082" t="s">
        <v>538</v>
      </c>
      <c r="Q1082" t="s">
        <v>2553</v>
      </c>
    </row>
    <row r="1083" spans="16:17" x14ac:dyDescent="0.2">
      <c r="P1083" t="s">
        <v>2698</v>
      </c>
      <c r="Q1083" t="s">
        <v>2699</v>
      </c>
    </row>
    <row r="1084" spans="16:17" x14ac:dyDescent="0.2">
      <c r="P1084" t="s">
        <v>2700</v>
      </c>
      <c r="Q1084" t="s">
        <v>2699</v>
      </c>
    </row>
    <row r="1085" spans="16:17" x14ac:dyDescent="0.2">
      <c r="P1085" t="s">
        <v>2701</v>
      </c>
      <c r="Q1085" t="s">
        <v>2699</v>
      </c>
    </row>
    <row r="1086" spans="16:17" x14ac:dyDescent="0.2">
      <c r="P1086" t="s">
        <v>2702</v>
      </c>
      <c r="Q1086" t="s">
        <v>2699</v>
      </c>
    </row>
    <row r="1087" spans="16:17" x14ac:dyDescent="0.2">
      <c r="P1087" t="s">
        <v>2703</v>
      </c>
      <c r="Q1087" t="s">
        <v>2699</v>
      </c>
    </row>
    <row r="1088" spans="16:17" x14ac:dyDescent="0.2">
      <c r="P1088" t="s">
        <v>2704</v>
      </c>
      <c r="Q1088" t="s">
        <v>2699</v>
      </c>
    </row>
    <row r="1089" spans="16:17" x14ac:dyDescent="0.2">
      <c r="P1089" t="s">
        <v>2705</v>
      </c>
      <c r="Q1089" t="s">
        <v>2706</v>
      </c>
    </row>
    <row r="1090" spans="16:17" x14ac:dyDescent="0.2">
      <c r="P1090" t="s">
        <v>2707</v>
      </c>
      <c r="Q1090" t="s">
        <v>2706</v>
      </c>
    </row>
    <row r="1091" spans="16:17" x14ac:dyDescent="0.2">
      <c r="P1091" t="s">
        <v>2708</v>
      </c>
      <c r="Q1091" t="s">
        <v>2706</v>
      </c>
    </row>
    <row r="1092" spans="16:17" x14ac:dyDescent="0.2">
      <c r="P1092" t="s">
        <v>2709</v>
      </c>
      <c r="Q1092" t="s">
        <v>2706</v>
      </c>
    </row>
    <row r="1093" spans="16:17" x14ac:dyDescent="0.2">
      <c r="P1093" t="s">
        <v>2710</v>
      </c>
      <c r="Q1093" t="s">
        <v>2711</v>
      </c>
    </row>
    <row r="1094" spans="16:17" x14ac:dyDescent="0.2">
      <c r="P1094" t="s">
        <v>2712</v>
      </c>
      <c r="Q1094" t="s">
        <v>2711</v>
      </c>
    </row>
    <row r="1095" spans="16:17" x14ac:dyDescent="0.2">
      <c r="P1095" t="s">
        <v>2713</v>
      </c>
      <c r="Q1095" t="s">
        <v>2711</v>
      </c>
    </row>
    <row r="1096" spans="16:17" x14ac:dyDescent="0.2">
      <c r="P1096" t="s">
        <v>2714</v>
      </c>
      <c r="Q1096" t="s">
        <v>2711</v>
      </c>
    </row>
    <row r="1097" spans="16:17" x14ac:dyDescent="0.2">
      <c r="P1097" t="s">
        <v>2715</v>
      </c>
      <c r="Q1097" t="s">
        <v>2716</v>
      </c>
    </row>
    <row r="1098" spans="16:17" x14ac:dyDescent="0.2">
      <c r="P1098" t="s">
        <v>2717</v>
      </c>
      <c r="Q1098" t="s">
        <v>2718</v>
      </c>
    </row>
    <row r="1099" spans="16:17" x14ac:dyDescent="0.2">
      <c r="P1099" t="s">
        <v>2719</v>
      </c>
      <c r="Q1099" t="s">
        <v>2718</v>
      </c>
    </row>
    <row r="1100" spans="16:17" x14ac:dyDescent="0.2">
      <c r="P1100" t="s">
        <v>2720</v>
      </c>
      <c r="Q1100" t="s">
        <v>2718</v>
      </c>
    </row>
    <row r="1101" spans="16:17" x14ac:dyDescent="0.2">
      <c r="P1101" t="s">
        <v>2721</v>
      </c>
      <c r="Q1101" t="s">
        <v>2718</v>
      </c>
    </row>
    <row r="1102" spans="16:17" x14ac:dyDescent="0.2">
      <c r="P1102" t="s">
        <v>2722</v>
      </c>
      <c r="Q1102" t="s">
        <v>2718</v>
      </c>
    </row>
    <row r="1103" spans="16:17" x14ac:dyDescent="0.2">
      <c r="P1103" t="s">
        <v>2723</v>
      </c>
      <c r="Q1103" t="s">
        <v>2718</v>
      </c>
    </row>
    <row r="1104" spans="16:17" x14ac:dyDescent="0.2">
      <c r="P1104" t="s">
        <v>2724</v>
      </c>
      <c r="Q1104" t="s">
        <v>2718</v>
      </c>
    </row>
    <row r="1105" spans="16:17" x14ac:dyDescent="0.2">
      <c r="P1105" t="s">
        <v>2725</v>
      </c>
      <c r="Q1105" t="s">
        <v>2718</v>
      </c>
    </row>
    <row r="1106" spans="16:17" x14ac:dyDescent="0.2">
      <c r="P1106" t="s">
        <v>540</v>
      </c>
      <c r="Q1106" t="s">
        <v>2554</v>
      </c>
    </row>
    <row r="1107" spans="16:17" x14ac:dyDescent="0.2">
      <c r="P1107" t="s">
        <v>2726</v>
      </c>
      <c r="Q1107" t="s">
        <v>2727</v>
      </c>
    </row>
    <row r="1108" spans="16:17" x14ac:dyDescent="0.2">
      <c r="P1108" t="s">
        <v>2728</v>
      </c>
      <c r="Q1108" t="s">
        <v>2727</v>
      </c>
    </row>
    <row r="1109" spans="16:17" x14ac:dyDescent="0.2">
      <c r="P1109" t="s">
        <v>2729</v>
      </c>
      <c r="Q1109" t="s">
        <v>2727</v>
      </c>
    </row>
    <row r="1110" spans="16:17" x14ac:dyDescent="0.2">
      <c r="P1110" t="s">
        <v>2730</v>
      </c>
      <c r="Q1110" t="s">
        <v>2727</v>
      </c>
    </row>
    <row r="1111" spans="16:17" x14ac:dyDescent="0.2">
      <c r="P1111" t="s">
        <v>2731</v>
      </c>
      <c r="Q1111" t="s">
        <v>2727</v>
      </c>
    </row>
    <row r="1112" spans="16:17" x14ac:dyDescent="0.2">
      <c r="P1112" t="s">
        <v>2732</v>
      </c>
      <c r="Q1112" t="s">
        <v>2727</v>
      </c>
    </row>
    <row r="1113" spans="16:17" x14ac:dyDescent="0.2">
      <c r="P1113" t="s">
        <v>2733</v>
      </c>
      <c r="Q1113" t="s">
        <v>2727</v>
      </c>
    </row>
    <row r="1114" spans="16:17" x14ac:dyDescent="0.2">
      <c r="P1114" t="s">
        <v>2734</v>
      </c>
      <c r="Q1114" t="s">
        <v>2727</v>
      </c>
    </row>
    <row r="1115" spans="16:17" x14ac:dyDescent="0.2">
      <c r="P1115" t="s">
        <v>2735</v>
      </c>
      <c r="Q1115" t="s">
        <v>2736</v>
      </c>
    </row>
    <row r="1116" spans="16:17" x14ac:dyDescent="0.2">
      <c r="P1116" t="s">
        <v>2737</v>
      </c>
      <c r="Q1116" t="s">
        <v>2736</v>
      </c>
    </row>
    <row r="1117" spans="16:17" x14ac:dyDescent="0.2">
      <c r="P1117" t="s">
        <v>2738</v>
      </c>
      <c r="Q1117" t="s">
        <v>2736</v>
      </c>
    </row>
    <row r="1118" spans="16:17" x14ac:dyDescent="0.2">
      <c r="P1118" t="s">
        <v>2739</v>
      </c>
      <c r="Q1118" t="s">
        <v>2736</v>
      </c>
    </row>
    <row r="1119" spans="16:17" x14ac:dyDescent="0.2">
      <c r="P1119" t="s">
        <v>2740</v>
      </c>
      <c r="Q1119" t="s">
        <v>2736</v>
      </c>
    </row>
    <row r="1120" spans="16:17" x14ac:dyDescent="0.2">
      <c r="P1120" t="s">
        <v>2741</v>
      </c>
      <c r="Q1120" t="s">
        <v>2736</v>
      </c>
    </row>
    <row r="1121" spans="16:17" x14ac:dyDescent="0.2">
      <c r="P1121" t="s">
        <v>2742</v>
      </c>
      <c r="Q1121" t="s">
        <v>2736</v>
      </c>
    </row>
    <row r="1122" spans="16:17" x14ac:dyDescent="0.2">
      <c r="P1122" t="s">
        <v>2743</v>
      </c>
      <c r="Q1122" t="s">
        <v>2744</v>
      </c>
    </row>
    <row r="1123" spans="16:17" x14ac:dyDescent="0.2">
      <c r="P1123" t="s">
        <v>2745</v>
      </c>
      <c r="Q1123" t="s">
        <v>2744</v>
      </c>
    </row>
    <row r="1124" spans="16:17" x14ac:dyDescent="0.2">
      <c r="P1124" t="s">
        <v>2746</v>
      </c>
      <c r="Q1124" t="s">
        <v>2744</v>
      </c>
    </row>
    <row r="1125" spans="16:17" x14ac:dyDescent="0.2">
      <c r="P1125" t="s">
        <v>2747</v>
      </c>
      <c r="Q1125" t="s">
        <v>2744</v>
      </c>
    </row>
    <row r="1126" spans="16:17" x14ac:dyDescent="0.2">
      <c r="P1126" t="s">
        <v>2748</v>
      </c>
      <c r="Q1126" t="s">
        <v>2744</v>
      </c>
    </row>
    <row r="1127" spans="16:17" x14ac:dyDescent="0.2">
      <c r="P1127" t="s">
        <v>2749</v>
      </c>
      <c r="Q1127" t="s">
        <v>2744</v>
      </c>
    </row>
    <row r="1128" spans="16:17" x14ac:dyDescent="0.2">
      <c r="P1128" t="s">
        <v>2750</v>
      </c>
      <c r="Q1128" t="s">
        <v>2744</v>
      </c>
    </row>
    <row r="1129" spans="16:17" x14ac:dyDescent="0.2">
      <c r="P1129" t="s">
        <v>2751</v>
      </c>
      <c r="Q1129" t="s">
        <v>2744</v>
      </c>
    </row>
    <row r="1130" spans="16:17" x14ac:dyDescent="0.2">
      <c r="P1130" t="s">
        <v>543</v>
      </c>
      <c r="Q1130" t="s">
        <v>2555</v>
      </c>
    </row>
    <row r="1131" spans="16:17" x14ac:dyDescent="0.2">
      <c r="P1131" t="s">
        <v>2752</v>
      </c>
      <c r="Q1131" t="s">
        <v>2753</v>
      </c>
    </row>
    <row r="1132" spans="16:17" x14ac:dyDescent="0.2">
      <c r="P1132" t="s">
        <v>2754</v>
      </c>
      <c r="Q1132" t="s">
        <v>2753</v>
      </c>
    </row>
    <row r="1133" spans="16:17" x14ac:dyDescent="0.2">
      <c r="P1133" t="s">
        <v>2755</v>
      </c>
      <c r="Q1133" t="s">
        <v>2753</v>
      </c>
    </row>
    <row r="1134" spans="16:17" x14ac:dyDescent="0.2">
      <c r="P1134" t="s">
        <v>2756</v>
      </c>
      <c r="Q1134" t="s">
        <v>2753</v>
      </c>
    </row>
    <row r="1135" spans="16:17" x14ac:dyDescent="0.2">
      <c r="P1135" t="s">
        <v>2757</v>
      </c>
      <c r="Q1135" t="s">
        <v>2758</v>
      </c>
    </row>
    <row r="1136" spans="16:17" x14ac:dyDescent="0.2">
      <c r="P1136" t="s">
        <v>2759</v>
      </c>
      <c r="Q1136" t="s">
        <v>2758</v>
      </c>
    </row>
    <row r="1137" spans="16:17" x14ac:dyDescent="0.2">
      <c r="P1137" t="s">
        <v>2760</v>
      </c>
      <c r="Q1137" t="s">
        <v>2758</v>
      </c>
    </row>
    <row r="1138" spans="16:17" x14ac:dyDescent="0.2">
      <c r="P1138" t="s">
        <v>2761</v>
      </c>
      <c r="Q1138" t="s">
        <v>2758</v>
      </c>
    </row>
    <row r="1139" spans="16:17" x14ac:dyDescent="0.2">
      <c r="P1139" t="s">
        <v>2762</v>
      </c>
      <c r="Q1139" t="s">
        <v>2758</v>
      </c>
    </row>
    <row r="1140" spans="16:17" x14ac:dyDescent="0.2">
      <c r="P1140" t="s">
        <v>2763</v>
      </c>
      <c r="Q1140" t="s">
        <v>2758</v>
      </c>
    </row>
    <row r="1141" spans="16:17" x14ac:dyDescent="0.2">
      <c r="P1141" t="s">
        <v>2764</v>
      </c>
      <c r="Q1141" t="s">
        <v>2758</v>
      </c>
    </row>
    <row r="1142" spans="16:17" x14ac:dyDescent="0.2">
      <c r="P1142" t="s">
        <v>2765</v>
      </c>
      <c r="Q1142" t="s">
        <v>2758</v>
      </c>
    </row>
    <row r="1143" spans="16:17" x14ac:dyDescent="0.2">
      <c r="P1143" t="s">
        <v>2766</v>
      </c>
      <c r="Q1143" t="s">
        <v>2758</v>
      </c>
    </row>
    <row r="1144" spans="16:17" x14ac:dyDescent="0.2">
      <c r="P1144" t="s">
        <v>2767</v>
      </c>
      <c r="Q1144" t="s">
        <v>2758</v>
      </c>
    </row>
    <row r="1145" spans="16:17" x14ac:dyDescent="0.2">
      <c r="P1145" t="s">
        <v>2768</v>
      </c>
      <c r="Q1145" t="s">
        <v>2758</v>
      </c>
    </row>
    <row r="1146" spans="16:17" x14ac:dyDescent="0.2">
      <c r="P1146" t="s">
        <v>2769</v>
      </c>
      <c r="Q1146" t="s">
        <v>2758</v>
      </c>
    </row>
    <row r="1147" spans="16:17" x14ac:dyDescent="0.2">
      <c r="P1147" t="s">
        <v>2770</v>
      </c>
      <c r="Q1147" t="s">
        <v>2758</v>
      </c>
    </row>
    <row r="1148" spans="16:17" x14ac:dyDescent="0.2">
      <c r="P1148" t="s">
        <v>2771</v>
      </c>
      <c r="Q1148" t="s">
        <v>2758</v>
      </c>
    </row>
    <row r="1149" spans="16:17" x14ac:dyDescent="0.2">
      <c r="P1149" t="s">
        <v>2772</v>
      </c>
      <c r="Q1149" t="s">
        <v>2758</v>
      </c>
    </row>
    <row r="1150" spans="16:17" x14ac:dyDescent="0.2">
      <c r="P1150" t="s">
        <v>2773</v>
      </c>
      <c r="Q1150" t="s">
        <v>2758</v>
      </c>
    </row>
    <row r="1151" spans="16:17" x14ac:dyDescent="0.2">
      <c r="P1151" t="s">
        <v>2774</v>
      </c>
      <c r="Q1151" t="s">
        <v>2758</v>
      </c>
    </row>
    <row r="1152" spans="16:17" x14ac:dyDescent="0.2">
      <c r="P1152" t="s">
        <v>2775</v>
      </c>
      <c r="Q1152" t="s">
        <v>2758</v>
      </c>
    </row>
    <row r="1153" spans="16:17" x14ac:dyDescent="0.2">
      <c r="P1153" t="s">
        <v>2776</v>
      </c>
      <c r="Q1153" t="s">
        <v>2758</v>
      </c>
    </row>
    <row r="1154" spans="16:17" x14ac:dyDescent="0.2">
      <c r="P1154" t="s">
        <v>2556</v>
      </c>
      <c r="Q1154" t="s">
        <v>2557</v>
      </c>
    </row>
    <row r="1155" spans="16:17" x14ac:dyDescent="0.2">
      <c r="P1155" t="s">
        <v>2777</v>
      </c>
      <c r="Q1155" t="s">
        <v>2778</v>
      </c>
    </row>
    <row r="1156" spans="16:17" x14ac:dyDescent="0.2">
      <c r="P1156" t="s">
        <v>2779</v>
      </c>
      <c r="Q1156" t="s">
        <v>2780</v>
      </c>
    </row>
    <row r="1157" spans="16:17" x14ac:dyDescent="0.2">
      <c r="P1157" t="s">
        <v>2781</v>
      </c>
      <c r="Q1157" t="s">
        <v>2782</v>
      </c>
    </row>
    <row r="1158" spans="16:17" x14ac:dyDescent="0.2">
      <c r="P1158" t="s">
        <v>2783</v>
      </c>
      <c r="Q1158" t="s">
        <v>2784</v>
      </c>
    </row>
    <row r="1159" spans="16:17" x14ac:dyDescent="0.2">
      <c r="P1159" t="s">
        <v>2785</v>
      </c>
      <c r="Q1159" t="s">
        <v>2784</v>
      </c>
    </row>
    <row r="1160" spans="16:17" x14ac:dyDescent="0.2">
      <c r="P1160" t="s">
        <v>2786</v>
      </c>
      <c r="Q1160" t="s">
        <v>2784</v>
      </c>
    </row>
    <row r="1161" spans="16:17" x14ac:dyDescent="0.2">
      <c r="P1161" t="s">
        <v>2787</v>
      </c>
      <c r="Q1161" t="s">
        <v>2784</v>
      </c>
    </row>
    <row r="1162" spans="16:17" x14ac:dyDescent="0.2">
      <c r="P1162" t="s">
        <v>2788</v>
      </c>
      <c r="Q1162" t="s">
        <v>2784</v>
      </c>
    </row>
    <row r="1163" spans="16:17" x14ac:dyDescent="0.2">
      <c r="P1163" t="s">
        <v>2789</v>
      </c>
      <c r="Q1163" t="s">
        <v>2790</v>
      </c>
    </row>
    <row r="1164" spans="16:17" x14ac:dyDescent="0.2">
      <c r="P1164" t="s">
        <v>2791</v>
      </c>
      <c r="Q1164" t="s">
        <v>2790</v>
      </c>
    </row>
    <row r="1165" spans="16:17" x14ac:dyDescent="0.2">
      <c r="P1165" t="s">
        <v>2792</v>
      </c>
      <c r="Q1165" t="s">
        <v>2790</v>
      </c>
    </row>
    <row r="1166" spans="16:17" x14ac:dyDescent="0.2">
      <c r="P1166" t="s">
        <v>2793</v>
      </c>
      <c r="Q1166" t="s">
        <v>2790</v>
      </c>
    </row>
    <row r="1167" spans="16:17" x14ac:dyDescent="0.2">
      <c r="P1167" t="s">
        <v>2794</v>
      </c>
      <c r="Q1167" t="s">
        <v>2790</v>
      </c>
    </row>
    <row r="1168" spans="16:17" x14ac:dyDescent="0.2">
      <c r="P1168" t="s">
        <v>2795</v>
      </c>
      <c r="Q1168" t="s">
        <v>2796</v>
      </c>
    </row>
    <row r="1169" spans="16:17" x14ac:dyDescent="0.2">
      <c r="P1169" t="s">
        <v>2797</v>
      </c>
      <c r="Q1169" t="s">
        <v>2796</v>
      </c>
    </row>
    <row r="1170" spans="16:17" x14ac:dyDescent="0.2">
      <c r="P1170" t="s">
        <v>2798</v>
      </c>
      <c r="Q1170" t="s">
        <v>2796</v>
      </c>
    </row>
    <row r="1171" spans="16:17" x14ac:dyDescent="0.2">
      <c r="P1171" t="s">
        <v>2799</v>
      </c>
      <c r="Q1171" t="s">
        <v>2796</v>
      </c>
    </row>
    <row r="1172" spans="16:17" x14ac:dyDescent="0.2">
      <c r="P1172" t="s">
        <v>2800</v>
      </c>
      <c r="Q1172" t="s">
        <v>2796</v>
      </c>
    </row>
    <row r="1173" spans="16:17" x14ac:dyDescent="0.2">
      <c r="P1173" t="s">
        <v>546</v>
      </c>
      <c r="Q1173" t="s">
        <v>2558</v>
      </c>
    </row>
    <row r="1174" spans="16:17" x14ac:dyDescent="0.2">
      <c r="P1174" t="s">
        <v>2801</v>
      </c>
      <c r="Q1174" t="s">
        <v>2802</v>
      </c>
    </row>
    <row r="1175" spans="16:17" x14ac:dyDescent="0.2">
      <c r="P1175" t="s">
        <v>2803</v>
      </c>
      <c r="Q1175" t="s">
        <v>2802</v>
      </c>
    </row>
    <row r="1176" spans="16:17" x14ac:dyDescent="0.2">
      <c r="P1176" t="s">
        <v>2804</v>
      </c>
      <c r="Q1176" t="s">
        <v>2802</v>
      </c>
    </row>
    <row r="1177" spans="16:17" x14ac:dyDescent="0.2">
      <c r="P1177" t="s">
        <v>2805</v>
      </c>
      <c r="Q1177" t="s">
        <v>2802</v>
      </c>
    </row>
    <row r="1178" spans="16:17" x14ac:dyDescent="0.2">
      <c r="P1178" t="s">
        <v>2806</v>
      </c>
      <c r="Q1178" t="s">
        <v>2802</v>
      </c>
    </row>
    <row r="1179" spans="16:17" x14ac:dyDescent="0.2">
      <c r="P1179" t="s">
        <v>2807</v>
      </c>
      <c r="Q1179" t="s">
        <v>2802</v>
      </c>
    </row>
    <row r="1180" spans="16:17" x14ac:dyDescent="0.2">
      <c r="P1180" t="s">
        <v>2808</v>
      </c>
      <c r="Q1180" t="s">
        <v>2802</v>
      </c>
    </row>
    <row r="1181" spans="16:17" x14ac:dyDescent="0.2">
      <c r="P1181" t="s">
        <v>2809</v>
      </c>
      <c r="Q1181" t="s">
        <v>2802</v>
      </c>
    </row>
    <row r="1182" spans="16:17" x14ac:dyDescent="0.2">
      <c r="P1182" t="s">
        <v>2810</v>
      </c>
      <c r="Q1182" t="s">
        <v>2811</v>
      </c>
    </row>
    <row r="1183" spans="16:17" x14ac:dyDescent="0.2">
      <c r="P1183" t="s">
        <v>2812</v>
      </c>
      <c r="Q1183" t="s">
        <v>2811</v>
      </c>
    </row>
    <row r="1184" spans="16:17" x14ac:dyDescent="0.2">
      <c r="P1184" t="s">
        <v>2813</v>
      </c>
      <c r="Q1184" t="s">
        <v>2811</v>
      </c>
    </row>
    <row r="1185" spans="16:17" x14ac:dyDescent="0.2">
      <c r="P1185" t="s">
        <v>2814</v>
      </c>
      <c r="Q1185" t="s">
        <v>2811</v>
      </c>
    </row>
    <row r="1186" spans="16:17" x14ac:dyDescent="0.2">
      <c r="P1186" t="s">
        <v>2815</v>
      </c>
      <c r="Q1186" t="s">
        <v>2816</v>
      </c>
    </row>
    <row r="1187" spans="16:17" x14ac:dyDescent="0.2">
      <c r="P1187" t="s">
        <v>2817</v>
      </c>
      <c r="Q1187" t="s">
        <v>2816</v>
      </c>
    </row>
    <row r="1188" spans="16:17" x14ac:dyDescent="0.2">
      <c r="P1188" t="s">
        <v>2818</v>
      </c>
      <c r="Q1188" t="s">
        <v>2816</v>
      </c>
    </row>
    <row r="1189" spans="16:17" x14ac:dyDescent="0.2">
      <c r="P1189" t="s">
        <v>2819</v>
      </c>
      <c r="Q1189" t="s">
        <v>2816</v>
      </c>
    </row>
    <row r="1190" spans="16:17" x14ac:dyDescent="0.2">
      <c r="P1190" t="s">
        <v>2820</v>
      </c>
      <c r="Q1190" t="s">
        <v>2816</v>
      </c>
    </row>
    <row r="1191" spans="16:17" x14ac:dyDescent="0.2">
      <c r="P1191" t="s">
        <v>2821</v>
      </c>
      <c r="Q1191" t="s">
        <v>2816</v>
      </c>
    </row>
    <row r="1192" spans="16:17" x14ac:dyDescent="0.2">
      <c r="P1192" t="s">
        <v>2822</v>
      </c>
      <c r="Q1192" t="s">
        <v>2816</v>
      </c>
    </row>
    <row r="1193" spans="16:17" x14ac:dyDescent="0.2">
      <c r="P1193" t="s">
        <v>2823</v>
      </c>
      <c r="Q1193" t="s">
        <v>2816</v>
      </c>
    </row>
    <row r="1194" spans="16:17" x14ac:dyDescent="0.2">
      <c r="P1194" t="s">
        <v>2824</v>
      </c>
      <c r="Q1194" t="s">
        <v>2816</v>
      </c>
    </row>
    <row r="1195" spans="16:17" x14ac:dyDescent="0.2">
      <c r="P1195" t="s">
        <v>2825</v>
      </c>
      <c r="Q1195" t="s">
        <v>2816</v>
      </c>
    </row>
    <row r="1196" spans="16:17" x14ac:dyDescent="0.2">
      <c r="P1196" t="s">
        <v>2826</v>
      </c>
      <c r="Q1196" t="s">
        <v>2816</v>
      </c>
    </row>
    <row r="1197" spans="16:17" x14ac:dyDescent="0.2">
      <c r="P1197" t="s">
        <v>2827</v>
      </c>
      <c r="Q1197" t="s">
        <v>2816</v>
      </c>
    </row>
    <row r="1198" spans="16:17" x14ac:dyDescent="0.2">
      <c r="P1198" t="s">
        <v>549</v>
      </c>
      <c r="Q1198" t="s">
        <v>2559</v>
      </c>
    </row>
    <row r="1199" spans="16:17" x14ac:dyDescent="0.2">
      <c r="P1199" t="s">
        <v>2828</v>
      </c>
      <c r="Q1199" t="s">
        <v>2829</v>
      </c>
    </row>
    <row r="1200" spans="16:17" x14ac:dyDescent="0.2">
      <c r="P1200" t="s">
        <v>2830</v>
      </c>
      <c r="Q1200" t="s">
        <v>2829</v>
      </c>
    </row>
    <row r="1201" spans="16:17" x14ac:dyDescent="0.2">
      <c r="P1201" t="s">
        <v>2831</v>
      </c>
      <c r="Q1201" t="s">
        <v>2829</v>
      </c>
    </row>
    <row r="1202" spans="16:17" x14ac:dyDescent="0.2">
      <c r="P1202" t="s">
        <v>2832</v>
      </c>
      <c r="Q1202" t="s">
        <v>2829</v>
      </c>
    </row>
    <row r="1203" spans="16:17" x14ac:dyDescent="0.2">
      <c r="P1203" t="s">
        <v>2833</v>
      </c>
      <c r="Q1203" t="s">
        <v>2829</v>
      </c>
    </row>
    <row r="1204" spans="16:17" x14ac:dyDescent="0.2">
      <c r="P1204" t="s">
        <v>2834</v>
      </c>
      <c r="Q1204" t="s">
        <v>2829</v>
      </c>
    </row>
    <row r="1205" spans="16:17" x14ac:dyDescent="0.2">
      <c r="P1205" t="s">
        <v>2835</v>
      </c>
      <c r="Q1205" t="s">
        <v>2829</v>
      </c>
    </row>
    <row r="1206" spans="16:17" x14ac:dyDescent="0.2">
      <c r="P1206" t="s">
        <v>2836</v>
      </c>
      <c r="Q1206" t="s">
        <v>2829</v>
      </c>
    </row>
    <row r="1207" spans="16:17" x14ac:dyDescent="0.2">
      <c r="P1207" t="s">
        <v>2837</v>
      </c>
      <c r="Q1207" t="s">
        <v>2829</v>
      </c>
    </row>
    <row r="1208" spans="16:17" x14ac:dyDescent="0.2">
      <c r="P1208" t="s">
        <v>2838</v>
      </c>
      <c r="Q1208" t="s">
        <v>2829</v>
      </c>
    </row>
    <row r="1209" spans="16:17" x14ac:dyDescent="0.2">
      <c r="P1209" t="s">
        <v>2839</v>
      </c>
      <c r="Q1209" t="s">
        <v>2829</v>
      </c>
    </row>
    <row r="1210" spans="16:17" x14ac:dyDescent="0.2">
      <c r="P1210" t="s">
        <v>2840</v>
      </c>
      <c r="Q1210" t="s">
        <v>2829</v>
      </c>
    </row>
    <row r="1211" spans="16:17" x14ac:dyDescent="0.2">
      <c r="P1211" t="s">
        <v>2841</v>
      </c>
      <c r="Q1211" t="s">
        <v>2829</v>
      </c>
    </row>
    <row r="1212" spans="16:17" x14ac:dyDescent="0.2">
      <c r="P1212" t="s">
        <v>2842</v>
      </c>
      <c r="Q1212" t="s">
        <v>2829</v>
      </c>
    </row>
    <row r="1213" spans="16:17" x14ac:dyDescent="0.2">
      <c r="P1213" t="s">
        <v>2843</v>
      </c>
      <c r="Q1213" t="s">
        <v>2829</v>
      </c>
    </row>
    <row r="1214" spans="16:17" x14ac:dyDescent="0.2">
      <c r="P1214" t="s">
        <v>2844</v>
      </c>
      <c r="Q1214" t="s">
        <v>2829</v>
      </c>
    </row>
    <row r="1215" spans="16:17" x14ac:dyDescent="0.2">
      <c r="P1215" t="s">
        <v>2845</v>
      </c>
      <c r="Q1215" t="s">
        <v>2829</v>
      </c>
    </row>
    <row r="1216" spans="16:17" x14ac:dyDescent="0.2">
      <c r="P1216" t="s">
        <v>2846</v>
      </c>
      <c r="Q1216" t="s">
        <v>2829</v>
      </c>
    </row>
    <row r="1217" spans="16:17" x14ac:dyDescent="0.2">
      <c r="P1217" t="s">
        <v>2847</v>
      </c>
      <c r="Q1217" t="s">
        <v>2829</v>
      </c>
    </row>
    <row r="1218" spans="16:17" x14ac:dyDescent="0.2">
      <c r="P1218" t="s">
        <v>2848</v>
      </c>
      <c r="Q1218" t="s">
        <v>2829</v>
      </c>
    </row>
    <row r="1219" spans="16:17" x14ac:dyDescent="0.2">
      <c r="P1219" t="s">
        <v>2849</v>
      </c>
      <c r="Q1219" t="s">
        <v>2829</v>
      </c>
    </row>
    <row r="1220" spans="16:17" x14ac:dyDescent="0.2">
      <c r="P1220" t="s">
        <v>2850</v>
      </c>
      <c r="Q1220" t="s">
        <v>2829</v>
      </c>
    </row>
    <row r="1221" spans="16:17" x14ac:dyDescent="0.2">
      <c r="P1221" t="s">
        <v>2851</v>
      </c>
      <c r="Q1221" t="s">
        <v>2829</v>
      </c>
    </row>
    <row r="1222" spans="16:17" x14ac:dyDescent="0.2">
      <c r="P1222" t="s">
        <v>2852</v>
      </c>
      <c r="Q1222" t="s">
        <v>2829</v>
      </c>
    </row>
    <row r="1223" spans="16:17" x14ac:dyDescent="0.2">
      <c r="P1223" t="s">
        <v>552</v>
      </c>
      <c r="Q1223" t="s">
        <v>2560</v>
      </c>
    </row>
    <row r="1224" spans="16:17" x14ac:dyDescent="0.2">
      <c r="P1224" t="s">
        <v>2853</v>
      </c>
      <c r="Q1224" t="s">
        <v>2560</v>
      </c>
    </row>
    <row r="1225" spans="16:17" x14ac:dyDescent="0.2">
      <c r="P1225" t="s">
        <v>2854</v>
      </c>
      <c r="Q1225" t="s">
        <v>2560</v>
      </c>
    </row>
    <row r="1226" spans="16:17" x14ac:dyDescent="0.2">
      <c r="P1226" t="s">
        <v>2855</v>
      </c>
      <c r="Q1226" t="s">
        <v>2560</v>
      </c>
    </row>
    <row r="1227" spans="16:17" x14ac:dyDescent="0.2">
      <c r="P1227" t="s">
        <v>2856</v>
      </c>
      <c r="Q1227" t="s">
        <v>2560</v>
      </c>
    </row>
    <row r="1228" spans="16:17" x14ac:dyDescent="0.2">
      <c r="P1228" t="s">
        <v>2857</v>
      </c>
      <c r="Q1228" t="s">
        <v>2560</v>
      </c>
    </row>
    <row r="1229" spans="16:17" x14ac:dyDescent="0.2">
      <c r="P1229" t="s">
        <v>2858</v>
      </c>
      <c r="Q1229" t="s">
        <v>2560</v>
      </c>
    </row>
    <row r="1230" spans="16:17" x14ac:dyDescent="0.2">
      <c r="P1230" t="s">
        <v>2859</v>
      </c>
      <c r="Q1230" t="s">
        <v>2560</v>
      </c>
    </row>
    <row r="1231" spans="16:17" x14ac:dyDescent="0.2">
      <c r="P1231" t="s">
        <v>2860</v>
      </c>
      <c r="Q1231" t="s">
        <v>2560</v>
      </c>
    </row>
    <row r="1232" spans="16:17" x14ac:dyDescent="0.2">
      <c r="P1232" t="s">
        <v>2861</v>
      </c>
      <c r="Q1232" t="s">
        <v>2560</v>
      </c>
    </row>
    <row r="1233" spans="16:17" x14ac:dyDescent="0.2">
      <c r="P1233" t="s">
        <v>2862</v>
      </c>
      <c r="Q1233" t="s">
        <v>2560</v>
      </c>
    </row>
    <row r="1234" spans="16:17" x14ac:dyDescent="0.2">
      <c r="P1234" t="s">
        <v>2863</v>
      </c>
      <c r="Q1234" t="s">
        <v>2560</v>
      </c>
    </row>
    <row r="1235" spans="16:17" x14ac:dyDescent="0.2">
      <c r="P1235" t="s">
        <v>2864</v>
      </c>
      <c r="Q1235" t="s">
        <v>2560</v>
      </c>
    </row>
    <row r="1236" spans="16:17" x14ac:dyDescent="0.2">
      <c r="P1236" t="s">
        <v>2865</v>
      </c>
      <c r="Q1236" t="s">
        <v>2560</v>
      </c>
    </row>
    <row r="1237" spans="16:17" x14ac:dyDescent="0.2">
      <c r="P1237" t="s">
        <v>2866</v>
      </c>
      <c r="Q1237" t="s">
        <v>2560</v>
      </c>
    </row>
    <row r="1238" spans="16:17" x14ac:dyDescent="0.2">
      <c r="P1238" t="s">
        <v>2867</v>
      </c>
      <c r="Q1238" t="s">
        <v>2560</v>
      </c>
    </row>
    <row r="1239" spans="16:17" x14ac:dyDescent="0.2">
      <c r="P1239" t="s">
        <v>2868</v>
      </c>
      <c r="Q1239" t="s">
        <v>2560</v>
      </c>
    </row>
    <row r="1240" spans="16:17" x14ac:dyDescent="0.2">
      <c r="P1240" t="s">
        <v>2869</v>
      </c>
      <c r="Q1240" t="s">
        <v>2560</v>
      </c>
    </row>
    <row r="1241" spans="16:17" x14ac:dyDescent="0.2">
      <c r="P1241" t="s">
        <v>2870</v>
      </c>
      <c r="Q1241" t="s">
        <v>2560</v>
      </c>
    </row>
    <row r="1242" spans="16:17" x14ac:dyDescent="0.2">
      <c r="P1242" t="s">
        <v>2871</v>
      </c>
      <c r="Q1242" t="s">
        <v>2560</v>
      </c>
    </row>
    <row r="1243" spans="16:17" x14ac:dyDescent="0.2">
      <c r="P1243" t="s">
        <v>2872</v>
      </c>
      <c r="Q1243" t="s">
        <v>2560</v>
      </c>
    </row>
    <row r="1244" spans="16:17" x14ac:dyDescent="0.2">
      <c r="P1244" t="s">
        <v>2873</v>
      </c>
      <c r="Q1244" t="s">
        <v>2560</v>
      </c>
    </row>
    <row r="1245" spans="16:17" x14ac:dyDescent="0.2">
      <c r="P1245" t="s">
        <v>2874</v>
      </c>
      <c r="Q1245" t="s">
        <v>2560</v>
      </c>
    </row>
    <row r="1246" spans="16:17" x14ac:dyDescent="0.2">
      <c r="P1246" t="s">
        <v>2875</v>
      </c>
      <c r="Q1246" t="s">
        <v>2560</v>
      </c>
    </row>
    <row r="1247" spans="16:17" x14ac:dyDescent="0.2">
      <c r="P1247" t="s">
        <v>2876</v>
      </c>
      <c r="Q1247" t="s">
        <v>2560</v>
      </c>
    </row>
    <row r="1248" spans="16:17" x14ac:dyDescent="0.2">
      <c r="P1248" t="s">
        <v>2561</v>
      </c>
      <c r="Q1248" t="s">
        <v>2560</v>
      </c>
    </row>
    <row r="1249" spans="16:17" x14ac:dyDescent="0.2">
      <c r="P1249" t="s">
        <v>2877</v>
      </c>
      <c r="Q1249" t="s">
        <v>2560</v>
      </c>
    </row>
    <row r="1250" spans="16:17" x14ac:dyDescent="0.2">
      <c r="P1250" t="s">
        <v>2878</v>
      </c>
      <c r="Q1250" t="s">
        <v>2560</v>
      </c>
    </row>
    <row r="1251" spans="16:17" x14ac:dyDescent="0.2">
      <c r="P1251" t="s">
        <v>2879</v>
      </c>
      <c r="Q1251" t="s">
        <v>2560</v>
      </c>
    </row>
    <row r="1252" spans="16:17" x14ac:dyDescent="0.2">
      <c r="P1252" t="s">
        <v>2880</v>
      </c>
      <c r="Q1252" t="s">
        <v>2560</v>
      </c>
    </row>
    <row r="1253" spans="16:17" x14ac:dyDescent="0.2">
      <c r="P1253" t="s">
        <v>2881</v>
      </c>
      <c r="Q1253" t="s">
        <v>2560</v>
      </c>
    </row>
    <row r="1254" spans="16:17" x14ac:dyDescent="0.2">
      <c r="P1254" t="s">
        <v>2882</v>
      </c>
      <c r="Q1254" t="s">
        <v>2560</v>
      </c>
    </row>
    <row r="1255" spans="16:17" x14ac:dyDescent="0.2">
      <c r="P1255" t="s">
        <v>2883</v>
      </c>
      <c r="Q1255" t="s">
        <v>2560</v>
      </c>
    </row>
    <row r="1256" spans="16:17" x14ac:dyDescent="0.2">
      <c r="P1256" t="s">
        <v>2884</v>
      </c>
      <c r="Q1256" t="s">
        <v>2560</v>
      </c>
    </row>
    <row r="1257" spans="16:17" x14ac:dyDescent="0.2">
      <c r="P1257" t="s">
        <v>2885</v>
      </c>
      <c r="Q1257" t="s">
        <v>2560</v>
      </c>
    </row>
    <row r="1258" spans="16:17" x14ac:dyDescent="0.2">
      <c r="P1258" t="s">
        <v>2886</v>
      </c>
      <c r="Q1258" t="s">
        <v>2560</v>
      </c>
    </row>
    <row r="1259" spans="16:17" x14ac:dyDescent="0.2">
      <c r="P1259" t="s">
        <v>2887</v>
      </c>
      <c r="Q1259" t="s">
        <v>2560</v>
      </c>
    </row>
    <row r="1260" spans="16:17" x14ac:dyDescent="0.2">
      <c r="P1260" t="s">
        <v>2888</v>
      </c>
      <c r="Q1260" t="s">
        <v>2560</v>
      </c>
    </row>
    <row r="1261" spans="16:17" x14ac:dyDescent="0.2">
      <c r="P1261" t="s">
        <v>2889</v>
      </c>
      <c r="Q1261" t="s">
        <v>2560</v>
      </c>
    </row>
    <row r="1262" spans="16:17" x14ac:dyDescent="0.2">
      <c r="P1262" t="s">
        <v>2890</v>
      </c>
      <c r="Q1262" t="s">
        <v>2560</v>
      </c>
    </row>
    <row r="1263" spans="16:17" x14ac:dyDescent="0.2">
      <c r="P1263" t="s">
        <v>2891</v>
      </c>
      <c r="Q1263" t="s">
        <v>2560</v>
      </c>
    </row>
    <row r="1264" spans="16:17" x14ac:dyDescent="0.2">
      <c r="P1264" t="s">
        <v>2892</v>
      </c>
      <c r="Q1264" t="s">
        <v>2560</v>
      </c>
    </row>
    <row r="1265" spans="16:17" x14ac:dyDescent="0.2">
      <c r="P1265" t="s">
        <v>2893</v>
      </c>
      <c r="Q1265" t="s">
        <v>2560</v>
      </c>
    </row>
    <row r="1266" spans="16:17" x14ac:dyDescent="0.2">
      <c r="P1266" t="s">
        <v>2894</v>
      </c>
      <c r="Q1266" t="s">
        <v>2560</v>
      </c>
    </row>
    <row r="1267" spans="16:17" x14ac:dyDescent="0.2">
      <c r="P1267" t="s">
        <v>2895</v>
      </c>
      <c r="Q1267" t="s">
        <v>2560</v>
      </c>
    </row>
    <row r="1268" spans="16:17" x14ac:dyDescent="0.2">
      <c r="P1268" t="s">
        <v>2896</v>
      </c>
      <c r="Q1268" t="s">
        <v>2560</v>
      </c>
    </row>
    <row r="1269" spans="16:17" x14ac:dyDescent="0.2">
      <c r="P1269" t="s">
        <v>2897</v>
      </c>
      <c r="Q1269" t="s">
        <v>2560</v>
      </c>
    </row>
    <row r="1270" spans="16:17" x14ac:dyDescent="0.2">
      <c r="P1270" t="s">
        <v>2898</v>
      </c>
      <c r="Q1270" t="s">
        <v>2560</v>
      </c>
    </row>
    <row r="1271" spans="16:17" x14ac:dyDescent="0.2">
      <c r="P1271" t="s">
        <v>2899</v>
      </c>
      <c r="Q1271" t="s">
        <v>2560</v>
      </c>
    </row>
    <row r="1272" spans="16:17" x14ac:dyDescent="0.2">
      <c r="P1272" t="s">
        <v>2900</v>
      </c>
      <c r="Q1272" t="s">
        <v>2560</v>
      </c>
    </row>
    <row r="1273" spans="16:17" x14ac:dyDescent="0.2">
      <c r="P1273" t="s">
        <v>555</v>
      </c>
      <c r="Q1273" t="s">
        <v>2562</v>
      </c>
    </row>
    <row r="1274" spans="16:17" x14ac:dyDescent="0.2">
      <c r="P1274" t="s">
        <v>2901</v>
      </c>
      <c r="Q1274" t="s">
        <v>2902</v>
      </c>
    </row>
    <row r="1275" spans="16:17" x14ac:dyDescent="0.2">
      <c r="P1275" t="s">
        <v>2903</v>
      </c>
      <c r="Q1275" t="s">
        <v>2902</v>
      </c>
    </row>
    <row r="1276" spans="16:17" x14ac:dyDescent="0.2">
      <c r="P1276" t="s">
        <v>2904</v>
      </c>
      <c r="Q1276" t="s">
        <v>2902</v>
      </c>
    </row>
    <row r="1277" spans="16:17" x14ac:dyDescent="0.2">
      <c r="P1277" t="s">
        <v>2905</v>
      </c>
      <c r="Q1277" t="s">
        <v>2902</v>
      </c>
    </row>
    <row r="1278" spans="16:17" x14ac:dyDescent="0.2">
      <c r="P1278" t="s">
        <v>2906</v>
      </c>
      <c r="Q1278" t="s">
        <v>2902</v>
      </c>
    </row>
    <row r="1279" spans="16:17" x14ac:dyDescent="0.2">
      <c r="P1279" t="s">
        <v>2907</v>
      </c>
      <c r="Q1279" t="s">
        <v>2902</v>
      </c>
    </row>
    <row r="1280" spans="16:17" x14ac:dyDescent="0.2">
      <c r="P1280" t="s">
        <v>2908</v>
      </c>
      <c r="Q1280" t="s">
        <v>2902</v>
      </c>
    </row>
    <row r="1281" spans="16:17" x14ac:dyDescent="0.2">
      <c r="P1281" t="s">
        <v>2909</v>
      </c>
      <c r="Q1281" t="s">
        <v>2902</v>
      </c>
    </row>
    <row r="1282" spans="16:17" x14ac:dyDescent="0.2">
      <c r="P1282" t="s">
        <v>2910</v>
      </c>
      <c r="Q1282" t="s">
        <v>2902</v>
      </c>
    </row>
    <row r="1283" spans="16:17" x14ac:dyDescent="0.2">
      <c r="P1283" t="s">
        <v>2911</v>
      </c>
      <c r="Q1283" t="s">
        <v>2902</v>
      </c>
    </row>
    <row r="1284" spans="16:17" x14ac:dyDescent="0.2">
      <c r="P1284" t="s">
        <v>2912</v>
      </c>
      <c r="Q1284" t="s">
        <v>2902</v>
      </c>
    </row>
    <row r="1285" spans="16:17" x14ac:dyDescent="0.2">
      <c r="P1285" t="s">
        <v>2913</v>
      </c>
      <c r="Q1285" t="s">
        <v>2902</v>
      </c>
    </row>
    <row r="1286" spans="16:17" x14ac:dyDescent="0.2">
      <c r="P1286" t="s">
        <v>2914</v>
      </c>
      <c r="Q1286" t="s">
        <v>2902</v>
      </c>
    </row>
    <row r="1287" spans="16:17" x14ac:dyDescent="0.2">
      <c r="P1287" t="s">
        <v>2915</v>
      </c>
      <c r="Q1287" t="s">
        <v>2902</v>
      </c>
    </row>
    <row r="1288" spans="16:17" x14ac:dyDescent="0.2">
      <c r="P1288" t="s">
        <v>2916</v>
      </c>
      <c r="Q1288" t="s">
        <v>2902</v>
      </c>
    </row>
    <row r="1289" spans="16:17" x14ac:dyDescent="0.2">
      <c r="P1289" t="s">
        <v>2917</v>
      </c>
      <c r="Q1289" t="s">
        <v>2902</v>
      </c>
    </row>
    <row r="1290" spans="16:17" x14ac:dyDescent="0.2">
      <c r="P1290" t="s">
        <v>2918</v>
      </c>
      <c r="Q1290" t="s">
        <v>2902</v>
      </c>
    </row>
    <row r="1291" spans="16:17" x14ac:dyDescent="0.2">
      <c r="P1291" t="s">
        <v>2919</v>
      </c>
      <c r="Q1291" t="s">
        <v>2902</v>
      </c>
    </row>
    <row r="1292" spans="16:17" x14ac:dyDescent="0.2">
      <c r="P1292" t="s">
        <v>2920</v>
      </c>
      <c r="Q1292" t="s">
        <v>2902</v>
      </c>
    </row>
    <row r="1293" spans="16:17" x14ac:dyDescent="0.2">
      <c r="P1293" t="s">
        <v>2921</v>
      </c>
      <c r="Q1293" t="s">
        <v>2902</v>
      </c>
    </row>
    <row r="1294" spans="16:17" x14ac:dyDescent="0.2">
      <c r="P1294" t="s">
        <v>2922</v>
      </c>
      <c r="Q1294" t="s">
        <v>2902</v>
      </c>
    </row>
    <row r="1295" spans="16:17" x14ac:dyDescent="0.2">
      <c r="P1295" t="s">
        <v>2923</v>
      </c>
      <c r="Q1295" t="s">
        <v>2902</v>
      </c>
    </row>
    <row r="1296" spans="16:17" x14ac:dyDescent="0.2">
      <c r="P1296" t="s">
        <v>2924</v>
      </c>
      <c r="Q1296" t="s">
        <v>2902</v>
      </c>
    </row>
    <row r="1297" spans="16:17" x14ac:dyDescent="0.2">
      <c r="P1297" t="s">
        <v>2925</v>
      </c>
      <c r="Q1297" t="s">
        <v>2902</v>
      </c>
    </row>
    <row r="1298" spans="16:17" x14ac:dyDescent="0.2">
      <c r="P1298" t="s">
        <v>558</v>
      </c>
      <c r="Q1298" t="s">
        <v>2560</v>
      </c>
    </row>
    <row r="1299" spans="16:17" x14ac:dyDescent="0.2">
      <c r="P1299" t="s">
        <v>2926</v>
      </c>
      <c r="Q1299" t="s">
        <v>2560</v>
      </c>
    </row>
    <row r="1300" spans="16:17" x14ac:dyDescent="0.2">
      <c r="P1300" t="s">
        <v>2563</v>
      </c>
    </row>
    <row r="1301" spans="16:17" x14ac:dyDescent="0.2">
      <c r="P1301" t="s">
        <v>2563</v>
      </c>
      <c r="Q1301" t="s">
        <v>2927</v>
      </c>
    </row>
    <row r="1302" spans="16:17" x14ac:dyDescent="0.2">
      <c r="P1302" t="s">
        <v>2928</v>
      </c>
      <c r="Q1302" t="s">
        <v>2560</v>
      </c>
    </row>
    <row r="1303" spans="16:17" x14ac:dyDescent="0.2">
      <c r="P1303" t="s">
        <v>2929</v>
      </c>
      <c r="Q1303" t="s">
        <v>2560</v>
      </c>
    </row>
    <row r="1304" spans="16:17" x14ac:dyDescent="0.2">
      <c r="P1304" t="s">
        <v>2930</v>
      </c>
      <c r="Q1304" t="s">
        <v>2560</v>
      </c>
    </row>
    <row r="1305" spans="16:17" x14ac:dyDescent="0.2">
      <c r="P1305" t="s">
        <v>2931</v>
      </c>
      <c r="Q1305" t="s">
        <v>2560</v>
      </c>
    </row>
    <row r="1306" spans="16:17" x14ac:dyDescent="0.2">
      <c r="P1306" t="s">
        <v>2932</v>
      </c>
      <c r="Q1306" t="s">
        <v>2560</v>
      </c>
    </row>
    <row r="1307" spans="16:17" x14ac:dyDescent="0.2">
      <c r="P1307" t="s">
        <v>2933</v>
      </c>
      <c r="Q1307" t="s">
        <v>2560</v>
      </c>
    </row>
    <row r="1308" spans="16:17" x14ac:dyDescent="0.2">
      <c r="P1308" t="s">
        <v>2934</v>
      </c>
      <c r="Q1308" t="s">
        <v>2560</v>
      </c>
    </row>
    <row r="1309" spans="16:17" x14ac:dyDescent="0.2">
      <c r="P1309" t="s">
        <v>2935</v>
      </c>
      <c r="Q1309" t="s">
        <v>2560</v>
      </c>
    </row>
    <row r="1310" spans="16:17" x14ac:dyDescent="0.2">
      <c r="P1310" t="s">
        <v>2936</v>
      </c>
      <c r="Q1310" t="s">
        <v>2560</v>
      </c>
    </row>
    <row r="1311" spans="16:17" x14ac:dyDescent="0.2">
      <c r="P1311" t="s">
        <v>2937</v>
      </c>
      <c r="Q1311" t="s">
        <v>2560</v>
      </c>
    </row>
    <row r="1312" spans="16:17" x14ac:dyDescent="0.2">
      <c r="P1312" t="s">
        <v>2938</v>
      </c>
      <c r="Q1312" t="s">
        <v>2560</v>
      </c>
    </row>
    <row r="1313" spans="16:17" x14ac:dyDescent="0.2">
      <c r="P1313" t="s">
        <v>2939</v>
      </c>
      <c r="Q1313" t="s">
        <v>2560</v>
      </c>
    </row>
    <row r="1314" spans="16:17" x14ac:dyDescent="0.2">
      <c r="P1314" t="s">
        <v>2940</v>
      </c>
      <c r="Q1314" t="s">
        <v>2560</v>
      </c>
    </row>
    <row r="1315" spans="16:17" x14ac:dyDescent="0.2">
      <c r="P1315" t="s">
        <v>2941</v>
      </c>
      <c r="Q1315" t="s">
        <v>2560</v>
      </c>
    </row>
    <row r="1316" spans="16:17" x14ac:dyDescent="0.2">
      <c r="P1316" t="s">
        <v>2942</v>
      </c>
      <c r="Q1316" t="s">
        <v>2560</v>
      </c>
    </row>
    <row r="1317" spans="16:17" x14ac:dyDescent="0.2">
      <c r="P1317" t="s">
        <v>2943</v>
      </c>
      <c r="Q1317" t="s">
        <v>2560</v>
      </c>
    </row>
    <row r="1318" spans="16:17" x14ac:dyDescent="0.2">
      <c r="P1318" t="s">
        <v>2944</v>
      </c>
      <c r="Q1318" t="s">
        <v>2560</v>
      </c>
    </row>
    <row r="1319" spans="16:17" x14ac:dyDescent="0.2">
      <c r="P1319" t="s">
        <v>2945</v>
      </c>
      <c r="Q1319" t="s">
        <v>2560</v>
      </c>
    </row>
    <row r="1320" spans="16:17" x14ac:dyDescent="0.2">
      <c r="P1320" t="s">
        <v>2946</v>
      </c>
      <c r="Q1320" t="s">
        <v>2560</v>
      </c>
    </row>
    <row r="1321" spans="16:17" x14ac:dyDescent="0.2">
      <c r="P1321" t="s">
        <v>2947</v>
      </c>
      <c r="Q1321" t="s">
        <v>2560</v>
      </c>
    </row>
    <row r="1322" spans="16:17" x14ac:dyDescent="0.2">
      <c r="P1322" t="s">
        <v>2948</v>
      </c>
      <c r="Q1322" t="s">
        <v>2560</v>
      </c>
    </row>
    <row r="1323" spans="16:17" x14ac:dyDescent="0.2">
      <c r="P1323" t="s">
        <v>2949</v>
      </c>
      <c r="Q1323" t="s">
        <v>2560</v>
      </c>
    </row>
    <row r="1324" spans="16:17" x14ac:dyDescent="0.2">
      <c r="P1324" t="s">
        <v>561</v>
      </c>
      <c r="Q1324" t="s">
        <v>2564</v>
      </c>
    </row>
    <row r="1325" spans="16:17" x14ac:dyDescent="0.2">
      <c r="P1325" t="s">
        <v>2950</v>
      </c>
      <c r="Q1325" t="s">
        <v>2951</v>
      </c>
    </row>
    <row r="1326" spans="16:17" x14ac:dyDescent="0.2">
      <c r="P1326" t="s">
        <v>2952</v>
      </c>
      <c r="Q1326" t="s">
        <v>2951</v>
      </c>
    </row>
    <row r="1327" spans="16:17" x14ac:dyDescent="0.2">
      <c r="P1327" t="s">
        <v>2953</v>
      </c>
      <c r="Q1327" t="s">
        <v>2951</v>
      </c>
    </row>
    <row r="1328" spans="16:17" x14ac:dyDescent="0.2">
      <c r="P1328" t="s">
        <v>2954</v>
      </c>
      <c r="Q1328" t="s">
        <v>2951</v>
      </c>
    </row>
    <row r="1329" spans="16:17" x14ac:dyDescent="0.2">
      <c r="P1329" t="s">
        <v>2955</v>
      </c>
      <c r="Q1329" t="s">
        <v>2951</v>
      </c>
    </row>
    <row r="1330" spans="16:17" x14ac:dyDescent="0.2">
      <c r="P1330" t="s">
        <v>2956</v>
      </c>
      <c r="Q1330" t="s">
        <v>2951</v>
      </c>
    </row>
    <row r="1331" spans="16:17" x14ac:dyDescent="0.2">
      <c r="P1331" t="s">
        <v>2957</v>
      </c>
      <c r="Q1331" t="s">
        <v>2951</v>
      </c>
    </row>
    <row r="1332" spans="16:17" x14ac:dyDescent="0.2">
      <c r="P1332" t="s">
        <v>2958</v>
      </c>
      <c r="Q1332" t="s">
        <v>2951</v>
      </c>
    </row>
    <row r="1333" spans="16:17" x14ac:dyDescent="0.2">
      <c r="P1333" t="s">
        <v>2959</v>
      </c>
      <c r="Q1333" t="s">
        <v>2960</v>
      </c>
    </row>
    <row r="1334" spans="16:17" x14ac:dyDescent="0.2">
      <c r="P1334" t="s">
        <v>2961</v>
      </c>
      <c r="Q1334" t="s">
        <v>2962</v>
      </c>
    </row>
    <row r="1335" spans="16:17" x14ac:dyDescent="0.2">
      <c r="P1335" t="s">
        <v>2963</v>
      </c>
      <c r="Q1335" t="s">
        <v>2964</v>
      </c>
    </row>
    <row r="1336" spans="16:17" x14ac:dyDescent="0.2">
      <c r="P1336" t="s">
        <v>2965</v>
      </c>
      <c r="Q1336" t="s">
        <v>2966</v>
      </c>
    </row>
    <row r="1337" spans="16:17" x14ac:dyDescent="0.2">
      <c r="P1337" t="s">
        <v>2967</v>
      </c>
      <c r="Q1337" t="s">
        <v>2968</v>
      </c>
    </row>
    <row r="1338" spans="16:17" x14ac:dyDescent="0.2">
      <c r="P1338" t="s">
        <v>2969</v>
      </c>
      <c r="Q1338" t="s">
        <v>2968</v>
      </c>
    </row>
    <row r="1339" spans="16:17" x14ac:dyDescent="0.2">
      <c r="P1339" t="s">
        <v>2970</v>
      </c>
      <c r="Q1339" t="s">
        <v>2968</v>
      </c>
    </row>
    <row r="1340" spans="16:17" x14ac:dyDescent="0.2">
      <c r="P1340" t="s">
        <v>2971</v>
      </c>
      <c r="Q1340" t="s">
        <v>2972</v>
      </c>
    </row>
    <row r="1341" spans="16:17" x14ac:dyDescent="0.2">
      <c r="P1341" t="s">
        <v>2973</v>
      </c>
      <c r="Q1341" t="s">
        <v>2974</v>
      </c>
    </row>
    <row r="1342" spans="16:17" x14ac:dyDescent="0.2">
      <c r="P1342" t="s">
        <v>2975</v>
      </c>
      <c r="Q1342" t="s">
        <v>2976</v>
      </c>
    </row>
    <row r="1343" spans="16:17" x14ac:dyDescent="0.2">
      <c r="P1343" t="s">
        <v>2977</v>
      </c>
      <c r="Q1343" t="s">
        <v>2978</v>
      </c>
    </row>
    <row r="1344" spans="16:17" x14ac:dyDescent="0.2">
      <c r="P1344" t="s">
        <v>2979</v>
      </c>
      <c r="Q1344" t="s">
        <v>2980</v>
      </c>
    </row>
    <row r="1345" spans="16:17" x14ac:dyDescent="0.2">
      <c r="P1345" t="s">
        <v>2981</v>
      </c>
      <c r="Q1345" t="s">
        <v>2982</v>
      </c>
    </row>
    <row r="1346" spans="16:17" x14ac:dyDescent="0.2">
      <c r="P1346" t="s">
        <v>2983</v>
      </c>
      <c r="Q1346" t="s">
        <v>2984</v>
      </c>
    </row>
    <row r="1347" spans="16:17" x14ac:dyDescent="0.2">
      <c r="P1347" t="s">
        <v>2985</v>
      </c>
      <c r="Q1347" t="s">
        <v>2968</v>
      </c>
    </row>
    <row r="1348" spans="16:17" x14ac:dyDescent="0.2">
      <c r="P1348" t="s">
        <v>2986</v>
      </c>
      <c r="Q1348" t="s">
        <v>2968</v>
      </c>
    </row>
    <row r="1349" spans="16:17" x14ac:dyDescent="0.2">
      <c r="P1349" t="s">
        <v>564</v>
      </c>
      <c r="Q1349" t="s">
        <v>2560</v>
      </c>
    </row>
    <row r="1350" spans="16:17" x14ac:dyDescent="0.2">
      <c r="P1350" t="s">
        <v>2987</v>
      </c>
      <c r="Q1350" t="s">
        <v>2560</v>
      </c>
    </row>
    <row r="1351" spans="16:17" x14ac:dyDescent="0.2">
      <c r="P1351" t="s">
        <v>2988</v>
      </c>
      <c r="Q1351" t="s">
        <v>2560</v>
      </c>
    </row>
    <row r="1352" spans="16:17" x14ac:dyDescent="0.2">
      <c r="P1352" t="s">
        <v>2989</v>
      </c>
      <c r="Q1352" t="s">
        <v>2560</v>
      </c>
    </row>
    <row r="1353" spans="16:17" x14ac:dyDescent="0.2">
      <c r="P1353" t="s">
        <v>2990</v>
      </c>
      <c r="Q1353" t="s">
        <v>2560</v>
      </c>
    </row>
    <row r="1354" spans="16:17" x14ac:dyDescent="0.2">
      <c r="P1354" t="s">
        <v>2991</v>
      </c>
      <c r="Q1354" t="s">
        <v>2560</v>
      </c>
    </row>
    <row r="1355" spans="16:17" x14ac:dyDescent="0.2">
      <c r="P1355" t="s">
        <v>2992</v>
      </c>
      <c r="Q1355" t="s">
        <v>2560</v>
      </c>
    </row>
    <row r="1356" spans="16:17" x14ac:dyDescent="0.2">
      <c r="P1356" t="s">
        <v>2993</v>
      </c>
      <c r="Q1356" t="s">
        <v>2560</v>
      </c>
    </row>
    <row r="1357" spans="16:17" x14ac:dyDescent="0.2">
      <c r="P1357" t="s">
        <v>2994</v>
      </c>
      <c r="Q1357" t="s">
        <v>2560</v>
      </c>
    </row>
    <row r="1358" spans="16:17" x14ac:dyDescent="0.2">
      <c r="P1358" t="s">
        <v>2995</v>
      </c>
      <c r="Q1358" t="s">
        <v>2560</v>
      </c>
    </row>
    <row r="1359" spans="16:17" x14ac:dyDescent="0.2">
      <c r="P1359" t="s">
        <v>2996</v>
      </c>
      <c r="Q1359" t="s">
        <v>2560</v>
      </c>
    </row>
    <row r="1360" spans="16:17" x14ac:dyDescent="0.2">
      <c r="P1360" t="s">
        <v>2997</v>
      </c>
      <c r="Q1360" t="s">
        <v>2560</v>
      </c>
    </row>
    <row r="1361" spans="16:17" x14ac:dyDescent="0.2">
      <c r="P1361" t="s">
        <v>2998</v>
      </c>
      <c r="Q1361" t="s">
        <v>2560</v>
      </c>
    </row>
    <row r="1362" spans="16:17" x14ac:dyDescent="0.2">
      <c r="P1362" t="s">
        <v>2999</v>
      </c>
      <c r="Q1362" t="s">
        <v>2560</v>
      </c>
    </row>
    <row r="1363" spans="16:17" x14ac:dyDescent="0.2">
      <c r="P1363" t="s">
        <v>3000</v>
      </c>
      <c r="Q1363" t="s">
        <v>2560</v>
      </c>
    </row>
    <row r="1364" spans="16:17" x14ac:dyDescent="0.2">
      <c r="P1364" t="s">
        <v>3001</v>
      </c>
      <c r="Q1364" t="s">
        <v>2560</v>
      </c>
    </row>
    <row r="1365" spans="16:17" x14ac:dyDescent="0.2">
      <c r="P1365" t="s">
        <v>3002</v>
      </c>
      <c r="Q1365" t="s">
        <v>2560</v>
      </c>
    </row>
    <row r="1366" spans="16:17" x14ac:dyDescent="0.2">
      <c r="P1366" t="s">
        <v>3003</v>
      </c>
      <c r="Q1366" t="s">
        <v>2560</v>
      </c>
    </row>
    <row r="1367" spans="16:17" x14ac:dyDescent="0.2">
      <c r="P1367" t="s">
        <v>3004</v>
      </c>
      <c r="Q1367" t="s">
        <v>2560</v>
      </c>
    </row>
    <row r="1368" spans="16:17" x14ac:dyDescent="0.2">
      <c r="P1368" t="s">
        <v>3005</v>
      </c>
      <c r="Q1368" t="s">
        <v>2560</v>
      </c>
    </row>
    <row r="1369" spans="16:17" x14ac:dyDescent="0.2">
      <c r="P1369" t="s">
        <v>3006</v>
      </c>
      <c r="Q1369" t="s">
        <v>2560</v>
      </c>
    </row>
    <row r="1370" spans="16:17" x14ac:dyDescent="0.2">
      <c r="P1370" t="s">
        <v>3007</v>
      </c>
      <c r="Q1370" t="s">
        <v>2560</v>
      </c>
    </row>
    <row r="1371" spans="16:17" x14ac:dyDescent="0.2">
      <c r="P1371" t="s">
        <v>3008</v>
      </c>
      <c r="Q1371" t="s">
        <v>2560</v>
      </c>
    </row>
    <row r="1372" spans="16:17" x14ac:dyDescent="0.2">
      <c r="P1372" t="s">
        <v>3009</v>
      </c>
      <c r="Q1372" t="s">
        <v>2560</v>
      </c>
    </row>
    <row r="1373" spans="16:17" x14ac:dyDescent="0.2">
      <c r="P1373" t="s">
        <v>3010</v>
      </c>
      <c r="Q1373" t="s">
        <v>2560</v>
      </c>
    </row>
    <row r="1374" spans="16:17" x14ac:dyDescent="0.2">
      <c r="P1374" t="s">
        <v>567</v>
      </c>
      <c r="Q1374" t="s">
        <v>2560</v>
      </c>
    </row>
    <row r="1375" spans="16:17" x14ac:dyDescent="0.2">
      <c r="P1375" t="s">
        <v>3011</v>
      </c>
      <c r="Q1375" t="s">
        <v>2560</v>
      </c>
    </row>
    <row r="1376" spans="16:17" x14ac:dyDescent="0.2">
      <c r="P1376" t="s">
        <v>3012</v>
      </c>
      <c r="Q1376" t="s">
        <v>2560</v>
      </c>
    </row>
    <row r="1377" spans="16:17" x14ac:dyDescent="0.2">
      <c r="P1377" t="s">
        <v>3013</v>
      </c>
      <c r="Q1377" t="s">
        <v>2560</v>
      </c>
    </row>
    <row r="1378" spans="16:17" x14ac:dyDescent="0.2">
      <c r="P1378" t="s">
        <v>3014</v>
      </c>
      <c r="Q1378" t="s">
        <v>2560</v>
      </c>
    </row>
    <row r="1379" spans="16:17" x14ac:dyDescent="0.2">
      <c r="P1379" t="s">
        <v>3015</v>
      </c>
      <c r="Q1379" t="s">
        <v>2560</v>
      </c>
    </row>
    <row r="1380" spans="16:17" x14ac:dyDescent="0.2">
      <c r="P1380" t="s">
        <v>3016</v>
      </c>
      <c r="Q1380" t="s">
        <v>2560</v>
      </c>
    </row>
    <row r="1381" spans="16:17" x14ac:dyDescent="0.2">
      <c r="P1381" t="s">
        <v>3017</v>
      </c>
      <c r="Q1381" t="s">
        <v>2560</v>
      </c>
    </row>
    <row r="1382" spans="16:17" x14ac:dyDescent="0.2">
      <c r="P1382" t="s">
        <v>3018</v>
      </c>
      <c r="Q1382" t="s">
        <v>2560</v>
      </c>
    </row>
    <row r="1383" spans="16:17" x14ac:dyDescent="0.2">
      <c r="P1383" t="s">
        <v>3019</v>
      </c>
      <c r="Q1383" t="s">
        <v>2560</v>
      </c>
    </row>
    <row r="1384" spans="16:17" x14ac:dyDescent="0.2">
      <c r="P1384" t="s">
        <v>3020</v>
      </c>
      <c r="Q1384" t="s">
        <v>2560</v>
      </c>
    </row>
    <row r="1385" spans="16:17" x14ac:dyDescent="0.2">
      <c r="P1385" t="s">
        <v>3021</v>
      </c>
      <c r="Q1385" t="s">
        <v>2560</v>
      </c>
    </row>
    <row r="1386" spans="16:17" x14ac:dyDescent="0.2">
      <c r="P1386" t="s">
        <v>3022</v>
      </c>
      <c r="Q1386" t="s">
        <v>2560</v>
      </c>
    </row>
    <row r="1387" spans="16:17" x14ac:dyDescent="0.2">
      <c r="P1387" t="s">
        <v>3023</v>
      </c>
      <c r="Q1387" t="s">
        <v>2560</v>
      </c>
    </row>
    <row r="1388" spans="16:17" x14ac:dyDescent="0.2">
      <c r="P1388" t="s">
        <v>3024</v>
      </c>
      <c r="Q1388" t="s">
        <v>2560</v>
      </c>
    </row>
    <row r="1389" spans="16:17" x14ac:dyDescent="0.2">
      <c r="P1389" t="s">
        <v>3025</v>
      </c>
      <c r="Q1389" t="s">
        <v>2560</v>
      </c>
    </row>
    <row r="1390" spans="16:17" x14ac:dyDescent="0.2">
      <c r="P1390" t="s">
        <v>3026</v>
      </c>
      <c r="Q1390" t="s">
        <v>2560</v>
      </c>
    </row>
    <row r="1391" spans="16:17" x14ac:dyDescent="0.2">
      <c r="P1391" t="s">
        <v>3027</v>
      </c>
      <c r="Q1391" t="s">
        <v>2560</v>
      </c>
    </row>
    <row r="1392" spans="16:17" x14ac:dyDescent="0.2">
      <c r="P1392" t="s">
        <v>3028</v>
      </c>
      <c r="Q1392" t="s">
        <v>2560</v>
      </c>
    </row>
    <row r="1393" spans="16:17" x14ac:dyDescent="0.2">
      <c r="P1393" t="s">
        <v>3029</v>
      </c>
      <c r="Q1393" t="s">
        <v>2560</v>
      </c>
    </row>
    <row r="1394" spans="16:17" x14ac:dyDescent="0.2">
      <c r="P1394" t="s">
        <v>3030</v>
      </c>
      <c r="Q1394" t="s">
        <v>2560</v>
      </c>
    </row>
    <row r="1395" spans="16:17" x14ac:dyDescent="0.2">
      <c r="P1395" t="s">
        <v>3031</v>
      </c>
      <c r="Q1395" t="s">
        <v>2560</v>
      </c>
    </row>
    <row r="1396" spans="16:17" x14ac:dyDescent="0.2">
      <c r="P1396" t="s">
        <v>3032</v>
      </c>
      <c r="Q1396" t="s">
        <v>2560</v>
      </c>
    </row>
    <row r="1397" spans="16:17" x14ac:dyDescent="0.2">
      <c r="P1397" t="s">
        <v>3033</v>
      </c>
      <c r="Q1397" t="s">
        <v>2560</v>
      </c>
    </row>
    <row r="1398" spans="16:17" x14ac:dyDescent="0.2">
      <c r="P1398" t="s">
        <v>3034</v>
      </c>
      <c r="Q1398" t="s">
        <v>2560</v>
      </c>
    </row>
    <row r="1399" spans="16:17" x14ac:dyDescent="0.2">
      <c r="P1399" t="s">
        <v>570</v>
      </c>
      <c r="Q1399" t="s">
        <v>2565</v>
      </c>
    </row>
    <row r="1400" spans="16:17" x14ac:dyDescent="0.2">
      <c r="P1400" t="s">
        <v>3035</v>
      </c>
      <c r="Q1400" t="s">
        <v>3036</v>
      </c>
    </row>
    <row r="1401" spans="16:17" x14ac:dyDescent="0.2">
      <c r="P1401" t="s">
        <v>3037</v>
      </c>
      <c r="Q1401" t="s">
        <v>3036</v>
      </c>
    </row>
    <row r="1402" spans="16:17" x14ac:dyDescent="0.2">
      <c r="P1402" t="s">
        <v>3038</v>
      </c>
      <c r="Q1402" t="s">
        <v>3036</v>
      </c>
    </row>
    <row r="1403" spans="16:17" x14ac:dyDescent="0.2">
      <c r="P1403" t="s">
        <v>3039</v>
      </c>
      <c r="Q1403" t="s">
        <v>3036</v>
      </c>
    </row>
    <row r="1404" spans="16:17" x14ac:dyDescent="0.2">
      <c r="P1404" t="s">
        <v>3040</v>
      </c>
      <c r="Q1404" t="s">
        <v>3036</v>
      </c>
    </row>
    <row r="1405" spans="16:17" x14ac:dyDescent="0.2">
      <c r="P1405" t="s">
        <v>3041</v>
      </c>
      <c r="Q1405" t="s">
        <v>3036</v>
      </c>
    </row>
    <row r="1406" spans="16:17" x14ac:dyDescent="0.2">
      <c r="P1406" t="s">
        <v>3042</v>
      </c>
      <c r="Q1406" t="s">
        <v>3036</v>
      </c>
    </row>
    <row r="1407" spans="16:17" x14ac:dyDescent="0.2">
      <c r="P1407" t="s">
        <v>3043</v>
      </c>
      <c r="Q1407" t="s">
        <v>3036</v>
      </c>
    </row>
    <row r="1408" spans="16:17" x14ac:dyDescent="0.2">
      <c r="P1408" t="s">
        <v>3044</v>
      </c>
      <c r="Q1408" t="s">
        <v>3036</v>
      </c>
    </row>
    <row r="1409" spans="16:17" x14ac:dyDescent="0.2">
      <c r="P1409" t="s">
        <v>3045</v>
      </c>
      <c r="Q1409" t="s">
        <v>3036</v>
      </c>
    </row>
    <row r="1410" spans="16:17" x14ac:dyDescent="0.2">
      <c r="P1410" t="s">
        <v>3046</v>
      </c>
      <c r="Q1410" t="s">
        <v>3036</v>
      </c>
    </row>
    <row r="1411" spans="16:17" x14ac:dyDescent="0.2">
      <c r="P1411" t="s">
        <v>3047</v>
      </c>
      <c r="Q1411" t="s">
        <v>3036</v>
      </c>
    </row>
    <row r="1412" spans="16:17" x14ac:dyDescent="0.2">
      <c r="P1412" t="s">
        <v>3048</v>
      </c>
      <c r="Q1412" t="s">
        <v>3036</v>
      </c>
    </row>
    <row r="1413" spans="16:17" x14ac:dyDescent="0.2">
      <c r="P1413" t="s">
        <v>3049</v>
      </c>
      <c r="Q1413" t="s">
        <v>3036</v>
      </c>
    </row>
    <row r="1414" spans="16:17" x14ac:dyDescent="0.2">
      <c r="P1414" t="s">
        <v>3050</v>
      </c>
      <c r="Q1414" t="s">
        <v>3036</v>
      </c>
    </row>
    <row r="1415" spans="16:17" x14ac:dyDescent="0.2">
      <c r="P1415" t="s">
        <v>3051</v>
      </c>
      <c r="Q1415" t="s">
        <v>3052</v>
      </c>
    </row>
    <row r="1416" spans="16:17" x14ac:dyDescent="0.2">
      <c r="P1416" t="s">
        <v>3053</v>
      </c>
      <c r="Q1416" t="s">
        <v>3052</v>
      </c>
    </row>
    <row r="1417" spans="16:17" x14ac:dyDescent="0.2">
      <c r="P1417" t="s">
        <v>3054</v>
      </c>
      <c r="Q1417" t="s">
        <v>3052</v>
      </c>
    </row>
    <row r="1418" spans="16:17" x14ac:dyDescent="0.2">
      <c r="P1418" t="s">
        <v>3055</v>
      </c>
      <c r="Q1418" t="s">
        <v>3052</v>
      </c>
    </row>
    <row r="1419" spans="16:17" x14ac:dyDescent="0.2">
      <c r="P1419" t="s">
        <v>3056</v>
      </c>
      <c r="Q1419" t="s">
        <v>3052</v>
      </c>
    </row>
    <row r="1420" spans="16:17" x14ac:dyDescent="0.2">
      <c r="P1420" t="s">
        <v>3057</v>
      </c>
      <c r="Q1420" t="s">
        <v>3058</v>
      </c>
    </row>
    <row r="1421" spans="16:17" x14ac:dyDescent="0.2">
      <c r="P1421" t="s">
        <v>3059</v>
      </c>
      <c r="Q1421" t="s">
        <v>3052</v>
      </c>
    </row>
    <row r="1422" spans="16:17" x14ac:dyDescent="0.2">
      <c r="P1422" t="s">
        <v>3060</v>
      </c>
      <c r="Q1422" t="s">
        <v>3052</v>
      </c>
    </row>
    <row r="1423" spans="16:17" x14ac:dyDescent="0.2">
      <c r="P1423" t="s">
        <v>573</v>
      </c>
      <c r="Q1423" t="s">
        <v>1502</v>
      </c>
    </row>
    <row r="1424" spans="16:17" x14ac:dyDescent="0.2">
      <c r="P1424" t="s">
        <v>3061</v>
      </c>
      <c r="Q1424" t="s">
        <v>1960</v>
      </c>
    </row>
    <row r="1425" spans="16:17" x14ac:dyDescent="0.2">
      <c r="P1425" t="s">
        <v>3062</v>
      </c>
      <c r="Q1425" t="s">
        <v>1960</v>
      </c>
    </row>
    <row r="1426" spans="16:17" x14ac:dyDescent="0.2">
      <c r="P1426" t="s">
        <v>3063</v>
      </c>
      <c r="Q1426" t="s">
        <v>1960</v>
      </c>
    </row>
    <row r="1427" spans="16:17" x14ac:dyDescent="0.2">
      <c r="P1427" t="s">
        <v>3064</v>
      </c>
      <c r="Q1427" t="s">
        <v>1960</v>
      </c>
    </row>
    <row r="1428" spans="16:17" x14ac:dyDescent="0.2">
      <c r="P1428" t="s">
        <v>3065</v>
      </c>
      <c r="Q1428" t="s">
        <v>1960</v>
      </c>
    </row>
    <row r="1429" spans="16:17" x14ac:dyDescent="0.2">
      <c r="P1429" t="s">
        <v>3066</v>
      </c>
      <c r="Q1429" t="s">
        <v>1960</v>
      </c>
    </row>
    <row r="1430" spans="16:17" x14ac:dyDescent="0.2">
      <c r="P1430" t="s">
        <v>3067</v>
      </c>
      <c r="Q1430" t="s">
        <v>1960</v>
      </c>
    </row>
    <row r="1431" spans="16:17" x14ac:dyDescent="0.2">
      <c r="P1431" t="s">
        <v>3068</v>
      </c>
      <c r="Q1431" t="s">
        <v>1960</v>
      </c>
    </row>
    <row r="1432" spans="16:17" x14ac:dyDescent="0.2">
      <c r="P1432" t="s">
        <v>3069</v>
      </c>
      <c r="Q1432" t="s">
        <v>1960</v>
      </c>
    </row>
    <row r="1433" spans="16:17" x14ac:dyDescent="0.2">
      <c r="P1433" t="s">
        <v>3070</v>
      </c>
      <c r="Q1433" t="s">
        <v>1960</v>
      </c>
    </row>
    <row r="1434" spans="16:17" x14ac:dyDescent="0.2">
      <c r="P1434" t="s">
        <v>3071</v>
      </c>
      <c r="Q1434" t="s">
        <v>1960</v>
      </c>
    </row>
    <row r="1435" spans="16:17" x14ac:dyDescent="0.2">
      <c r="P1435" t="s">
        <v>3072</v>
      </c>
      <c r="Q1435" t="s">
        <v>1960</v>
      </c>
    </row>
    <row r="1436" spans="16:17" x14ac:dyDescent="0.2">
      <c r="P1436" t="s">
        <v>3073</v>
      </c>
      <c r="Q1436" t="s">
        <v>1960</v>
      </c>
    </row>
    <row r="1437" spans="16:17" x14ac:dyDescent="0.2">
      <c r="P1437" t="s">
        <v>3074</v>
      </c>
      <c r="Q1437" t="s">
        <v>1960</v>
      </c>
    </row>
    <row r="1438" spans="16:17" x14ac:dyDescent="0.2">
      <c r="P1438" t="s">
        <v>3075</v>
      </c>
      <c r="Q1438" t="s">
        <v>1960</v>
      </c>
    </row>
    <row r="1439" spans="16:17" x14ac:dyDescent="0.2">
      <c r="P1439" t="s">
        <v>3076</v>
      </c>
      <c r="Q1439" t="s">
        <v>1960</v>
      </c>
    </row>
    <row r="1440" spans="16:17" x14ac:dyDescent="0.2">
      <c r="P1440" t="s">
        <v>3077</v>
      </c>
      <c r="Q1440" t="s">
        <v>1960</v>
      </c>
    </row>
    <row r="1441" spans="16:17" x14ac:dyDescent="0.2">
      <c r="P1441" t="s">
        <v>3078</v>
      </c>
      <c r="Q1441" t="s">
        <v>1960</v>
      </c>
    </row>
    <row r="1442" spans="16:17" x14ac:dyDescent="0.2">
      <c r="P1442" t="s">
        <v>3079</v>
      </c>
      <c r="Q1442" t="s">
        <v>1960</v>
      </c>
    </row>
    <row r="1443" spans="16:17" x14ac:dyDescent="0.2">
      <c r="P1443" t="s">
        <v>3080</v>
      </c>
      <c r="Q1443" t="s">
        <v>1960</v>
      </c>
    </row>
    <row r="1444" spans="16:17" x14ac:dyDescent="0.2">
      <c r="P1444" t="s">
        <v>3081</v>
      </c>
      <c r="Q1444" t="s">
        <v>1960</v>
      </c>
    </row>
    <row r="1445" spans="16:17" x14ac:dyDescent="0.2">
      <c r="P1445" t="s">
        <v>3082</v>
      </c>
      <c r="Q1445" t="s">
        <v>1960</v>
      </c>
    </row>
    <row r="1446" spans="16:17" x14ac:dyDescent="0.2">
      <c r="P1446" t="s">
        <v>3083</v>
      </c>
      <c r="Q1446" t="s">
        <v>1960</v>
      </c>
    </row>
    <row r="1447" spans="16:17" x14ac:dyDescent="0.2">
      <c r="P1447" t="s">
        <v>3084</v>
      </c>
      <c r="Q1447" t="s">
        <v>1960</v>
      </c>
    </row>
    <row r="1448" spans="16:17" x14ac:dyDescent="0.2">
      <c r="P1448" t="s">
        <v>576</v>
      </c>
      <c r="Q1448" t="s">
        <v>2566</v>
      </c>
    </row>
    <row r="1449" spans="16:17" x14ac:dyDescent="0.2">
      <c r="P1449" t="s">
        <v>3085</v>
      </c>
      <c r="Q1449" t="s">
        <v>3086</v>
      </c>
    </row>
    <row r="1450" spans="16:17" x14ac:dyDescent="0.2">
      <c r="P1450" t="s">
        <v>3087</v>
      </c>
      <c r="Q1450" t="s">
        <v>3086</v>
      </c>
    </row>
    <row r="1451" spans="16:17" x14ac:dyDescent="0.2">
      <c r="P1451" t="s">
        <v>3088</v>
      </c>
      <c r="Q1451" t="s">
        <v>3086</v>
      </c>
    </row>
    <row r="1452" spans="16:17" x14ac:dyDescent="0.2">
      <c r="P1452" t="s">
        <v>3089</v>
      </c>
      <c r="Q1452" t="s">
        <v>3086</v>
      </c>
    </row>
    <row r="1453" spans="16:17" x14ac:dyDescent="0.2">
      <c r="P1453" t="s">
        <v>3090</v>
      </c>
      <c r="Q1453" t="s">
        <v>3086</v>
      </c>
    </row>
    <row r="1454" spans="16:17" x14ac:dyDescent="0.2">
      <c r="P1454" t="s">
        <v>3091</v>
      </c>
      <c r="Q1454" t="s">
        <v>3092</v>
      </c>
    </row>
    <row r="1455" spans="16:17" x14ac:dyDescent="0.2">
      <c r="P1455" t="s">
        <v>3093</v>
      </c>
      <c r="Q1455" t="s">
        <v>3092</v>
      </c>
    </row>
    <row r="1456" spans="16:17" x14ac:dyDescent="0.2">
      <c r="P1456" t="s">
        <v>3094</v>
      </c>
      <c r="Q1456" t="s">
        <v>3092</v>
      </c>
    </row>
    <row r="1457" spans="16:17" x14ac:dyDescent="0.2">
      <c r="P1457" t="s">
        <v>3095</v>
      </c>
      <c r="Q1457" t="s">
        <v>3092</v>
      </c>
    </row>
    <row r="1458" spans="16:17" x14ac:dyDescent="0.2">
      <c r="P1458" t="s">
        <v>3096</v>
      </c>
      <c r="Q1458" t="s">
        <v>3092</v>
      </c>
    </row>
    <row r="1459" spans="16:17" x14ac:dyDescent="0.2">
      <c r="P1459" t="s">
        <v>3097</v>
      </c>
      <c r="Q1459" t="s">
        <v>3092</v>
      </c>
    </row>
    <row r="1460" spans="16:17" x14ac:dyDescent="0.2">
      <c r="P1460" t="s">
        <v>3098</v>
      </c>
      <c r="Q1460" t="s">
        <v>3092</v>
      </c>
    </row>
    <row r="1461" spans="16:17" x14ac:dyDescent="0.2">
      <c r="P1461" t="s">
        <v>3099</v>
      </c>
      <c r="Q1461" t="s">
        <v>3092</v>
      </c>
    </row>
    <row r="1462" spans="16:17" x14ac:dyDescent="0.2">
      <c r="P1462" t="s">
        <v>3100</v>
      </c>
      <c r="Q1462" t="s">
        <v>3092</v>
      </c>
    </row>
    <row r="1463" spans="16:17" x14ac:dyDescent="0.2">
      <c r="P1463" t="s">
        <v>3101</v>
      </c>
      <c r="Q1463" t="s">
        <v>3102</v>
      </c>
    </row>
    <row r="1464" spans="16:17" x14ac:dyDescent="0.2">
      <c r="P1464" t="s">
        <v>3103</v>
      </c>
      <c r="Q1464" t="s">
        <v>3102</v>
      </c>
    </row>
    <row r="1465" spans="16:17" x14ac:dyDescent="0.2">
      <c r="P1465" t="s">
        <v>3104</v>
      </c>
      <c r="Q1465" t="s">
        <v>3102</v>
      </c>
    </row>
    <row r="1466" spans="16:17" x14ac:dyDescent="0.2">
      <c r="P1466" t="s">
        <v>3105</v>
      </c>
      <c r="Q1466" t="s">
        <v>3102</v>
      </c>
    </row>
    <row r="1467" spans="16:17" x14ac:dyDescent="0.2">
      <c r="P1467" t="s">
        <v>3106</v>
      </c>
      <c r="Q1467" t="s">
        <v>3102</v>
      </c>
    </row>
    <row r="1468" spans="16:17" x14ac:dyDescent="0.2">
      <c r="P1468" t="s">
        <v>3107</v>
      </c>
      <c r="Q1468" t="s">
        <v>3102</v>
      </c>
    </row>
    <row r="1469" spans="16:17" x14ac:dyDescent="0.2">
      <c r="P1469" t="s">
        <v>3108</v>
      </c>
      <c r="Q1469" t="s">
        <v>3102</v>
      </c>
    </row>
    <row r="1470" spans="16:17" x14ac:dyDescent="0.2">
      <c r="P1470" t="s">
        <v>3109</v>
      </c>
      <c r="Q1470" t="s">
        <v>3102</v>
      </c>
    </row>
    <row r="1471" spans="16:17" x14ac:dyDescent="0.2">
      <c r="P1471" t="s">
        <v>3110</v>
      </c>
      <c r="Q1471" t="s">
        <v>3102</v>
      </c>
    </row>
    <row r="1472" spans="16:17" x14ac:dyDescent="0.2">
      <c r="P1472" t="s">
        <v>579</v>
      </c>
      <c r="Q1472" t="s">
        <v>2567</v>
      </c>
    </row>
    <row r="1473" spans="16:17" x14ac:dyDescent="0.2">
      <c r="P1473" t="s">
        <v>3111</v>
      </c>
      <c r="Q1473" t="s">
        <v>3112</v>
      </c>
    </row>
    <row r="1474" spans="16:17" x14ac:dyDescent="0.2">
      <c r="P1474" t="s">
        <v>3113</v>
      </c>
      <c r="Q1474" t="s">
        <v>3112</v>
      </c>
    </row>
    <row r="1475" spans="16:17" x14ac:dyDescent="0.2">
      <c r="P1475" t="s">
        <v>3114</v>
      </c>
      <c r="Q1475" t="s">
        <v>3112</v>
      </c>
    </row>
    <row r="1476" spans="16:17" x14ac:dyDescent="0.2">
      <c r="P1476" t="s">
        <v>3115</v>
      </c>
      <c r="Q1476" t="s">
        <v>3112</v>
      </c>
    </row>
    <row r="1477" spans="16:17" x14ac:dyDescent="0.2">
      <c r="P1477" t="s">
        <v>3116</v>
      </c>
      <c r="Q1477" t="s">
        <v>3112</v>
      </c>
    </row>
    <row r="1478" spans="16:17" x14ac:dyDescent="0.2">
      <c r="P1478" t="s">
        <v>3117</v>
      </c>
      <c r="Q1478" t="s">
        <v>3112</v>
      </c>
    </row>
    <row r="1479" spans="16:17" x14ac:dyDescent="0.2">
      <c r="P1479" t="s">
        <v>3118</v>
      </c>
      <c r="Q1479" t="s">
        <v>3112</v>
      </c>
    </row>
    <row r="1480" spans="16:17" x14ac:dyDescent="0.2">
      <c r="P1480" t="s">
        <v>3119</v>
      </c>
      <c r="Q1480" t="s">
        <v>3112</v>
      </c>
    </row>
    <row r="1481" spans="16:17" x14ac:dyDescent="0.2">
      <c r="P1481" t="s">
        <v>3120</v>
      </c>
      <c r="Q1481" t="s">
        <v>3112</v>
      </c>
    </row>
    <row r="1482" spans="16:17" x14ac:dyDescent="0.2">
      <c r="P1482" t="s">
        <v>3121</v>
      </c>
      <c r="Q1482" t="s">
        <v>3112</v>
      </c>
    </row>
    <row r="1483" spans="16:17" x14ac:dyDescent="0.2">
      <c r="P1483" t="s">
        <v>3122</v>
      </c>
      <c r="Q1483" t="s">
        <v>3112</v>
      </c>
    </row>
    <row r="1484" spans="16:17" x14ac:dyDescent="0.2">
      <c r="P1484" t="s">
        <v>3123</v>
      </c>
      <c r="Q1484" t="s">
        <v>3112</v>
      </c>
    </row>
    <row r="1485" spans="16:17" x14ac:dyDescent="0.2">
      <c r="P1485" t="s">
        <v>3124</v>
      </c>
      <c r="Q1485" t="s">
        <v>3112</v>
      </c>
    </row>
    <row r="1486" spans="16:17" x14ac:dyDescent="0.2">
      <c r="P1486" t="s">
        <v>3125</v>
      </c>
      <c r="Q1486" t="s">
        <v>3112</v>
      </c>
    </row>
    <row r="1487" spans="16:17" x14ac:dyDescent="0.2">
      <c r="P1487" t="s">
        <v>3126</v>
      </c>
      <c r="Q1487" t="s">
        <v>3112</v>
      </c>
    </row>
    <row r="1488" spans="16:17" x14ac:dyDescent="0.2">
      <c r="P1488" t="s">
        <v>3127</v>
      </c>
      <c r="Q1488" t="s">
        <v>3112</v>
      </c>
    </row>
    <row r="1489" spans="16:17" x14ac:dyDescent="0.2">
      <c r="P1489" t="s">
        <v>3128</v>
      </c>
      <c r="Q1489" t="s">
        <v>3112</v>
      </c>
    </row>
    <row r="1490" spans="16:17" x14ac:dyDescent="0.2">
      <c r="P1490" t="s">
        <v>3129</v>
      </c>
      <c r="Q1490" t="s">
        <v>3112</v>
      </c>
    </row>
    <row r="1491" spans="16:17" x14ac:dyDescent="0.2">
      <c r="P1491" t="s">
        <v>3130</v>
      </c>
      <c r="Q1491" t="s">
        <v>3112</v>
      </c>
    </row>
    <row r="1492" spans="16:17" x14ac:dyDescent="0.2">
      <c r="P1492" t="s">
        <v>3131</v>
      </c>
      <c r="Q1492" t="s">
        <v>3112</v>
      </c>
    </row>
    <row r="1493" spans="16:17" x14ac:dyDescent="0.2">
      <c r="P1493" t="s">
        <v>3132</v>
      </c>
      <c r="Q1493" t="s">
        <v>3112</v>
      </c>
    </row>
    <row r="1494" spans="16:17" x14ac:dyDescent="0.2">
      <c r="P1494" t="s">
        <v>3133</v>
      </c>
      <c r="Q1494" t="s">
        <v>3112</v>
      </c>
    </row>
    <row r="1495" spans="16:17" x14ac:dyDescent="0.2">
      <c r="P1495" t="s">
        <v>3134</v>
      </c>
      <c r="Q1495" t="s">
        <v>3112</v>
      </c>
    </row>
    <row r="1496" spans="16:17" x14ac:dyDescent="0.2">
      <c r="P1496" t="s">
        <v>3135</v>
      </c>
      <c r="Q1496" t="s">
        <v>3112</v>
      </c>
    </row>
    <row r="1497" spans="16:17" x14ac:dyDescent="0.2">
      <c r="P1497" t="s">
        <v>582</v>
      </c>
      <c r="Q1497" t="s">
        <v>2568</v>
      </c>
    </row>
    <row r="1498" spans="16:17" x14ac:dyDescent="0.2">
      <c r="P1498" t="s">
        <v>3136</v>
      </c>
      <c r="Q1498" t="s">
        <v>2034</v>
      </c>
    </row>
    <row r="1499" spans="16:17" x14ac:dyDescent="0.2">
      <c r="P1499" t="s">
        <v>3137</v>
      </c>
      <c r="Q1499" t="s">
        <v>2036</v>
      </c>
    </row>
    <row r="1500" spans="16:17" x14ac:dyDescent="0.2">
      <c r="P1500" t="s">
        <v>3138</v>
      </c>
      <c r="Q1500" t="s">
        <v>3139</v>
      </c>
    </row>
    <row r="1501" spans="16:17" x14ac:dyDescent="0.2">
      <c r="P1501" t="s">
        <v>3140</v>
      </c>
      <c r="Q1501" t="s">
        <v>3141</v>
      </c>
    </row>
    <row r="1502" spans="16:17" x14ac:dyDescent="0.2">
      <c r="P1502" t="s">
        <v>3142</v>
      </c>
      <c r="Q1502" t="s">
        <v>2042</v>
      </c>
    </row>
    <row r="1503" spans="16:17" x14ac:dyDescent="0.2">
      <c r="P1503" t="s">
        <v>3143</v>
      </c>
      <c r="Q1503" t="s">
        <v>2044</v>
      </c>
    </row>
    <row r="1504" spans="16:17" x14ac:dyDescent="0.2">
      <c r="P1504" t="s">
        <v>3144</v>
      </c>
      <c r="Q1504" t="s">
        <v>2046</v>
      </c>
    </row>
    <row r="1505" spans="16:17" x14ac:dyDescent="0.2">
      <c r="P1505" t="s">
        <v>3145</v>
      </c>
      <c r="Q1505" t="s">
        <v>2048</v>
      </c>
    </row>
    <row r="1506" spans="16:17" x14ac:dyDescent="0.2">
      <c r="P1506" t="s">
        <v>3146</v>
      </c>
      <c r="Q1506" t="s">
        <v>2050</v>
      </c>
    </row>
    <row r="1507" spans="16:17" x14ac:dyDescent="0.2">
      <c r="P1507" t="s">
        <v>3147</v>
      </c>
      <c r="Q1507" t="s">
        <v>2052</v>
      </c>
    </row>
    <row r="1508" spans="16:17" x14ac:dyDescent="0.2">
      <c r="P1508" t="s">
        <v>3148</v>
      </c>
      <c r="Q1508" t="s">
        <v>3149</v>
      </c>
    </row>
    <row r="1509" spans="16:17" x14ac:dyDescent="0.2">
      <c r="P1509" t="s">
        <v>3150</v>
      </c>
      <c r="Q1509" t="s">
        <v>2060</v>
      </c>
    </row>
    <row r="1510" spans="16:17" x14ac:dyDescent="0.2">
      <c r="P1510" t="s">
        <v>3151</v>
      </c>
      <c r="Q1510" t="s">
        <v>3152</v>
      </c>
    </row>
    <row r="1511" spans="16:17" x14ac:dyDescent="0.2">
      <c r="P1511" t="s">
        <v>3153</v>
      </c>
      <c r="Q1511" t="s">
        <v>3154</v>
      </c>
    </row>
    <row r="1512" spans="16:17" x14ac:dyDescent="0.2">
      <c r="P1512" t="s">
        <v>3155</v>
      </c>
      <c r="Q1512" t="s">
        <v>2064</v>
      </c>
    </row>
    <row r="1513" spans="16:17" x14ac:dyDescent="0.2">
      <c r="P1513" t="s">
        <v>3156</v>
      </c>
      <c r="Q1513" t="s">
        <v>3157</v>
      </c>
    </row>
    <row r="1514" spans="16:17" x14ac:dyDescent="0.2">
      <c r="P1514" t="s">
        <v>3158</v>
      </c>
      <c r="Q1514" t="s">
        <v>3159</v>
      </c>
    </row>
    <row r="1515" spans="16:17" x14ac:dyDescent="0.2">
      <c r="P1515" t="s">
        <v>3160</v>
      </c>
      <c r="Q1515" t="s">
        <v>3161</v>
      </c>
    </row>
    <row r="1516" spans="16:17" x14ac:dyDescent="0.2">
      <c r="P1516" t="s">
        <v>3162</v>
      </c>
      <c r="Q1516" t="s">
        <v>3163</v>
      </c>
    </row>
    <row r="1517" spans="16:17" x14ac:dyDescent="0.2">
      <c r="P1517" t="s">
        <v>3164</v>
      </c>
      <c r="Q1517" t="s">
        <v>3163</v>
      </c>
    </row>
    <row r="1518" spans="16:17" x14ac:dyDescent="0.2">
      <c r="P1518" t="s">
        <v>3165</v>
      </c>
      <c r="Q1518" t="s">
        <v>3163</v>
      </c>
    </row>
    <row r="1519" spans="16:17" x14ac:dyDescent="0.2">
      <c r="P1519" t="s">
        <v>3166</v>
      </c>
      <c r="Q1519" t="s">
        <v>3163</v>
      </c>
    </row>
    <row r="1520" spans="16:17" x14ac:dyDescent="0.2">
      <c r="P1520" t="s">
        <v>2569</v>
      </c>
      <c r="Q1520" t="s">
        <v>2570</v>
      </c>
    </row>
    <row r="1521" spans="16:17" ht="15" x14ac:dyDescent="0.25">
      <c r="P1521" s="152" t="s">
        <v>1450</v>
      </c>
      <c r="Q1521" s="152" t="s">
        <v>1451</v>
      </c>
    </row>
    <row r="1522" spans="16:17" x14ac:dyDescent="0.2">
      <c r="P1522" t="s">
        <v>1166</v>
      </c>
      <c r="Q1522" t="s">
        <v>3167</v>
      </c>
    </row>
    <row r="1523" spans="16:17" x14ac:dyDescent="0.2">
      <c r="P1523" t="s">
        <v>3188</v>
      </c>
      <c r="Q1523" t="s">
        <v>3189</v>
      </c>
    </row>
    <row r="1524" spans="16:17" x14ac:dyDescent="0.2">
      <c r="P1524" t="s">
        <v>3190</v>
      </c>
      <c r="Q1524" t="s">
        <v>3191</v>
      </c>
    </row>
    <row r="1525" spans="16:17" x14ac:dyDescent="0.2">
      <c r="P1525" t="s">
        <v>3192</v>
      </c>
      <c r="Q1525" t="s">
        <v>3193</v>
      </c>
    </row>
    <row r="1526" spans="16:17" x14ac:dyDescent="0.2">
      <c r="P1526" t="s">
        <v>3194</v>
      </c>
      <c r="Q1526" t="s">
        <v>3195</v>
      </c>
    </row>
    <row r="1527" spans="16:17" x14ac:dyDescent="0.2">
      <c r="P1527" t="s">
        <v>3196</v>
      </c>
      <c r="Q1527" t="s">
        <v>3197</v>
      </c>
    </row>
    <row r="1528" spans="16:17" x14ac:dyDescent="0.2">
      <c r="P1528" t="s">
        <v>3198</v>
      </c>
      <c r="Q1528" t="s">
        <v>3199</v>
      </c>
    </row>
    <row r="1529" spans="16:17" x14ac:dyDescent="0.2">
      <c r="P1529" t="s">
        <v>3200</v>
      </c>
      <c r="Q1529" t="s">
        <v>3201</v>
      </c>
    </row>
    <row r="1530" spans="16:17" x14ac:dyDescent="0.2">
      <c r="P1530" t="s">
        <v>3202</v>
      </c>
      <c r="Q1530" t="s">
        <v>3184</v>
      </c>
    </row>
    <row r="1531" spans="16:17" x14ac:dyDescent="0.2">
      <c r="P1531" t="s">
        <v>3203</v>
      </c>
      <c r="Q1531" t="s">
        <v>2095</v>
      </c>
    </row>
    <row r="1532" spans="16:17" x14ac:dyDescent="0.2">
      <c r="P1532" t="s">
        <v>3204</v>
      </c>
      <c r="Q1532" t="s">
        <v>2097</v>
      </c>
    </row>
    <row r="1533" spans="16:17" x14ac:dyDescent="0.2">
      <c r="P1533" t="s">
        <v>1144</v>
      </c>
      <c r="Q1533" t="s">
        <v>3168</v>
      </c>
    </row>
    <row r="1534" spans="16:17" x14ac:dyDescent="0.2">
      <c r="P1534" t="s">
        <v>3205</v>
      </c>
      <c r="Q1534" t="s">
        <v>3191</v>
      </c>
    </row>
    <row r="1535" spans="16:17" x14ac:dyDescent="0.2">
      <c r="P1535" t="s">
        <v>3206</v>
      </c>
      <c r="Q1535" t="s">
        <v>3207</v>
      </c>
    </row>
    <row r="1536" spans="16:17" x14ac:dyDescent="0.2">
      <c r="P1536" t="s">
        <v>3208</v>
      </c>
      <c r="Q1536" t="s">
        <v>3209</v>
      </c>
    </row>
    <row r="1537" spans="16:17" x14ac:dyDescent="0.2">
      <c r="P1537" t="s">
        <v>3210</v>
      </c>
      <c r="Q1537" t="s">
        <v>3211</v>
      </c>
    </row>
    <row r="1538" spans="16:17" x14ac:dyDescent="0.2">
      <c r="P1538" t="s">
        <v>3212</v>
      </c>
      <c r="Q1538" t="s">
        <v>3213</v>
      </c>
    </row>
    <row r="1539" spans="16:17" x14ac:dyDescent="0.2">
      <c r="P1539" t="s">
        <v>3214</v>
      </c>
      <c r="Q1539" t="s">
        <v>3215</v>
      </c>
    </row>
    <row r="1540" spans="16:17" x14ac:dyDescent="0.2">
      <c r="P1540" t="s">
        <v>3216</v>
      </c>
      <c r="Q1540" t="s">
        <v>3217</v>
      </c>
    </row>
    <row r="1541" spans="16:17" x14ac:dyDescent="0.2">
      <c r="P1541" t="s">
        <v>3218</v>
      </c>
      <c r="Q1541" t="s">
        <v>3219</v>
      </c>
    </row>
    <row r="1542" spans="16:17" x14ac:dyDescent="0.2">
      <c r="P1542" t="s">
        <v>3220</v>
      </c>
      <c r="Q1542" t="s">
        <v>3221</v>
      </c>
    </row>
    <row r="1543" spans="16:17" x14ac:dyDescent="0.2">
      <c r="P1543" t="s">
        <v>3222</v>
      </c>
      <c r="Q1543" t="s">
        <v>3223</v>
      </c>
    </row>
    <row r="1544" spans="16:17" x14ac:dyDescent="0.2">
      <c r="P1544" t="s">
        <v>3224</v>
      </c>
      <c r="Q1544" t="s">
        <v>3225</v>
      </c>
    </row>
    <row r="1545" spans="16:17" x14ac:dyDescent="0.2">
      <c r="P1545" t="s">
        <v>3226</v>
      </c>
      <c r="Q1545" t="s">
        <v>3227</v>
      </c>
    </row>
    <row r="1546" spans="16:17" x14ac:dyDescent="0.2">
      <c r="P1546" t="s">
        <v>3228</v>
      </c>
      <c r="Q1546" t="s">
        <v>3229</v>
      </c>
    </row>
    <row r="1547" spans="16:17" x14ac:dyDescent="0.2">
      <c r="P1547" t="s">
        <v>3230</v>
      </c>
      <c r="Q1547" t="s">
        <v>3199</v>
      </c>
    </row>
    <row r="1548" spans="16:17" x14ac:dyDescent="0.2">
      <c r="P1548" t="s">
        <v>3231</v>
      </c>
      <c r="Q1548" t="s">
        <v>3201</v>
      </c>
    </row>
    <row r="1549" spans="16:17" x14ac:dyDescent="0.2">
      <c r="P1549" t="s">
        <v>3232</v>
      </c>
      <c r="Q1549" t="s">
        <v>3184</v>
      </c>
    </row>
    <row r="1550" spans="16:17" x14ac:dyDescent="0.2">
      <c r="P1550" t="s">
        <v>3233</v>
      </c>
      <c r="Q1550" t="s">
        <v>2095</v>
      </c>
    </row>
    <row r="1551" spans="16:17" x14ac:dyDescent="0.2">
      <c r="P1551" t="s">
        <v>3234</v>
      </c>
      <c r="Q1551" t="s">
        <v>2097</v>
      </c>
    </row>
    <row r="1552" spans="16:17" x14ac:dyDescent="0.2">
      <c r="P1552" t="s">
        <v>1145</v>
      </c>
      <c r="Q1552" t="s">
        <v>3169</v>
      </c>
    </row>
    <row r="1553" spans="16:17" x14ac:dyDescent="0.2">
      <c r="P1553" t="s">
        <v>3235</v>
      </c>
      <c r="Q1553" t="s">
        <v>3236</v>
      </c>
    </row>
    <row r="1554" spans="16:17" x14ac:dyDescent="0.2">
      <c r="P1554" t="s">
        <v>3237</v>
      </c>
      <c r="Q1554" t="s">
        <v>3236</v>
      </c>
    </row>
    <row r="1555" spans="16:17" x14ac:dyDescent="0.2">
      <c r="P1555" t="s">
        <v>3238</v>
      </c>
      <c r="Q1555" t="s">
        <v>3236</v>
      </c>
    </row>
    <row r="1556" spans="16:17" x14ac:dyDescent="0.2">
      <c r="P1556" t="s">
        <v>3239</v>
      </c>
      <c r="Q1556" t="s">
        <v>3236</v>
      </c>
    </row>
    <row r="1557" spans="16:17" x14ac:dyDescent="0.2">
      <c r="P1557" t="s">
        <v>3240</v>
      </c>
      <c r="Q1557" t="s">
        <v>3236</v>
      </c>
    </row>
    <row r="1558" spans="16:17" x14ac:dyDescent="0.2">
      <c r="P1558" t="s">
        <v>3241</v>
      </c>
      <c r="Q1558" t="s">
        <v>3236</v>
      </c>
    </row>
    <row r="1559" spans="16:17" x14ac:dyDescent="0.2">
      <c r="P1559" t="s">
        <v>3242</v>
      </c>
      <c r="Q1559" t="s">
        <v>3236</v>
      </c>
    </row>
    <row r="1560" spans="16:17" x14ac:dyDescent="0.2">
      <c r="P1560" t="s">
        <v>3243</v>
      </c>
      <c r="Q1560" t="s">
        <v>3236</v>
      </c>
    </row>
    <row r="1561" spans="16:17" x14ac:dyDescent="0.2">
      <c r="P1561" t="s">
        <v>3244</v>
      </c>
      <c r="Q1561" t="s">
        <v>3236</v>
      </c>
    </row>
    <row r="1562" spans="16:17" x14ac:dyDescent="0.2">
      <c r="P1562" t="s">
        <v>3245</v>
      </c>
      <c r="Q1562" t="s">
        <v>3236</v>
      </c>
    </row>
    <row r="1563" spans="16:17" x14ac:dyDescent="0.2">
      <c r="P1563" t="s">
        <v>3246</v>
      </c>
      <c r="Q1563" t="s">
        <v>3236</v>
      </c>
    </row>
    <row r="1564" spans="16:17" x14ac:dyDescent="0.2">
      <c r="P1564" t="s">
        <v>3247</v>
      </c>
      <c r="Q1564" t="s">
        <v>3236</v>
      </c>
    </row>
    <row r="1565" spans="16:17" x14ac:dyDescent="0.2">
      <c r="P1565" t="s">
        <v>3248</v>
      </c>
      <c r="Q1565" t="s">
        <v>3236</v>
      </c>
    </row>
    <row r="1566" spans="16:17" x14ac:dyDescent="0.2">
      <c r="P1566" t="s">
        <v>3249</v>
      </c>
      <c r="Q1566" t="s">
        <v>3236</v>
      </c>
    </row>
    <row r="1567" spans="16:17" x14ac:dyDescent="0.2">
      <c r="P1567" t="s">
        <v>3250</v>
      </c>
      <c r="Q1567" t="s">
        <v>3236</v>
      </c>
    </row>
    <row r="1568" spans="16:17" x14ac:dyDescent="0.2">
      <c r="P1568" t="s">
        <v>3251</v>
      </c>
      <c r="Q1568" t="s">
        <v>3236</v>
      </c>
    </row>
    <row r="1569" spans="16:17" x14ac:dyDescent="0.2">
      <c r="P1569" t="s">
        <v>3252</v>
      </c>
      <c r="Q1569" t="s">
        <v>3236</v>
      </c>
    </row>
    <row r="1570" spans="16:17" x14ac:dyDescent="0.2">
      <c r="P1570" t="s">
        <v>3253</v>
      </c>
      <c r="Q1570" t="s">
        <v>3199</v>
      </c>
    </row>
    <row r="1571" spans="16:17" x14ac:dyDescent="0.2">
      <c r="P1571" t="s">
        <v>3254</v>
      </c>
      <c r="Q1571" t="s">
        <v>3201</v>
      </c>
    </row>
    <row r="1572" spans="16:17" x14ac:dyDescent="0.2">
      <c r="P1572" t="s">
        <v>3255</v>
      </c>
      <c r="Q1572" t="s">
        <v>2095</v>
      </c>
    </row>
    <row r="1573" spans="16:17" x14ac:dyDescent="0.2">
      <c r="P1573" t="s">
        <v>3256</v>
      </c>
      <c r="Q1573" t="s">
        <v>2097</v>
      </c>
    </row>
    <row r="1574" spans="16:17" x14ac:dyDescent="0.2">
      <c r="P1574" t="s">
        <v>1146</v>
      </c>
      <c r="Q1574" t="s">
        <v>3170</v>
      </c>
    </row>
    <row r="1575" spans="16:17" x14ac:dyDescent="0.2">
      <c r="P1575" t="s">
        <v>3257</v>
      </c>
      <c r="Q1575" t="s">
        <v>3258</v>
      </c>
    </row>
    <row r="1576" spans="16:17" x14ac:dyDescent="0.2">
      <c r="P1576" t="s">
        <v>3259</v>
      </c>
      <c r="Q1576" t="s">
        <v>3258</v>
      </c>
    </row>
    <row r="1577" spans="16:17" x14ac:dyDescent="0.2">
      <c r="P1577" t="s">
        <v>3260</v>
      </c>
      <c r="Q1577" t="s">
        <v>3258</v>
      </c>
    </row>
    <row r="1578" spans="16:17" x14ac:dyDescent="0.2">
      <c r="P1578" t="s">
        <v>3261</v>
      </c>
      <c r="Q1578" t="s">
        <v>3258</v>
      </c>
    </row>
    <row r="1579" spans="16:17" x14ac:dyDescent="0.2">
      <c r="P1579" t="s">
        <v>3262</v>
      </c>
      <c r="Q1579" t="s">
        <v>3258</v>
      </c>
    </row>
    <row r="1580" spans="16:17" x14ac:dyDescent="0.2">
      <c r="P1580" t="s">
        <v>3263</v>
      </c>
      <c r="Q1580" t="s">
        <v>3258</v>
      </c>
    </row>
    <row r="1581" spans="16:17" x14ac:dyDescent="0.2">
      <c r="P1581" t="s">
        <v>3264</v>
      </c>
      <c r="Q1581" t="s">
        <v>3258</v>
      </c>
    </row>
    <row r="1582" spans="16:17" x14ac:dyDescent="0.2">
      <c r="P1582" t="s">
        <v>3265</v>
      </c>
      <c r="Q1582" t="s">
        <v>3258</v>
      </c>
    </row>
    <row r="1583" spans="16:17" x14ac:dyDescent="0.2">
      <c r="P1583" t="s">
        <v>3266</v>
      </c>
      <c r="Q1583" t="s">
        <v>3258</v>
      </c>
    </row>
    <row r="1584" spans="16:17" x14ac:dyDescent="0.2">
      <c r="P1584" t="s">
        <v>3267</v>
      </c>
      <c r="Q1584" t="s">
        <v>3258</v>
      </c>
    </row>
    <row r="1585" spans="16:17" x14ac:dyDescent="0.2">
      <c r="P1585" t="s">
        <v>3268</v>
      </c>
      <c r="Q1585" t="s">
        <v>3258</v>
      </c>
    </row>
    <row r="1586" spans="16:17" x14ac:dyDescent="0.2">
      <c r="P1586" t="s">
        <v>3269</v>
      </c>
      <c r="Q1586" t="s">
        <v>3258</v>
      </c>
    </row>
    <row r="1587" spans="16:17" x14ac:dyDescent="0.2">
      <c r="P1587" t="s">
        <v>3270</v>
      </c>
      <c r="Q1587" t="s">
        <v>3258</v>
      </c>
    </row>
    <row r="1588" spans="16:17" x14ac:dyDescent="0.2">
      <c r="P1588" t="s">
        <v>3271</v>
      </c>
      <c r="Q1588" t="s">
        <v>3258</v>
      </c>
    </row>
    <row r="1589" spans="16:17" x14ac:dyDescent="0.2">
      <c r="P1589" t="s">
        <v>3272</v>
      </c>
      <c r="Q1589" t="s">
        <v>3258</v>
      </c>
    </row>
    <row r="1590" spans="16:17" x14ac:dyDescent="0.2">
      <c r="P1590" t="s">
        <v>3273</v>
      </c>
      <c r="Q1590" t="s">
        <v>3258</v>
      </c>
    </row>
    <row r="1591" spans="16:17" x14ac:dyDescent="0.2">
      <c r="P1591" t="s">
        <v>3274</v>
      </c>
      <c r="Q1591" t="s">
        <v>3258</v>
      </c>
    </row>
    <row r="1592" spans="16:17" x14ac:dyDescent="0.2">
      <c r="P1592" t="s">
        <v>3275</v>
      </c>
      <c r="Q1592" t="s">
        <v>3258</v>
      </c>
    </row>
    <row r="1593" spans="16:17" x14ac:dyDescent="0.2">
      <c r="P1593" t="s">
        <v>3276</v>
      </c>
      <c r="Q1593" t="s">
        <v>3258</v>
      </c>
    </row>
    <row r="1594" spans="16:17" x14ac:dyDescent="0.2">
      <c r="P1594" t="s">
        <v>3277</v>
      </c>
      <c r="Q1594" t="s">
        <v>3184</v>
      </c>
    </row>
    <row r="1595" spans="16:17" x14ac:dyDescent="0.2">
      <c r="P1595" t="s">
        <v>3278</v>
      </c>
      <c r="Q1595" t="s">
        <v>2095</v>
      </c>
    </row>
    <row r="1596" spans="16:17" x14ac:dyDescent="0.2">
      <c r="P1596" t="s">
        <v>3279</v>
      </c>
      <c r="Q1596" t="s">
        <v>2097</v>
      </c>
    </row>
    <row r="1597" spans="16:17" x14ac:dyDescent="0.2">
      <c r="P1597" t="s">
        <v>1147</v>
      </c>
      <c r="Q1597" t="s">
        <v>3171</v>
      </c>
    </row>
    <row r="1598" spans="16:17" x14ac:dyDescent="0.2">
      <c r="P1598" t="s">
        <v>3280</v>
      </c>
      <c r="Q1598" t="s">
        <v>3281</v>
      </c>
    </row>
    <row r="1599" spans="16:17" x14ac:dyDescent="0.2">
      <c r="P1599" t="s">
        <v>3282</v>
      </c>
      <c r="Q1599" t="s">
        <v>3281</v>
      </c>
    </row>
    <row r="1600" spans="16:17" x14ac:dyDescent="0.2">
      <c r="P1600" t="s">
        <v>3283</v>
      </c>
      <c r="Q1600" t="s">
        <v>3281</v>
      </c>
    </row>
    <row r="1601" spans="16:17" x14ac:dyDescent="0.2">
      <c r="P1601" t="s">
        <v>3284</v>
      </c>
      <c r="Q1601" t="s">
        <v>3281</v>
      </c>
    </row>
    <row r="1602" spans="16:17" x14ac:dyDescent="0.2">
      <c r="P1602" t="s">
        <v>3285</v>
      </c>
      <c r="Q1602" t="s">
        <v>3281</v>
      </c>
    </row>
    <row r="1603" spans="16:17" x14ac:dyDescent="0.2">
      <c r="P1603" t="s">
        <v>3286</v>
      </c>
      <c r="Q1603" t="s">
        <v>3281</v>
      </c>
    </row>
    <row r="1604" spans="16:17" x14ac:dyDescent="0.2">
      <c r="P1604" t="s">
        <v>3287</v>
      </c>
      <c r="Q1604" t="s">
        <v>3281</v>
      </c>
    </row>
    <row r="1605" spans="16:17" x14ac:dyDescent="0.2">
      <c r="P1605" t="s">
        <v>3288</v>
      </c>
      <c r="Q1605" t="s">
        <v>3281</v>
      </c>
    </row>
    <row r="1606" spans="16:17" x14ac:dyDescent="0.2">
      <c r="P1606" t="s">
        <v>3289</v>
      </c>
      <c r="Q1606" t="s">
        <v>3281</v>
      </c>
    </row>
    <row r="1607" spans="16:17" x14ac:dyDescent="0.2">
      <c r="P1607" t="s">
        <v>3290</v>
      </c>
      <c r="Q1607" t="s">
        <v>3281</v>
      </c>
    </row>
    <row r="1608" spans="16:17" x14ac:dyDescent="0.2">
      <c r="P1608" t="s">
        <v>3291</v>
      </c>
      <c r="Q1608" t="s">
        <v>3281</v>
      </c>
    </row>
    <row r="1609" spans="16:17" x14ac:dyDescent="0.2">
      <c r="P1609" t="s">
        <v>3292</v>
      </c>
      <c r="Q1609" t="s">
        <v>3281</v>
      </c>
    </row>
    <row r="1610" spans="16:17" x14ac:dyDescent="0.2">
      <c r="P1610" t="s">
        <v>3293</v>
      </c>
      <c r="Q1610" t="s">
        <v>3281</v>
      </c>
    </row>
    <row r="1611" spans="16:17" x14ac:dyDescent="0.2">
      <c r="P1611" t="s">
        <v>3294</v>
      </c>
      <c r="Q1611" t="s">
        <v>3281</v>
      </c>
    </row>
    <row r="1612" spans="16:17" x14ac:dyDescent="0.2">
      <c r="P1612" t="s">
        <v>3295</v>
      </c>
      <c r="Q1612" t="s">
        <v>3281</v>
      </c>
    </row>
    <row r="1613" spans="16:17" x14ac:dyDescent="0.2">
      <c r="P1613" t="s">
        <v>3296</v>
      </c>
      <c r="Q1613" t="s">
        <v>3281</v>
      </c>
    </row>
    <row r="1614" spans="16:17" x14ac:dyDescent="0.2">
      <c r="P1614" t="s">
        <v>3297</v>
      </c>
      <c r="Q1614" t="s">
        <v>3281</v>
      </c>
    </row>
    <row r="1615" spans="16:17" x14ac:dyDescent="0.2">
      <c r="P1615" t="s">
        <v>3298</v>
      </c>
      <c r="Q1615" t="s">
        <v>3281</v>
      </c>
    </row>
    <row r="1616" spans="16:17" x14ac:dyDescent="0.2">
      <c r="P1616" t="s">
        <v>3299</v>
      </c>
      <c r="Q1616" t="s">
        <v>3281</v>
      </c>
    </row>
    <row r="1617" spans="16:17" x14ac:dyDescent="0.2">
      <c r="P1617" t="s">
        <v>3300</v>
      </c>
      <c r="Q1617" t="s">
        <v>3184</v>
      </c>
    </row>
    <row r="1618" spans="16:17" x14ac:dyDescent="0.2">
      <c r="P1618" t="s">
        <v>3301</v>
      </c>
      <c r="Q1618" t="s">
        <v>2095</v>
      </c>
    </row>
    <row r="1619" spans="16:17" x14ac:dyDescent="0.2">
      <c r="P1619" t="s">
        <v>3302</v>
      </c>
      <c r="Q1619" t="s">
        <v>2097</v>
      </c>
    </row>
    <row r="1620" spans="16:17" x14ac:dyDescent="0.2">
      <c r="P1620" t="s">
        <v>1149</v>
      </c>
      <c r="Q1620" t="s">
        <v>3172</v>
      </c>
    </row>
    <row r="1621" spans="16:17" x14ac:dyDescent="0.2">
      <c r="P1621" t="s">
        <v>3303</v>
      </c>
      <c r="Q1621" t="s">
        <v>3304</v>
      </c>
    </row>
    <row r="1622" spans="16:17" x14ac:dyDescent="0.2">
      <c r="P1622" t="s">
        <v>3305</v>
      </c>
      <c r="Q1622" t="s">
        <v>3306</v>
      </c>
    </row>
    <row r="1623" spans="16:17" x14ac:dyDescent="0.2">
      <c r="P1623" t="s">
        <v>3307</v>
      </c>
      <c r="Q1623" t="s">
        <v>3308</v>
      </c>
    </row>
    <row r="1624" spans="16:17" x14ac:dyDescent="0.2">
      <c r="P1624" t="s">
        <v>3309</v>
      </c>
      <c r="Q1624" t="s">
        <v>3310</v>
      </c>
    </row>
    <row r="1625" spans="16:17" x14ac:dyDescent="0.2">
      <c r="P1625" t="s">
        <v>3311</v>
      </c>
      <c r="Q1625" t="s">
        <v>3312</v>
      </c>
    </row>
    <row r="1626" spans="16:17" x14ac:dyDescent="0.2">
      <c r="P1626" t="s">
        <v>3313</v>
      </c>
      <c r="Q1626" t="s">
        <v>3314</v>
      </c>
    </row>
    <row r="1627" spans="16:17" x14ac:dyDescent="0.2">
      <c r="P1627" t="s">
        <v>3315</v>
      </c>
      <c r="Q1627" t="s">
        <v>3316</v>
      </c>
    </row>
    <row r="1628" spans="16:17" x14ac:dyDescent="0.2">
      <c r="P1628" t="s">
        <v>3317</v>
      </c>
      <c r="Q1628" t="s">
        <v>3229</v>
      </c>
    </row>
    <row r="1629" spans="16:17" x14ac:dyDescent="0.2">
      <c r="P1629" t="s">
        <v>3318</v>
      </c>
      <c r="Q1629" t="s">
        <v>3319</v>
      </c>
    </row>
    <row r="1630" spans="16:17" x14ac:dyDescent="0.2">
      <c r="P1630" t="s">
        <v>3320</v>
      </c>
      <c r="Q1630" t="s">
        <v>3321</v>
      </c>
    </row>
    <row r="1631" spans="16:17" x14ac:dyDescent="0.2">
      <c r="P1631" t="s">
        <v>3322</v>
      </c>
      <c r="Q1631" t="s">
        <v>3184</v>
      </c>
    </row>
    <row r="1632" spans="16:17" x14ac:dyDescent="0.2">
      <c r="P1632" t="s">
        <v>3323</v>
      </c>
      <c r="Q1632" t="s">
        <v>2095</v>
      </c>
    </row>
    <row r="1633" spans="16:17" x14ac:dyDescent="0.2">
      <c r="P1633" t="s">
        <v>3324</v>
      </c>
      <c r="Q1633" t="s">
        <v>2097</v>
      </c>
    </row>
    <row r="1634" spans="16:17" x14ac:dyDescent="0.2">
      <c r="P1634" t="s">
        <v>1150</v>
      </c>
      <c r="Q1634" t="s">
        <v>3173</v>
      </c>
    </row>
    <row r="1635" spans="16:17" x14ac:dyDescent="0.2">
      <c r="P1635" t="s">
        <v>3325</v>
      </c>
      <c r="Q1635" t="s">
        <v>3326</v>
      </c>
    </row>
    <row r="1636" spans="16:17" x14ac:dyDescent="0.2">
      <c r="P1636" t="s">
        <v>3327</v>
      </c>
      <c r="Q1636" t="s">
        <v>3326</v>
      </c>
    </row>
    <row r="1637" spans="16:17" x14ac:dyDescent="0.2">
      <c r="P1637" t="s">
        <v>3328</v>
      </c>
      <c r="Q1637" t="s">
        <v>3326</v>
      </c>
    </row>
    <row r="1638" spans="16:17" x14ac:dyDescent="0.2">
      <c r="P1638" t="s">
        <v>3329</v>
      </c>
      <c r="Q1638" t="s">
        <v>3326</v>
      </c>
    </row>
    <row r="1639" spans="16:17" x14ac:dyDescent="0.2">
      <c r="P1639" t="s">
        <v>3330</v>
      </c>
      <c r="Q1639" t="s">
        <v>3326</v>
      </c>
    </row>
    <row r="1640" spans="16:17" x14ac:dyDescent="0.2">
      <c r="P1640" t="s">
        <v>3331</v>
      </c>
      <c r="Q1640" t="s">
        <v>3326</v>
      </c>
    </row>
    <row r="1641" spans="16:17" x14ac:dyDescent="0.2">
      <c r="P1641" t="s">
        <v>3332</v>
      </c>
      <c r="Q1641" t="s">
        <v>3326</v>
      </c>
    </row>
    <row r="1642" spans="16:17" x14ac:dyDescent="0.2">
      <c r="P1642" t="s">
        <v>3333</v>
      </c>
      <c r="Q1642" t="s">
        <v>3326</v>
      </c>
    </row>
    <row r="1643" spans="16:17" x14ac:dyDescent="0.2">
      <c r="P1643" t="s">
        <v>3334</v>
      </c>
      <c r="Q1643" t="s">
        <v>3326</v>
      </c>
    </row>
    <row r="1644" spans="16:17" x14ac:dyDescent="0.2">
      <c r="P1644" t="s">
        <v>3335</v>
      </c>
      <c r="Q1644" t="s">
        <v>3326</v>
      </c>
    </row>
    <row r="1645" spans="16:17" x14ac:dyDescent="0.2">
      <c r="P1645" t="s">
        <v>3336</v>
      </c>
      <c r="Q1645" t="s">
        <v>3326</v>
      </c>
    </row>
    <row r="1646" spans="16:17" x14ac:dyDescent="0.2">
      <c r="P1646" t="s">
        <v>3337</v>
      </c>
      <c r="Q1646" t="s">
        <v>3326</v>
      </c>
    </row>
    <row r="1647" spans="16:17" x14ac:dyDescent="0.2">
      <c r="P1647" t="s">
        <v>3338</v>
      </c>
      <c r="Q1647" t="s">
        <v>3326</v>
      </c>
    </row>
    <row r="1648" spans="16:17" x14ac:dyDescent="0.2">
      <c r="P1648" t="s">
        <v>3339</v>
      </c>
      <c r="Q1648" t="s">
        <v>3326</v>
      </c>
    </row>
    <row r="1649" spans="16:17" x14ac:dyDescent="0.2">
      <c r="P1649" t="s">
        <v>3340</v>
      </c>
      <c r="Q1649" t="s">
        <v>3326</v>
      </c>
    </row>
    <row r="1650" spans="16:17" x14ac:dyDescent="0.2">
      <c r="P1650" t="s">
        <v>3341</v>
      </c>
      <c r="Q1650" t="s">
        <v>3326</v>
      </c>
    </row>
    <row r="1651" spans="16:17" x14ac:dyDescent="0.2">
      <c r="P1651" t="s">
        <v>3342</v>
      </c>
      <c r="Q1651" t="s">
        <v>3326</v>
      </c>
    </row>
    <row r="1652" spans="16:17" x14ac:dyDescent="0.2">
      <c r="P1652" t="s">
        <v>3343</v>
      </c>
      <c r="Q1652" t="s">
        <v>3326</v>
      </c>
    </row>
    <row r="1653" spans="16:17" x14ac:dyDescent="0.2">
      <c r="P1653" t="s">
        <v>3344</v>
      </c>
      <c r="Q1653" t="s">
        <v>3326</v>
      </c>
    </row>
    <row r="1654" spans="16:17" x14ac:dyDescent="0.2">
      <c r="P1654" t="s">
        <v>3345</v>
      </c>
      <c r="Q1654" t="s">
        <v>3184</v>
      </c>
    </row>
    <row r="1655" spans="16:17" x14ac:dyDescent="0.2">
      <c r="P1655" t="s">
        <v>3346</v>
      </c>
      <c r="Q1655" t="s">
        <v>2095</v>
      </c>
    </row>
    <row r="1656" spans="16:17" x14ac:dyDescent="0.2">
      <c r="P1656" t="s">
        <v>3347</v>
      </c>
      <c r="Q1656" t="s">
        <v>2097</v>
      </c>
    </row>
    <row r="1657" spans="16:17" x14ac:dyDescent="0.2">
      <c r="P1657" t="s">
        <v>1152</v>
      </c>
      <c r="Q1657" t="s">
        <v>3174</v>
      </c>
    </row>
    <row r="1658" spans="16:17" x14ac:dyDescent="0.2">
      <c r="P1658" t="s">
        <v>3348</v>
      </c>
      <c r="Q1658" t="s">
        <v>3304</v>
      </c>
    </row>
    <row r="1659" spans="16:17" x14ac:dyDescent="0.2">
      <c r="P1659" t="s">
        <v>3349</v>
      </c>
      <c r="Q1659" t="s">
        <v>3350</v>
      </c>
    </row>
    <row r="1660" spans="16:17" x14ac:dyDescent="0.2">
      <c r="P1660" t="s">
        <v>3351</v>
      </c>
      <c r="Q1660" t="s">
        <v>3352</v>
      </c>
    </row>
    <row r="1661" spans="16:17" x14ac:dyDescent="0.2">
      <c r="P1661" t="s">
        <v>3353</v>
      </c>
      <c r="Q1661" t="s">
        <v>3354</v>
      </c>
    </row>
    <row r="1662" spans="16:17" x14ac:dyDescent="0.2">
      <c r="P1662" t="s">
        <v>3355</v>
      </c>
      <c r="Q1662" t="s">
        <v>3356</v>
      </c>
    </row>
    <row r="1663" spans="16:17" x14ac:dyDescent="0.2">
      <c r="P1663" t="s">
        <v>3357</v>
      </c>
      <c r="Q1663" t="s">
        <v>3358</v>
      </c>
    </row>
    <row r="1664" spans="16:17" x14ac:dyDescent="0.2">
      <c r="P1664" t="s">
        <v>3359</v>
      </c>
      <c r="Q1664" t="s">
        <v>3310</v>
      </c>
    </row>
    <row r="1665" spans="16:17" x14ac:dyDescent="0.2">
      <c r="P1665" t="s">
        <v>3360</v>
      </c>
      <c r="Q1665" t="s">
        <v>3361</v>
      </c>
    </row>
    <row r="1666" spans="16:17" x14ac:dyDescent="0.2">
      <c r="P1666" t="s">
        <v>3362</v>
      </c>
      <c r="Q1666" t="s">
        <v>3229</v>
      </c>
    </row>
    <row r="1667" spans="16:17" x14ac:dyDescent="0.2">
      <c r="P1667" t="s">
        <v>3363</v>
      </c>
      <c r="Q1667" t="s">
        <v>3319</v>
      </c>
    </row>
    <row r="1668" spans="16:17" x14ac:dyDescent="0.2">
      <c r="P1668" t="s">
        <v>3364</v>
      </c>
      <c r="Q1668" t="s">
        <v>3321</v>
      </c>
    </row>
    <row r="1669" spans="16:17" x14ac:dyDescent="0.2">
      <c r="P1669" t="s">
        <v>3365</v>
      </c>
      <c r="Q1669" t="s">
        <v>3184</v>
      </c>
    </row>
    <row r="1670" spans="16:17" x14ac:dyDescent="0.2">
      <c r="P1670" t="s">
        <v>3366</v>
      </c>
      <c r="Q1670" t="s">
        <v>3367</v>
      </c>
    </row>
    <row r="1671" spans="16:17" x14ac:dyDescent="0.2">
      <c r="P1671" t="s">
        <v>3368</v>
      </c>
      <c r="Q1671" t="s">
        <v>2095</v>
      </c>
    </row>
    <row r="1672" spans="16:17" x14ac:dyDescent="0.2">
      <c r="P1672" t="s">
        <v>3369</v>
      </c>
      <c r="Q1672" t="s">
        <v>2097</v>
      </c>
    </row>
    <row r="1673" spans="16:17" x14ac:dyDescent="0.2">
      <c r="P1673" t="s">
        <v>1153</v>
      </c>
      <c r="Q1673" t="s">
        <v>3175</v>
      </c>
    </row>
    <row r="1674" spans="16:17" x14ac:dyDescent="0.2">
      <c r="P1674" t="s">
        <v>3370</v>
      </c>
      <c r="Q1674" t="s">
        <v>3371</v>
      </c>
    </row>
    <row r="1675" spans="16:17" x14ac:dyDescent="0.2">
      <c r="P1675" t="s">
        <v>3372</v>
      </c>
      <c r="Q1675" t="s">
        <v>3371</v>
      </c>
    </row>
    <row r="1676" spans="16:17" x14ac:dyDescent="0.2">
      <c r="P1676" t="s">
        <v>3373</v>
      </c>
      <c r="Q1676" t="s">
        <v>3371</v>
      </c>
    </row>
    <row r="1677" spans="16:17" x14ac:dyDescent="0.2">
      <c r="P1677" t="s">
        <v>3374</v>
      </c>
      <c r="Q1677" t="s">
        <v>3371</v>
      </c>
    </row>
    <row r="1678" spans="16:17" x14ac:dyDescent="0.2">
      <c r="P1678" t="s">
        <v>3375</v>
      </c>
      <c r="Q1678" t="s">
        <v>3371</v>
      </c>
    </row>
    <row r="1679" spans="16:17" x14ac:dyDescent="0.2">
      <c r="P1679" t="s">
        <v>223</v>
      </c>
      <c r="Q1679" t="s">
        <v>3371</v>
      </c>
    </row>
    <row r="1680" spans="16:17" x14ac:dyDescent="0.2">
      <c r="P1680" t="s">
        <v>3376</v>
      </c>
      <c r="Q1680" t="s">
        <v>3371</v>
      </c>
    </row>
    <row r="1681" spans="16:17" x14ac:dyDescent="0.2">
      <c r="P1681" t="s">
        <v>3377</v>
      </c>
      <c r="Q1681" t="s">
        <v>3371</v>
      </c>
    </row>
    <row r="1682" spans="16:17" x14ac:dyDescent="0.2">
      <c r="P1682" t="s">
        <v>3378</v>
      </c>
      <c r="Q1682" t="s">
        <v>3371</v>
      </c>
    </row>
    <row r="1683" spans="16:17" x14ac:dyDescent="0.2">
      <c r="P1683" t="s">
        <v>3379</v>
      </c>
      <c r="Q1683" t="s">
        <v>3371</v>
      </c>
    </row>
    <row r="1684" spans="16:17" x14ac:dyDescent="0.2">
      <c r="P1684" t="s">
        <v>3380</v>
      </c>
      <c r="Q1684" t="s">
        <v>3371</v>
      </c>
    </row>
    <row r="1685" spans="16:17" x14ac:dyDescent="0.2">
      <c r="P1685" t="s">
        <v>3381</v>
      </c>
      <c r="Q1685" t="s">
        <v>3371</v>
      </c>
    </row>
    <row r="1686" spans="16:17" x14ac:dyDescent="0.2">
      <c r="P1686" t="s">
        <v>3382</v>
      </c>
      <c r="Q1686" t="s">
        <v>3371</v>
      </c>
    </row>
    <row r="1687" spans="16:17" x14ac:dyDescent="0.2">
      <c r="P1687" t="s">
        <v>3383</v>
      </c>
      <c r="Q1687" t="s">
        <v>3371</v>
      </c>
    </row>
    <row r="1688" spans="16:17" x14ac:dyDescent="0.2">
      <c r="P1688" t="s">
        <v>3384</v>
      </c>
      <c r="Q1688" t="s">
        <v>3371</v>
      </c>
    </row>
    <row r="1689" spans="16:17" x14ac:dyDescent="0.2">
      <c r="P1689" t="s">
        <v>3385</v>
      </c>
      <c r="Q1689" t="s">
        <v>3371</v>
      </c>
    </row>
    <row r="1690" spans="16:17" x14ac:dyDescent="0.2">
      <c r="P1690" t="s">
        <v>3386</v>
      </c>
      <c r="Q1690" t="s">
        <v>3371</v>
      </c>
    </row>
    <row r="1691" spans="16:17" x14ac:dyDescent="0.2">
      <c r="P1691" t="s">
        <v>3387</v>
      </c>
      <c r="Q1691" t="s">
        <v>3371</v>
      </c>
    </row>
    <row r="1692" spans="16:17" x14ac:dyDescent="0.2">
      <c r="P1692" t="s">
        <v>3388</v>
      </c>
      <c r="Q1692" t="s">
        <v>3371</v>
      </c>
    </row>
    <row r="1693" spans="16:17" x14ac:dyDescent="0.2">
      <c r="P1693" t="s">
        <v>3389</v>
      </c>
      <c r="Q1693" t="s">
        <v>3184</v>
      </c>
    </row>
    <row r="1694" spans="16:17" x14ac:dyDescent="0.2">
      <c r="P1694" t="s">
        <v>3390</v>
      </c>
      <c r="Q1694" t="s">
        <v>3367</v>
      </c>
    </row>
    <row r="1695" spans="16:17" x14ac:dyDescent="0.2">
      <c r="P1695" t="s">
        <v>3391</v>
      </c>
      <c r="Q1695" t="s">
        <v>2095</v>
      </c>
    </row>
    <row r="1696" spans="16:17" x14ac:dyDescent="0.2">
      <c r="P1696" t="s">
        <v>3392</v>
      </c>
      <c r="Q1696" t="s">
        <v>2097</v>
      </c>
    </row>
    <row r="1697" spans="16:17" x14ac:dyDescent="0.2">
      <c r="P1697" t="s">
        <v>1154</v>
      </c>
      <c r="Q1697" t="s">
        <v>3176</v>
      </c>
    </row>
    <row r="1698" spans="16:17" x14ac:dyDescent="0.2">
      <c r="P1698" t="s">
        <v>3393</v>
      </c>
      <c r="Q1698" t="s">
        <v>3394</v>
      </c>
    </row>
    <row r="1699" spans="16:17" x14ac:dyDescent="0.2">
      <c r="P1699" t="s">
        <v>3395</v>
      </c>
      <c r="Q1699" t="s">
        <v>3394</v>
      </c>
    </row>
    <row r="1700" spans="16:17" x14ac:dyDescent="0.2">
      <c r="P1700" t="s">
        <v>3396</v>
      </c>
      <c r="Q1700" t="s">
        <v>3394</v>
      </c>
    </row>
    <row r="1701" spans="16:17" x14ac:dyDescent="0.2">
      <c r="P1701" t="s">
        <v>3397</v>
      </c>
      <c r="Q1701" t="s">
        <v>3394</v>
      </c>
    </row>
    <row r="1702" spans="16:17" x14ac:dyDescent="0.2">
      <c r="P1702" t="s">
        <v>3398</v>
      </c>
      <c r="Q1702" t="s">
        <v>3394</v>
      </c>
    </row>
    <row r="1703" spans="16:17" x14ac:dyDescent="0.2">
      <c r="P1703" t="s">
        <v>3399</v>
      </c>
      <c r="Q1703" t="s">
        <v>3394</v>
      </c>
    </row>
    <row r="1704" spans="16:17" x14ac:dyDescent="0.2">
      <c r="P1704" t="s">
        <v>3400</v>
      </c>
      <c r="Q1704" t="s">
        <v>3394</v>
      </c>
    </row>
    <row r="1705" spans="16:17" x14ac:dyDescent="0.2">
      <c r="P1705" t="s">
        <v>3401</v>
      </c>
      <c r="Q1705" t="s">
        <v>3394</v>
      </c>
    </row>
    <row r="1706" spans="16:17" x14ac:dyDescent="0.2">
      <c r="P1706" t="s">
        <v>3402</v>
      </c>
      <c r="Q1706" t="s">
        <v>3394</v>
      </c>
    </row>
    <row r="1707" spans="16:17" x14ac:dyDescent="0.2">
      <c r="P1707" t="s">
        <v>3403</v>
      </c>
      <c r="Q1707" t="s">
        <v>3394</v>
      </c>
    </row>
    <row r="1708" spans="16:17" x14ac:dyDescent="0.2">
      <c r="P1708" t="s">
        <v>3404</v>
      </c>
      <c r="Q1708" t="s">
        <v>3394</v>
      </c>
    </row>
    <row r="1709" spans="16:17" x14ac:dyDescent="0.2">
      <c r="P1709" t="s">
        <v>3405</v>
      </c>
      <c r="Q1709" t="s">
        <v>3394</v>
      </c>
    </row>
    <row r="1710" spans="16:17" x14ac:dyDescent="0.2">
      <c r="P1710" t="s">
        <v>3406</v>
      </c>
      <c r="Q1710" t="s">
        <v>3394</v>
      </c>
    </row>
    <row r="1711" spans="16:17" x14ac:dyDescent="0.2">
      <c r="P1711" t="s">
        <v>3407</v>
      </c>
      <c r="Q1711" t="s">
        <v>3394</v>
      </c>
    </row>
    <row r="1712" spans="16:17" x14ac:dyDescent="0.2">
      <c r="P1712" t="s">
        <v>3408</v>
      </c>
      <c r="Q1712" t="s">
        <v>3394</v>
      </c>
    </row>
    <row r="1713" spans="16:17" x14ac:dyDescent="0.2">
      <c r="P1713" t="s">
        <v>3409</v>
      </c>
      <c r="Q1713" t="s">
        <v>3394</v>
      </c>
    </row>
    <row r="1714" spans="16:17" x14ac:dyDescent="0.2">
      <c r="P1714" t="s">
        <v>3410</v>
      </c>
      <c r="Q1714" t="s">
        <v>3394</v>
      </c>
    </row>
    <row r="1715" spans="16:17" x14ac:dyDescent="0.2">
      <c r="P1715" t="s">
        <v>3411</v>
      </c>
      <c r="Q1715" t="s">
        <v>3394</v>
      </c>
    </row>
    <row r="1716" spans="16:17" x14ac:dyDescent="0.2">
      <c r="P1716" t="s">
        <v>3412</v>
      </c>
      <c r="Q1716" t="s">
        <v>3394</v>
      </c>
    </row>
    <row r="1717" spans="16:17" x14ac:dyDescent="0.2">
      <c r="P1717" t="s">
        <v>3413</v>
      </c>
      <c r="Q1717" t="s">
        <v>3184</v>
      </c>
    </row>
    <row r="1718" spans="16:17" x14ac:dyDescent="0.2">
      <c r="P1718" t="s">
        <v>3414</v>
      </c>
      <c r="Q1718" t="s">
        <v>2095</v>
      </c>
    </row>
    <row r="1719" spans="16:17" x14ac:dyDescent="0.2">
      <c r="P1719" t="s">
        <v>3415</v>
      </c>
      <c r="Q1719" t="s">
        <v>2097</v>
      </c>
    </row>
    <row r="1720" spans="16:17" x14ac:dyDescent="0.2">
      <c r="P1720" t="s">
        <v>1155</v>
      </c>
      <c r="Q1720" t="s">
        <v>3177</v>
      </c>
    </row>
    <row r="1721" spans="16:17" x14ac:dyDescent="0.2">
      <c r="P1721" t="s">
        <v>3416</v>
      </c>
      <c r="Q1721" t="s">
        <v>3417</v>
      </c>
    </row>
    <row r="1722" spans="16:17" x14ac:dyDescent="0.2">
      <c r="P1722" t="s">
        <v>3418</v>
      </c>
      <c r="Q1722" t="s">
        <v>3417</v>
      </c>
    </row>
    <row r="1723" spans="16:17" x14ac:dyDescent="0.2">
      <c r="P1723" t="s">
        <v>3419</v>
      </c>
      <c r="Q1723" t="s">
        <v>3417</v>
      </c>
    </row>
    <row r="1724" spans="16:17" x14ac:dyDescent="0.2">
      <c r="P1724" t="s">
        <v>3420</v>
      </c>
      <c r="Q1724" t="s">
        <v>3417</v>
      </c>
    </row>
    <row r="1725" spans="16:17" x14ac:dyDescent="0.2">
      <c r="P1725" t="s">
        <v>3421</v>
      </c>
      <c r="Q1725" t="s">
        <v>3417</v>
      </c>
    </row>
    <row r="1726" spans="16:17" x14ac:dyDescent="0.2">
      <c r="P1726" t="s">
        <v>3422</v>
      </c>
      <c r="Q1726" t="s">
        <v>3417</v>
      </c>
    </row>
    <row r="1727" spans="16:17" x14ac:dyDescent="0.2">
      <c r="P1727" t="s">
        <v>3423</v>
      </c>
      <c r="Q1727" t="s">
        <v>3417</v>
      </c>
    </row>
    <row r="1728" spans="16:17" x14ac:dyDescent="0.2">
      <c r="P1728" t="s">
        <v>3424</v>
      </c>
      <c r="Q1728" t="s">
        <v>3417</v>
      </c>
    </row>
    <row r="1729" spans="16:17" x14ac:dyDescent="0.2">
      <c r="P1729" t="s">
        <v>3425</v>
      </c>
      <c r="Q1729" t="s">
        <v>3417</v>
      </c>
    </row>
    <row r="1730" spans="16:17" x14ac:dyDescent="0.2">
      <c r="P1730" t="s">
        <v>3426</v>
      </c>
      <c r="Q1730" t="s">
        <v>3417</v>
      </c>
    </row>
    <row r="1731" spans="16:17" x14ac:dyDescent="0.2">
      <c r="P1731" t="s">
        <v>3427</v>
      </c>
      <c r="Q1731" t="s">
        <v>3417</v>
      </c>
    </row>
    <row r="1732" spans="16:17" x14ac:dyDescent="0.2">
      <c r="P1732" t="s">
        <v>3428</v>
      </c>
      <c r="Q1732" t="s">
        <v>3417</v>
      </c>
    </row>
    <row r="1733" spans="16:17" x14ac:dyDescent="0.2">
      <c r="P1733" t="s">
        <v>3429</v>
      </c>
      <c r="Q1733" t="s">
        <v>3417</v>
      </c>
    </row>
    <row r="1734" spans="16:17" x14ac:dyDescent="0.2">
      <c r="P1734" t="s">
        <v>3430</v>
      </c>
      <c r="Q1734" t="s">
        <v>3417</v>
      </c>
    </row>
    <row r="1735" spans="16:17" x14ac:dyDescent="0.2">
      <c r="P1735" t="s">
        <v>3431</v>
      </c>
      <c r="Q1735" t="s">
        <v>3417</v>
      </c>
    </row>
    <row r="1736" spans="16:17" x14ac:dyDescent="0.2">
      <c r="P1736" t="s">
        <v>3432</v>
      </c>
      <c r="Q1736" t="s">
        <v>3417</v>
      </c>
    </row>
    <row r="1737" spans="16:17" x14ac:dyDescent="0.2">
      <c r="P1737" t="s">
        <v>3433</v>
      </c>
      <c r="Q1737" t="s">
        <v>3417</v>
      </c>
    </row>
    <row r="1738" spans="16:17" x14ac:dyDescent="0.2">
      <c r="P1738" t="s">
        <v>3434</v>
      </c>
      <c r="Q1738" t="s">
        <v>3417</v>
      </c>
    </row>
    <row r="1739" spans="16:17" x14ac:dyDescent="0.2">
      <c r="P1739" t="s">
        <v>3435</v>
      </c>
      <c r="Q1739" t="s">
        <v>3417</v>
      </c>
    </row>
    <row r="1740" spans="16:17" x14ac:dyDescent="0.2">
      <c r="P1740" t="s">
        <v>3436</v>
      </c>
      <c r="Q1740" t="s">
        <v>3184</v>
      </c>
    </row>
    <row r="1741" spans="16:17" x14ac:dyDescent="0.2">
      <c r="P1741" t="s">
        <v>3437</v>
      </c>
      <c r="Q1741" t="s">
        <v>2095</v>
      </c>
    </row>
    <row r="1742" spans="16:17" x14ac:dyDescent="0.2">
      <c r="P1742" t="s">
        <v>3438</v>
      </c>
      <c r="Q1742" t="s">
        <v>2097</v>
      </c>
    </row>
    <row r="1743" spans="16:17" x14ac:dyDescent="0.2">
      <c r="P1743" t="s">
        <v>1156</v>
      </c>
      <c r="Q1743" t="s">
        <v>3178</v>
      </c>
    </row>
    <row r="1744" spans="16:17" x14ac:dyDescent="0.2">
      <c r="P1744" t="s">
        <v>3439</v>
      </c>
      <c r="Q1744" t="s">
        <v>3440</v>
      </c>
    </row>
    <row r="1745" spans="16:17" x14ac:dyDescent="0.2">
      <c r="P1745" t="s">
        <v>3441</v>
      </c>
      <c r="Q1745" t="s">
        <v>3440</v>
      </c>
    </row>
    <row r="1746" spans="16:17" x14ac:dyDescent="0.2">
      <c r="P1746" t="s">
        <v>3442</v>
      </c>
      <c r="Q1746" t="s">
        <v>3440</v>
      </c>
    </row>
    <row r="1747" spans="16:17" x14ac:dyDescent="0.2">
      <c r="P1747" t="s">
        <v>3443</v>
      </c>
      <c r="Q1747" t="s">
        <v>3440</v>
      </c>
    </row>
    <row r="1748" spans="16:17" x14ac:dyDescent="0.2">
      <c r="P1748" t="s">
        <v>3444</v>
      </c>
      <c r="Q1748" t="s">
        <v>3440</v>
      </c>
    </row>
    <row r="1749" spans="16:17" x14ac:dyDescent="0.2">
      <c r="P1749" t="s">
        <v>3445</v>
      </c>
      <c r="Q1749" t="s">
        <v>3440</v>
      </c>
    </row>
    <row r="1750" spans="16:17" x14ac:dyDescent="0.2">
      <c r="P1750" t="s">
        <v>3446</v>
      </c>
      <c r="Q1750" t="s">
        <v>3440</v>
      </c>
    </row>
    <row r="1751" spans="16:17" x14ac:dyDescent="0.2">
      <c r="P1751" t="s">
        <v>3447</v>
      </c>
      <c r="Q1751" t="s">
        <v>3440</v>
      </c>
    </row>
    <row r="1752" spans="16:17" x14ac:dyDescent="0.2">
      <c r="P1752" t="s">
        <v>3448</v>
      </c>
      <c r="Q1752" t="s">
        <v>3440</v>
      </c>
    </row>
    <row r="1753" spans="16:17" x14ac:dyDescent="0.2">
      <c r="P1753" t="s">
        <v>3449</v>
      </c>
      <c r="Q1753" t="s">
        <v>3440</v>
      </c>
    </row>
    <row r="1754" spans="16:17" x14ac:dyDescent="0.2">
      <c r="P1754" t="s">
        <v>3450</v>
      </c>
      <c r="Q1754" t="s">
        <v>3440</v>
      </c>
    </row>
    <row r="1755" spans="16:17" x14ac:dyDescent="0.2">
      <c r="P1755" t="s">
        <v>3451</v>
      </c>
      <c r="Q1755" t="s">
        <v>3440</v>
      </c>
    </row>
    <row r="1756" spans="16:17" x14ac:dyDescent="0.2">
      <c r="P1756" t="s">
        <v>3452</v>
      </c>
      <c r="Q1756" t="s">
        <v>3440</v>
      </c>
    </row>
    <row r="1757" spans="16:17" x14ac:dyDescent="0.2">
      <c r="P1757" t="s">
        <v>3453</v>
      </c>
      <c r="Q1757" t="s">
        <v>3440</v>
      </c>
    </row>
    <row r="1758" spans="16:17" x14ac:dyDescent="0.2">
      <c r="P1758" t="s">
        <v>3454</v>
      </c>
      <c r="Q1758" t="s">
        <v>3440</v>
      </c>
    </row>
    <row r="1759" spans="16:17" x14ac:dyDescent="0.2">
      <c r="P1759" t="s">
        <v>3455</v>
      </c>
      <c r="Q1759" t="s">
        <v>3440</v>
      </c>
    </row>
    <row r="1760" spans="16:17" x14ac:dyDescent="0.2">
      <c r="P1760" t="s">
        <v>3456</v>
      </c>
      <c r="Q1760" t="s">
        <v>3440</v>
      </c>
    </row>
    <row r="1761" spans="16:17" x14ac:dyDescent="0.2">
      <c r="P1761" t="s">
        <v>3457</v>
      </c>
      <c r="Q1761" t="s">
        <v>3440</v>
      </c>
    </row>
    <row r="1762" spans="16:17" x14ac:dyDescent="0.2">
      <c r="P1762" t="s">
        <v>3458</v>
      </c>
      <c r="Q1762" t="s">
        <v>3440</v>
      </c>
    </row>
    <row r="1763" spans="16:17" x14ac:dyDescent="0.2">
      <c r="P1763" t="s">
        <v>3459</v>
      </c>
      <c r="Q1763" t="s">
        <v>3184</v>
      </c>
    </row>
    <row r="1764" spans="16:17" x14ac:dyDescent="0.2">
      <c r="P1764" t="s">
        <v>3460</v>
      </c>
      <c r="Q1764" t="s">
        <v>2095</v>
      </c>
    </row>
    <row r="1765" spans="16:17" x14ac:dyDescent="0.2">
      <c r="P1765" t="s">
        <v>3461</v>
      </c>
      <c r="Q1765" t="s">
        <v>2097</v>
      </c>
    </row>
    <row r="1766" spans="16:17" x14ac:dyDescent="0.2">
      <c r="P1766" t="s">
        <v>1157</v>
      </c>
      <c r="Q1766" t="s">
        <v>3179</v>
      </c>
    </row>
    <row r="1767" spans="16:17" x14ac:dyDescent="0.2">
      <c r="P1767" t="s">
        <v>3462</v>
      </c>
      <c r="Q1767" t="s">
        <v>3463</v>
      </c>
    </row>
    <row r="1768" spans="16:17" x14ac:dyDescent="0.2">
      <c r="P1768" t="s">
        <v>3464</v>
      </c>
      <c r="Q1768" t="s">
        <v>3463</v>
      </c>
    </row>
    <row r="1769" spans="16:17" x14ac:dyDescent="0.2">
      <c r="P1769" t="s">
        <v>3465</v>
      </c>
      <c r="Q1769" t="s">
        <v>3463</v>
      </c>
    </row>
    <row r="1770" spans="16:17" x14ac:dyDescent="0.2">
      <c r="P1770" t="s">
        <v>3466</v>
      </c>
      <c r="Q1770" t="s">
        <v>3463</v>
      </c>
    </row>
    <row r="1771" spans="16:17" x14ac:dyDescent="0.2">
      <c r="P1771" t="s">
        <v>3467</v>
      </c>
      <c r="Q1771" t="s">
        <v>3463</v>
      </c>
    </row>
    <row r="1772" spans="16:17" x14ac:dyDescent="0.2">
      <c r="P1772" t="s">
        <v>3468</v>
      </c>
      <c r="Q1772" t="s">
        <v>3463</v>
      </c>
    </row>
    <row r="1773" spans="16:17" x14ac:dyDescent="0.2">
      <c r="P1773" t="s">
        <v>3469</v>
      </c>
      <c r="Q1773" t="s">
        <v>3463</v>
      </c>
    </row>
    <row r="1774" spans="16:17" x14ac:dyDescent="0.2">
      <c r="P1774" t="s">
        <v>3470</v>
      </c>
      <c r="Q1774" t="s">
        <v>3463</v>
      </c>
    </row>
    <row r="1775" spans="16:17" x14ac:dyDescent="0.2">
      <c r="P1775" t="s">
        <v>3471</v>
      </c>
      <c r="Q1775" t="s">
        <v>3463</v>
      </c>
    </row>
    <row r="1776" spans="16:17" x14ac:dyDescent="0.2">
      <c r="P1776" t="s">
        <v>3472</v>
      </c>
      <c r="Q1776" t="s">
        <v>3463</v>
      </c>
    </row>
    <row r="1777" spans="16:17" x14ac:dyDescent="0.2">
      <c r="P1777" t="s">
        <v>3473</v>
      </c>
      <c r="Q1777" t="s">
        <v>3463</v>
      </c>
    </row>
    <row r="1778" spans="16:17" x14ac:dyDescent="0.2">
      <c r="P1778" t="s">
        <v>3474</v>
      </c>
      <c r="Q1778" t="s">
        <v>3463</v>
      </c>
    </row>
    <row r="1779" spans="16:17" x14ac:dyDescent="0.2">
      <c r="P1779" t="s">
        <v>3475</v>
      </c>
      <c r="Q1779" t="s">
        <v>3463</v>
      </c>
    </row>
    <row r="1780" spans="16:17" x14ac:dyDescent="0.2">
      <c r="P1780" t="s">
        <v>3476</v>
      </c>
      <c r="Q1780" t="s">
        <v>3463</v>
      </c>
    </row>
    <row r="1781" spans="16:17" x14ac:dyDescent="0.2">
      <c r="P1781" t="s">
        <v>3477</v>
      </c>
      <c r="Q1781" t="s">
        <v>3463</v>
      </c>
    </row>
    <row r="1782" spans="16:17" x14ac:dyDescent="0.2">
      <c r="P1782" t="s">
        <v>3478</v>
      </c>
      <c r="Q1782" t="s">
        <v>3463</v>
      </c>
    </row>
    <row r="1783" spans="16:17" x14ac:dyDescent="0.2">
      <c r="P1783" t="s">
        <v>3479</v>
      </c>
      <c r="Q1783" t="s">
        <v>3463</v>
      </c>
    </row>
    <row r="1784" spans="16:17" x14ac:dyDescent="0.2">
      <c r="P1784" t="s">
        <v>3480</v>
      </c>
      <c r="Q1784" t="s">
        <v>3463</v>
      </c>
    </row>
    <row r="1785" spans="16:17" x14ac:dyDescent="0.2">
      <c r="P1785" t="s">
        <v>3481</v>
      </c>
      <c r="Q1785" t="s">
        <v>3463</v>
      </c>
    </row>
    <row r="1786" spans="16:17" x14ac:dyDescent="0.2">
      <c r="P1786" t="s">
        <v>3482</v>
      </c>
      <c r="Q1786" t="s">
        <v>3184</v>
      </c>
    </row>
    <row r="1787" spans="16:17" x14ac:dyDescent="0.2">
      <c r="P1787" t="s">
        <v>3483</v>
      </c>
      <c r="Q1787" t="s">
        <v>2095</v>
      </c>
    </row>
    <row r="1788" spans="16:17" x14ac:dyDescent="0.2">
      <c r="P1788" t="s">
        <v>3484</v>
      </c>
      <c r="Q1788" t="s">
        <v>2097</v>
      </c>
    </row>
    <row r="1789" spans="16:17" x14ac:dyDescent="0.2">
      <c r="P1789" t="s">
        <v>1158</v>
      </c>
      <c r="Q1789" t="s">
        <v>3180</v>
      </c>
    </row>
    <row r="1790" spans="16:17" x14ac:dyDescent="0.2">
      <c r="P1790" t="s">
        <v>3485</v>
      </c>
      <c r="Q1790" t="s">
        <v>3486</v>
      </c>
    </row>
    <row r="1791" spans="16:17" x14ac:dyDescent="0.2">
      <c r="P1791" t="s">
        <v>3487</v>
      </c>
      <c r="Q1791" t="s">
        <v>3488</v>
      </c>
    </row>
    <row r="1792" spans="16:17" x14ac:dyDescent="0.2">
      <c r="P1792" t="s">
        <v>3489</v>
      </c>
      <c r="Q1792" t="s">
        <v>3490</v>
      </c>
    </row>
    <row r="1793" spans="16:17" x14ac:dyDescent="0.2">
      <c r="P1793" t="s">
        <v>3491</v>
      </c>
      <c r="Q1793" t="s">
        <v>3184</v>
      </c>
    </row>
    <row r="1794" spans="16:17" x14ac:dyDescent="0.2">
      <c r="P1794" t="s">
        <v>3492</v>
      </c>
      <c r="Q1794" t="s">
        <v>2095</v>
      </c>
    </row>
    <row r="1795" spans="16:17" x14ac:dyDescent="0.2">
      <c r="P1795" t="s">
        <v>3493</v>
      </c>
      <c r="Q1795" t="s">
        <v>2097</v>
      </c>
    </row>
    <row r="1796" spans="16:17" x14ac:dyDescent="0.2">
      <c r="P1796" t="s">
        <v>1159</v>
      </c>
      <c r="Q1796" t="s">
        <v>3181</v>
      </c>
    </row>
    <row r="1797" spans="16:17" x14ac:dyDescent="0.2">
      <c r="P1797" t="s">
        <v>3494</v>
      </c>
      <c r="Q1797" t="s">
        <v>3495</v>
      </c>
    </row>
    <row r="1798" spans="16:17" x14ac:dyDescent="0.2">
      <c r="P1798" t="s">
        <v>3496</v>
      </c>
      <c r="Q1798" t="s">
        <v>3497</v>
      </c>
    </row>
    <row r="1799" spans="16:17" x14ac:dyDescent="0.2">
      <c r="P1799" t="s">
        <v>3498</v>
      </c>
      <c r="Q1799" t="s">
        <v>3499</v>
      </c>
    </row>
    <row r="1800" spans="16:17" x14ac:dyDescent="0.2">
      <c r="P1800" t="s">
        <v>3500</v>
      </c>
      <c r="Q1800" t="s">
        <v>3501</v>
      </c>
    </row>
    <row r="1801" spans="16:17" x14ac:dyDescent="0.2">
      <c r="P1801" t="s">
        <v>3502</v>
      </c>
      <c r="Q1801" t="s">
        <v>3503</v>
      </c>
    </row>
    <row r="1802" spans="16:17" x14ac:dyDescent="0.2">
      <c r="P1802" t="s">
        <v>3504</v>
      </c>
      <c r="Q1802" t="s">
        <v>3505</v>
      </c>
    </row>
    <row r="1803" spans="16:17" x14ac:dyDescent="0.2">
      <c r="P1803" t="s">
        <v>3506</v>
      </c>
      <c r="Q1803" t="s">
        <v>3507</v>
      </c>
    </row>
    <row r="1804" spans="16:17" x14ac:dyDescent="0.2">
      <c r="P1804" t="s">
        <v>3508</v>
      </c>
      <c r="Q1804" t="s">
        <v>3184</v>
      </c>
    </row>
    <row r="1805" spans="16:17" x14ac:dyDescent="0.2">
      <c r="P1805" t="s">
        <v>3509</v>
      </c>
      <c r="Q1805" t="s">
        <v>2095</v>
      </c>
    </row>
    <row r="1806" spans="16:17" x14ac:dyDescent="0.2">
      <c r="P1806" t="s">
        <v>3510</v>
      </c>
      <c r="Q1806" t="s">
        <v>2097</v>
      </c>
    </row>
    <row r="1807" spans="16:17" x14ac:dyDescent="0.2">
      <c r="P1807" t="s">
        <v>1160</v>
      </c>
      <c r="Q1807" t="s">
        <v>3182</v>
      </c>
    </row>
    <row r="1808" spans="16:17" x14ac:dyDescent="0.2">
      <c r="P1808" t="s">
        <v>3511</v>
      </c>
      <c r="Q1808" t="s">
        <v>3512</v>
      </c>
    </row>
    <row r="1809" spans="16:17" x14ac:dyDescent="0.2">
      <c r="P1809" t="s">
        <v>3513</v>
      </c>
      <c r="Q1809" t="s">
        <v>3514</v>
      </c>
    </row>
    <row r="1810" spans="16:17" x14ac:dyDescent="0.2">
      <c r="P1810" t="s">
        <v>3515</v>
      </c>
      <c r="Q1810" t="s">
        <v>3516</v>
      </c>
    </row>
    <row r="1811" spans="16:17" x14ac:dyDescent="0.2">
      <c r="P1811" t="s">
        <v>3517</v>
      </c>
      <c r="Q1811" t="s">
        <v>3518</v>
      </c>
    </row>
    <row r="1812" spans="16:17" x14ac:dyDescent="0.2">
      <c r="P1812" t="s">
        <v>3519</v>
      </c>
      <c r="Q1812" t="s">
        <v>3520</v>
      </c>
    </row>
    <row r="1813" spans="16:17" x14ac:dyDescent="0.2">
      <c r="P1813" t="s">
        <v>3521</v>
      </c>
      <c r="Q1813" t="s">
        <v>3522</v>
      </c>
    </row>
    <row r="1814" spans="16:17" x14ac:dyDescent="0.2">
      <c r="P1814" t="s">
        <v>3523</v>
      </c>
      <c r="Q1814" t="s">
        <v>3524</v>
      </c>
    </row>
    <row r="1815" spans="16:17" x14ac:dyDescent="0.2">
      <c r="P1815" t="s">
        <v>3525</v>
      </c>
      <c r="Q1815" t="s">
        <v>3526</v>
      </c>
    </row>
    <row r="1816" spans="16:17" x14ac:dyDescent="0.2">
      <c r="P1816" t="s">
        <v>3527</v>
      </c>
      <c r="Q1816" t="s">
        <v>3528</v>
      </c>
    </row>
    <row r="1817" spans="16:17" x14ac:dyDescent="0.2">
      <c r="P1817" t="s">
        <v>3529</v>
      </c>
      <c r="Q1817" t="s">
        <v>3530</v>
      </c>
    </row>
    <row r="1818" spans="16:17" x14ac:dyDescent="0.2">
      <c r="P1818" t="s">
        <v>3531</v>
      </c>
      <c r="Q1818" t="s">
        <v>3532</v>
      </c>
    </row>
    <row r="1819" spans="16:17" x14ac:dyDescent="0.2">
      <c r="P1819" t="s">
        <v>3533</v>
      </c>
      <c r="Q1819" t="s">
        <v>3534</v>
      </c>
    </row>
    <row r="1820" spans="16:17" x14ac:dyDescent="0.2">
      <c r="P1820" t="s">
        <v>3535</v>
      </c>
      <c r="Q1820" t="s">
        <v>3184</v>
      </c>
    </row>
    <row r="1821" spans="16:17" x14ac:dyDescent="0.2">
      <c r="P1821" t="s">
        <v>3536</v>
      </c>
      <c r="Q1821" t="s">
        <v>2095</v>
      </c>
    </row>
    <row r="1822" spans="16:17" x14ac:dyDescent="0.2">
      <c r="P1822" t="s">
        <v>3537</v>
      </c>
      <c r="Q1822" t="s">
        <v>2097</v>
      </c>
    </row>
    <row r="1823" spans="16:17" x14ac:dyDescent="0.2">
      <c r="P1823" t="s">
        <v>1161</v>
      </c>
      <c r="Q1823" t="s">
        <v>3183</v>
      </c>
    </row>
    <row r="1824" spans="16:17" x14ac:dyDescent="0.2">
      <c r="P1824" t="s">
        <v>3538</v>
      </c>
      <c r="Q1824" t="s">
        <v>3539</v>
      </c>
    </row>
    <row r="1825" spans="16:17" x14ac:dyDescent="0.2">
      <c r="P1825" t="s">
        <v>3540</v>
      </c>
      <c r="Q1825" t="s">
        <v>3541</v>
      </c>
    </row>
    <row r="1826" spans="16:17" x14ac:dyDescent="0.2">
      <c r="P1826" t="s">
        <v>3542</v>
      </c>
      <c r="Q1826" t="s">
        <v>3543</v>
      </c>
    </row>
    <row r="1827" spans="16:17" x14ac:dyDescent="0.2">
      <c r="P1827" t="s">
        <v>3544</v>
      </c>
      <c r="Q1827" t="s">
        <v>3545</v>
      </c>
    </row>
    <row r="1828" spans="16:17" x14ac:dyDescent="0.2">
      <c r="P1828" t="s">
        <v>3546</v>
      </c>
      <c r="Q1828" t="s">
        <v>3547</v>
      </c>
    </row>
    <row r="1829" spans="16:17" x14ac:dyDescent="0.2">
      <c r="P1829" t="s">
        <v>3548</v>
      </c>
      <c r="Q1829" t="s">
        <v>3549</v>
      </c>
    </row>
    <row r="1830" spans="16:17" x14ac:dyDescent="0.2">
      <c r="P1830" t="s">
        <v>3550</v>
      </c>
      <c r="Q1830" t="s">
        <v>3551</v>
      </c>
    </row>
    <row r="1831" spans="16:17" x14ac:dyDescent="0.2">
      <c r="P1831" t="s">
        <v>3552</v>
      </c>
      <c r="Q1831" t="s">
        <v>3553</v>
      </c>
    </row>
    <row r="1832" spans="16:17" x14ac:dyDescent="0.2">
      <c r="P1832" t="s">
        <v>3554</v>
      </c>
      <c r="Q1832" t="s">
        <v>3555</v>
      </c>
    </row>
    <row r="1833" spans="16:17" x14ac:dyDescent="0.2">
      <c r="P1833" t="s">
        <v>3556</v>
      </c>
      <c r="Q1833" t="s">
        <v>3557</v>
      </c>
    </row>
    <row r="1834" spans="16:17" x14ac:dyDescent="0.2">
      <c r="P1834" t="s">
        <v>3558</v>
      </c>
      <c r="Q1834" t="s">
        <v>3559</v>
      </c>
    </row>
    <row r="1835" spans="16:17" x14ac:dyDescent="0.2">
      <c r="P1835" t="s">
        <v>3560</v>
      </c>
      <c r="Q1835" t="s">
        <v>3561</v>
      </c>
    </row>
    <row r="1836" spans="16:17" x14ac:dyDescent="0.2">
      <c r="P1836" t="s">
        <v>3562</v>
      </c>
      <c r="Q1836" t="s">
        <v>3563</v>
      </c>
    </row>
    <row r="1837" spans="16:17" x14ac:dyDescent="0.2">
      <c r="P1837" t="s">
        <v>3564</v>
      </c>
      <c r="Q1837" t="s">
        <v>3565</v>
      </c>
    </row>
    <row r="1838" spans="16:17" x14ac:dyDescent="0.2">
      <c r="P1838" t="s">
        <v>3566</v>
      </c>
      <c r="Q1838" t="s">
        <v>3567</v>
      </c>
    </row>
    <row r="1839" spans="16:17" x14ac:dyDescent="0.2">
      <c r="P1839" t="s">
        <v>3568</v>
      </c>
      <c r="Q1839" t="s">
        <v>3184</v>
      </c>
    </row>
    <row r="1840" spans="16:17" x14ac:dyDescent="0.2">
      <c r="P1840" t="s">
        <v>3569</v>
      </c>
      <c r="Q1840" t="s">
        <v>2095</v>
      </c>
    </row>
    <row r="1841" spans="16:17" x14ac:dyDescent="0.2">
      <c r="P1841" t="s">
        <v>3570</v>
      </c>
      <c r="Q1841" t="s">
        <v>2097</v>
      </c>
    </row>
    <row r="1842" spans="16:17" x14ac:dyDescent="0.2">
      <c r="P1842" t="s">
        <v>1162</v>
      </c>
      <c r="Q1842" t="s">
        <v>3184</v>
      </c>
    </row>
    <row r="1843" spans="16:17" x14ac:dyDescent="0.2">
      <c r="P1843" t="s">
        <v>3571</v>
      </c>
      <c r="Q1843" t="s">
        <v>3572</v>
      </c>
    </row>
    <row r="1844" spans="16:17" x14ac:dyDescent="0.2">
      <c r="P1844" t="s">
        <v>3573</v>
      </c>
      <c r="Q1844" t="s">
        <v>3572</v>
      </c>
    </row>
    <row r="1845" spans="16:17" x14ac:dyDescent="0.2">
      <c r="P1845" t="s">
        <v>3574</v>
      </c>
      <c r="Q1845" t="s">
        <v>3572</v>
      </c>
    </row>
    <row r="1846" spans="16:17" x14ac:dyDescent="0.2">
      <c r="P1846" t="s">
        <v>3575</v>
      </c>
      <c r="Q1846" t="s">
        <v>3572</v>
      </c>
    </row>
    <row r="1847" spans="16:17" x14ac:dyDescent="0.2">
      <c r="P1847" t="s">
        <v>3576</v>
      </c>
      <c r="Q1847" t="s">
        <v>3572</v>
      </c>
    </row>
    <row r="1848" spans="16:17" x14ac:dyDescent="0.2">
      <c r="P1848" t="s">
        <v>3577</v>
      </c>
      <c r="Q1848" t="s">
        <v>3572</v>
      </c>
    </row>
    <row r="1849" spans="16:17" x14ac:dyDescent="0.2">
      <c r="P1849" t="s">
        <v>3578</v>
      </c>
      <c r="Q1849" t="s">
        <v>3572</v>
      </c>
    </row>
    <row r="1850" spans="16:17" x14ac:dyDescent="0.2">
      <c r="P1850" t="s">
        <v>3579</v>
      </c>
      <c r="Q1850" t="s">
        <v>3572</v>
      </c>
    </row>
    <row r="1851" spans="16:17" x14ac:dyDescent="0.2">
      <c r="P1851" t="s">
        <v>3580</v>
      </c>
      <c r="Q1851" t="s">
        <v>3572</v>
      </c>
    </row>
    <row r="1852" spans="16:17" x14ac:dyDescent="0.2">
      <c r="P1852" t="s">
        <v>3581</v>
      </c>
      <c r="Q1852" t="s">
        <v>3572</v>
      </c>
    </row>
    <row r="1853" spans="16:17" x14ac:dyDescent="0.2">
      <c r="P1853" t="s">
        <v>3582</v>
      </c>
      <c r="Q1853" t="s">
        <v>3572</v>
      </c>
    </row>
    <row r="1854" spans="16:17" x14ac:dyDescent="0.2">
      <c r="P1854" t="s">
        <v>3583</v>
      </c>
      <c r="Q1854" t="s">
        <v>3572</v>
      </c>
    </row>
    <row r="1855" spans="16:17" x14ac:dyDescent="0.2">
      <c r="P1855" t="s">
        <v>3584</v>
      </c>
      <c r="Q1855" t="s">
        <v>3572</v>
      </c>
    </row>
    <row r="1856" spans="16:17" x14ac:dyDescent="0.2">
      <c r="P1856" t="s">
        <v>3585</v>
      </c>
      <c r="Q1856" t="s">
        <v>3572</v>
      </c>
    </row>
    <row r="1857" spans="16:17" x14ac:dyDescent="0.2">
      <c r="P1857" t="s">
        <v>3586</v>
      </c>
      <c r="Q1857" t="s">
        <v>3572</v>
      </c>
    </row>
    <row r="1858" spans="16:17" x14ac:dyDescent="0.2">
      <c r="P1858" t="s">
        <v>3587</v>
      </c>
      <c r="Q1858" t="s">
        <v>3572</v>
      </c>
    </row>
    <row r="1859" spans="16:17" x14ac:dyDescent="0.2">
      <c r="P1859" t="s">
        <v>3588</v>
      </c>
      <c r="Q1859" t="s">
        <v>3572</v>
      </c>
    </row>
    <row r="1860" spans="16:17" x14ac:dyDescent="0.2">
      <c r="P1860" t="s">
        <v>3589</v>
      </c>
      <c r="Q1860" t="s">
        <v>3572</v>
      </c>
    </row>
    <row r="1861" spans="16:17" x14ac:dyDescent="0.2">
      <c r="P1861" t="s">
        <v>3590</v>
      </c>
      <c r="Q1861" t="s">
        <v>3572</v>
      </c>
    </row>
    <row r="1862" spans="16:17" x14ac:dyDescent="0.2">
      <c r="P1862" t="s">
        <v>1163</v>
      </c>
      <c r="Q1862" t="s">
        <v>3185</v>
      </c>
    </row>
    <row r="1863" spans="16:17" x14ac:dyDescent="0.2">
      <c r="P1863" t="s">
        <v>3591</v>
      </c>
      <c r="Q1863" t="s">
        <v>3592</v>
      </c>
    </row>
    <row r="1864" spans="16:17" x14ac:dyDescent="0.2">
      <c r="P1864" t="s">
        <v>3593</v>
      </c>
      <c r="Q1864" t="s">
        <v>3592</v>
      </c>
    </row>
    <row r="1865" spans="16:17" x14ac:dyDescent="0.2">
      <c r="P1865" t="s">
        <v>3594</v>
      </c>
      <c r="Q1865" t="s">
        <v>3592</v>
      </c>
    </row>
    <row r="1866" spans="16:17" x14ac:dyDescent="0.2">
      <c r="P1866" t="s">
        <v>3595</v>
      </c>
      <c r="Q1866" t="s">
        <v>3592</v>
      </c>
    </row>
    <row r="1867" spans="16:17" x14ac:dyDescent="0.2">
      <c r="P1867" t="s">
        <v>3596</v>
      </c>
      <c r="Q1867" t="s">
        <v>3592</v>
      </c>
    </row>
    <row r="1868" spans="16:17" x14ac:dyDescent="0.2">
      <c r="P1868" t="s">
        <v>3597</v>
      </c>
      <c r="Q1868" t="s">
        <v>3592</v>
      </c>
    </row>
    <row r="1869" spans="16:17" x14ac:dyDescent="0.2">
      <c r="P1869" t="s">
        <v>3598</v>
      </c>
      <c r="Q1869" t="s">
        <v>3592</v>
      </c>
    </row>
    <row r="1870" spans="16:17" x14ac:dyDescent="0.2">
      <c r="P1870" t="s">
        <v>3599</v>
      </c>
      <c r="Q1870" t="s">
        <v>3592</v>
      </c>
    </row>
    <row r="1871" spans="16:17" x14ac:dyDescent="0.2">
      <c r="P1871" t="s">
        <v>3600</v>
      </c>
      <c r="Q1871" t="s">
        <v>3592</v>
      </c>
    </row>
    <row r="1872" spans="16:17" x14ac:dyDescent="0.2">
      <c r="P1872" t="s">
        <v>3601</v>
      </c>
      <c r="Q1872" t="s">
        <v>3592</v>
      </c>
    </row>
    <row r="1873" spans="16:17" x14ac:dyDescent="0.2">
      <c r="P1873" t="s">
        <v>3602</v>
      </c>
      <c r="Q1873" t="s">
        <v>3592</v>
      </c>
    </row>
    <row r="1874" spans="16:17" x14ac:dyDescent="0.2">
      <c r="P1874" t="s">
        <v>3603</v>
      </c>
      <c r="Q1874" t="s">
        <v>3592</v>
      </c>
    </row>
    <row r="1875" spans="16:17" x14ac:dyDescent="0.2">
      <c r="P1875" t="s">
        <v>3604</v>
      </c>
      <c r="Q1875" t="s">
        <v>3592</v>
      </c>
    </row>
    <row r="1876" spans="16:17" x14ac:dyDescent="0.2">
      <c r="P1876" t="s">
        <v>3605</v>
      </c>
      <c r="Q1876" t="s">
        <v>3592</v>
      </c>
    </row>
    <row r="1877" spans="16:17" x14ac:dyDescent="0.2">
      <c r="P1877" t="s">
        <v>3606</v>
      </c>
      <c r="Q1877" t="s">
        <v>3592</v>
      </c>
    </row>
    <row r="1878" spans="16:17" x14ac:dyDescent="0.2">
      <c r="P1878" t="s">
        <v>3607</v>
      </c>
      <c r="Q1878" t="s">
        <v>3592</v>
      </c>
    </row>
    <row r="1879" spans="16:17" x14ac:dyDescent="0.2">
      <c r="P1879" t="s">
        <v>3608</v>
      </c>
      <c r="Q1879" t="s">
        <v>3592</v>
      </c>
    </row>
    <row r="1880" spans="16:17" x14ac:dyDescent="0.2">
      <c r="P1880" t="s">
        <v>3609</v>
      </c>
      <c r="Q1880" t="s">
        <v>3592</v>
      </c>
    </row>
    <row r="1881" spans="16:17" x14ac:dyDescent="0.2">
      <c r="P1881" t="s">
        <v>3610</v>
      </c>
      <c r="Q1881" t="s">
        <v>3592</v>
      </c>
    </row>
    <row r="1882" spans="16:17" x14ac:dyDescent="0.2">
      <c r="P1882" t="s">
        <v>159</v>
      </c>
      <c r="Q1882" t="s">
        <v>2095</v>
      </c>
    </row>
    <row r="1883" spans="16:17" x14ac:dyDescent="0.2">
      <c r="P1883" t="s">
        <v>3611</v>
      </c>
      <c r="Q1883" t="s">
        <v>2506</v>
      </c>
    </row>
    <row r="1884" spans="16:17" x14ac:dyDescent="0.2">
      <c r="P1884" t="s">
        <v>3612</v>
      </c>
      <c r="Q1884" t="s">
        <v>2506</v>
      </c>
    </row>
    <row r="1885" spans="16:17" x14ac:dyDescent="0.2">
      <c r="P1885" t="s">
        <v>3613</v>
      </c>
      <c r="Q1885" t="s">
        <v>2506</v>
      </c>
    </row>
    <row r="1886" spans="16:17" x14ac:dyDescent="0.2">
      <c r="P1886" t="s">
        <v>3614</v>
      </c>
      <c r="Q1886" t="s">
        <v>2506</v>
      </c>
    </row>
    <row r="1887" spans="16:17" x14ac:dyDescent="0.2">
      <c r="P1887" t="s">
        <v>3615</v>
      </c>
      <c r="Q1887" t="s">
        <v>2506</v>
      </c>
    </row>
    <row r="1888" spans="16:17" x14ac:dyDescent="0.2">
      <c r="P1888" t="s">
        <v>3616</v>
      </c>
      <c r="Q1888" t="s">
        <v>2506</v>
      </c>
    </row>
    <row r="1889" spans="16:17" x14ac:dyDescent="0.2">
      <c r="P1889" t="s">
        <v>3617</v>
      </c>
      <c r="Q1889" t="s">
        <v>2506</v>
      </c>
    </row>
    <row r="1890" spans="16:17" x14ac:dyDescent="0.2">
      <c r="P1890" t="s">
        <v>3618</v>
      </c>
      <c r="Q1890" t="s">
        <v>2506</v>
      </c>
    </row>
    <row r="1891" spans="16:17" x14ac:dyDescent="0.2">
      <c r="P1891" t="s">
        <v>3619</v>
      </c>
      <c r="Q1891" t="s">
        <v>2506</v>
      </c>
    </row>
    <row r="1892" spans="16:17" x14ac:dyDescent="0.2">
      <c r="P1892" t="s">
        <v>3620</v>
      </c>
      <c r="Q1892" t="s">
        <v>2506</v>
      </c>
    </row>
    <row r="1893" spans="16:17" x14ac:dyDescent="0.2">
      <c r="P1893" t="s">
        <v>3621</v>
      </c>
      <c r="Q1893" t="s">
        <v>2506</v>
      </c>
    </row>
    <row r="1894" spans="16:17" x14ac:dyDescent="0.2">
      <c r="P1894" t="s">
        <v>3622</v>
      </c>
      <c r="Q1894" t="s">
        <v>2506</v>
      </c>
    </row>
    <row r="1895" spans="16:17" x14ac:dyDescent="0.2">
      <c r="P1895" t="s">
        <v>3623</v>
      </c>
      <c r="Q1895" t="s">
        <v>2506</v>
      </c>
    </row>
    <row r="1896" spans="16:17" x14ac:dyDescent="0.2">
      <c r="P1896" t="s">
        <v>3624</v>
      </c>
      <c r="Q1896" t="s">
        <v>2506</v>
      </c>
    </row>
    <row r="1897" spans="16:17" x14ac:dyDescent="0.2">
      <c r="P1897" t="s">
        <v>3625</v>
      </c>
      <c r="Q1897" t="s">
        <v>2506</v>
      </c>
    </row>
    <row r="1898" spans="16:17" x14ac:dyDescent="0.2">
      <c r="P1898" t="s">
        <v>3626</v>
      </c>
      <c r="Q1898" t="s">
        <v>2506</v>
      </c>
    </row>
    <row r="1899" spans="16:17" x14ac:dyDescent="0.2">
      <c r="P1899" t="s">
        <v>3627</v>
      </c>
      <c r="Q1899" t="s">
        <v>2506</v>
      </c>
    </row>
    <row r="1900" spans="16:17" x14ac:dyDescent="0.2">
      <c r="P1900" t="s">
        <v>3628</v>
      </c>
      <c r="Q1900" t="s">
        <v>2506</v>
      </c>
    </row>
    <row r="1901" spans="16:17" x14ac:dyDescent="0.2">
      <c r="P1901" t="s">
        <v>3629</v>
      </c>
      <c r="Q1901" t="s">
        <v>2506</v>
      </c>
    </row>
    <row r="1902" spans="16:17" x14ac:dyDescent="0.2">
      <c r="P1902" t="s">
        <v>1164</v>
      </c>
      <c r="Q1902" t="s">
        <v>2097</v>
      </c>
    </row>
    <row r="1903" spans="16:17" x14ac:dyDescent="0.2">
      <c r="P1903" t="s">
        <v>3630</v>
      </c>
      <c r="Q1903" t="s">
        <v>2526</v>
      </c>
    </row>
    <row r="1904" spans="16:17" x14ac:dyDescent="0.2">
      <c r="P1904" t="s">
        <v>3631</v>
      </c>
      <c r="Q1904" t="s">
        <v>2526</v>
      </c>
    </row>
    <row r="1905" spans="16:17" x14ac:dyDescent="0.2">
      <c r="P1905" t="s">
        <v>3632</v>
      </c>
      <c r="Q1905" t="s">
        <v>2526</v>
      </c>
    </row>
    <row r="1906" spans="16:17" x14ac:dyDescent="0.2">
      <c r="P1906" t="s">
        <v>3633</v>
      </c>
      <c r="Q1906" t="s">
        <v>2526</v>
      </c>
    </row>
    <row r="1907" spans="16:17" x14ac:dyDescent="0.2">
      <c r="P1907" t="s">
        <v>3634</v>
      </c>
      <c r="Q1907" t="s">
        <v>2526</v>
      </c>
    </row>
    <row r="1908" spans="16:17" x14ac:dyDescent="0.2">
      <c r="P1908" t="s">
        <v>3635</v>
      </c>
      <c r="Q1908" t="s">
        <v>2526</v>
      </c>
    </row>
    <row r="1909" spans="16:17" x14ac:dyDescent="0.2">
      <c r="P1909" t="s">
        <v>3636</v>
      </c>
      <c r="Q1909" t="s">
        <v>2526</v>
      </c>
    </row>
    <row r="1910" spans="16:17" x14ac:dyDescent="0.2">
      <c r="P1910" t="s">
        <v>3637</v>
      </c>
      <c r="Q1910" t="s">
        <v>2526</v>
      </c>
    </row>
    <row r="1911" spans="16:17" x14ac:dyDescent="0.2">
      <c r="P1911" t="s">
        <v>3638</v>
      </c>
      <c r="Q1911" t="s">
        <v>2526</v>
      </c>
    </row>
    <row r="1912" spans="16:17" x14ac:dyDescent="0.2">
      <c r="P1912" t="s">
        <v>3639</v>
      </c>
      <c r="Q1912" t="s">
        <v>2526</v>
      </c>
    </row>
    <row r="1913" spans="16:17" x14ac:dyDescent="0.2">
      <c r="P1913" t="s">
        <v>3640</v>
      </c>
      <c r="Q1913" t="s">
        <v>2526</v>
      </c>
    </row>
    <row r="1914" spans="16:17" x14ac:dyDescent="0.2">
      <c r="P1914" t="s">
        <v>3641</v>
      </c>
      <c r="Q1914" t="s">
        <v>2526</v>
      </c>
    </row>
    <row r="1915" spans="16:17" x14ac:dyDescent="0.2">
      <c r="P1915" t="s">
        <v>3642</v>
      </c>
      <c r="Q1915" t="s">
        <v>2526</v>
      </c>
    </row>
    <row r="1916" spans="16:17" x14ac:dyDescent="0.2">
      <c r="P1916" t="s">
        <v>3643</v>
      </c>
      <c r="Q1916" t="s">
        <v>2526</v>
      </c>
    </row>
    <row r="1917" spans="16:17" x14ac:dyDescent="0.2">
      <c r="P1917" t="s">
        <v>3644</v>
      </c>
      <c r="Q1917" t="s">
        <v>2526</v>
      </c>
    </row>
    <row r="1918" spans="16:17" x14ac:dyDescent="0.2">
      <c r="P1918" t="s">
        <v>3645</v>
      </c>
      <c r="Q1918" t="s">
        <v>2526</v>
      </c>
    </row>
    <row r="1919" spans="16:17" x14ac:dyDescent="0.2">
      <c r="P1919" t="s">
        <v>3646</v>
      </c>
      <c r="Q1919" t="s">
        <v>2526</v>
      </c>
    </row>
    <row r="1920" spans="16:17" x14ac:dyDescent="0.2">
      <c r="P1920" t="s">
        <v>3647</v>
      </c>
      <c r="Q1920" t="s">
        <v>2526</v>
      </c>
    </row>
    <row r="1921" spans="16:17" x14ac:dyDescent="0.2">
      <c r="P1921" t="s">
        <v>3648</v>
      </c>
      <c r="Q1921" t="s">
        <v>2526</v>
      </c>
    </row>
    <row r="1922" spans="16:17" x14ac:dyDescent="0.2">
      <c r="P1922" t="s">
        <v>3186</v>
      </c>
      <c r="Q1922" t="s">
        <v>3187</v>
      </c>
    </row>
    <row r="1923" spans="16:17" ht="15" x14ac:dyDescent="0.25">
      <c r="P1923" s="152" t="s">
        <v>1452</v>
      </c>
      <c r="Q1923" s="152" t="s">
        <v>1453</v>
      </c>
    </row>
    <row r="1924" spans="16:17" x14ac:dyDescent="0.2">
      <c r="P1924" t="s">
        <v>1167</v>
      </c>
      <c r="Q1924" t="s">
        <v>3649</v>
      </c>
    </row>
    <row r="1925" spans="16:17" x14ac:dyDescent="0.2">
      <c r="P1925" t="s">
        <v>3656</v>
      </c>
      <c r="Q1925" t="s">
        <v>3657</v>
      </c>
    </row>
    <row r="1926" spans="16:17" x14ac:dyDescent="0.2">
      <c r="P1926" t="s">
        <v>3658</v>
      </c>
      <c r="Q1926" t="s">
        <v>3659</v>
      </c>
    </row>
    <row r="1927" spans="16:17" x14ac:dyDescent="0.2">
      <c r="P1927" t="s">
        <v>3660</v>
      </c>
      <c r="Q1927" t="s">
        <v>3661</v>
      </c>
    </row>
    <row r="1928" spans="16:17" x14ac:dyDescent="0.2">
      <c r="P1928" t="s">
        <v>3662</v>
      </c>
      <c r="Q1928" t="s">
        <v>3663</v>
      </c>
    </row>
    <row r="1929" spans="16:17" x14ac:dyDescent="0.2">
      <c r="P1929" t="s">
        <v>3664</v>
      </c>
      <c r="Q1929" t="s">
        <v>3665</v>
      </c>
    </row>
    <row r="1930" spans="16:17" x14ac:dyDescent="0.2">
      <c r="P1930" t="s">
        <v>3666</v>
      </c>
      <c r="Q1930" t="s">
        <v>3667</v>
      </c>
    </row>
    <row r="1931" spans="16:17" x14ac:dyDescent="0.2">
      <c r="P1931" t="s">
        <v>3668</v>
      </c>
      <c r="Q1931" t="s">
        <v>3669</v>
      </c>
    </row>
    <row r="1932" spans="16:17" x14ac:dyDescent="0.2">
      <c r="P1932" t="s">
        <v>3670</v>
      </c>
      <c r="Q1932" t="s">
        <v>3671</v>
      </c>
    </row>
    <row r="1933" spans="16:17" x14ac:dyDescent="0.2">
      <c r="P1933" t="s">
        <v>3672</v>
      </c>
      <c r="Q1933" t="s">
        <v>3673</v>
      </c>
    </row>
    <row r="1934" spans="16:17" x14ac:dyDescent="0.2">
      <c r="P1934" t="s">
        <v>3674</v>
      </c>
      <c r="Q1934" t="s">
        <v>3675</v>
      </c>
    </row>
    <row r="1935" spans="16:17" x14ac:dyDescent="0.2">
      <c r="P1935" t="s">
        <v>3676</v>
      </c>
      <c r="Q1935" t="s">
        <v>3677</v>
      </c>
    </row>
    <row r="1936" spans="16:17" x14ac:dyDescent="0.2">
      <c r="P1936" t="s">
        <v>3678</v>
      </c>
      <c r="Q1936" t="s">
        <v>3679</v>
      </c>
    </row>
    <row r="1937" spans="16:17" x14ac:dyDescent="0.2">
      <c r="P1937" t="s">
        <v>3680</v>
      </c>
      <c r="Q1937" t="s">
        <v>3184</v>
      </c>
    </row>
    <row r="1938" spans="16:17" x14ac:dyDescent="0.2">
      <c r="P1938" t="s">
        <v>3681</v>
      </c>
      <c r="Q1938" t="s">
        <v>3367</v>
      </c>
    </row>
    <row r="1939" spans="16:17" x14ac:dyDescent="0.2">
      <c r="P1939" t="s">
        <v>3682</v>
      </c>
      <c r="Q1939" t="s">
        <v>2095</v>
      </c>
    </row>
    <row r="1940" spans="16:17" x14ac:dyDescent="0.2">
      <c r="P1940" t="s">
        <v>3683</v>
      </c>
      <c r="Q1940" t="s">
        <v>2097</v>
      </c>
    </row>
    <row r="1941" spans="16:17" x14ac:dyDescent="0.2">
      <c r="P1941" t="s">
        <v>1168</v>
      </c>
      <c r="Q1941" t="s">
        <v>3650</v>
      </c>
    </row>
    <row r="1942" spans="16:17" x14ac:dyDescent="0.2">
      <c r="P1942" t="s">
        <v>3684</v>
      </c>
      <c r="Q1942" t="s">
        <v>3685</v>
      </c>
    </row>
    <row r="1943" spans="16:17" x14ac:dyDescent="0.2">
      <c r="P1943" t="s">
        <v>3686</v>
      </c>
      <c r="Q1943" t="s">
        <v>3687</v>
      </c>
    </row>
    <row r="1944" spans="16:17" x14ac:dyDescent="0.2">
      <c r="P1944" t="s">
        <v>3688</v>
      </c>
      <c r="Q1944" t="s">
        <v>3689</v>
      </c>
    </row>
    <row r="1945" spans="16:17" x14ac:dyDescent="0.2">
      <c r="P1945" t="s">
        <v>3690</v>
      </c>
      <c r="Q1945" t="s">
        <v>3691</v>
      </c>
    </row>
    <row r="1946" spans="16:17" x14ac:dyDescent="0.2">
      <c r="P1946" t="s">
        <v>3692</v>
      </c>
      <c r="Q1946" t="s">
        <v>3679</v>
      </c>
    </row>
    <row r="1947" spans="16:17" x14ac:dyDescent="0.2">
      <c r="P1947" t="s">
        <v>3693</v>
      </c>
      <c r="Q1947" t="s">
        <v>3184</v>
      </c>
    </row>
    <row r="1948" spans="16:17" x14ac:dyDescent="0.2">
      <c r="P1948" t="s">
        <v>3694</v>
      </c>
      <c r="Q1948" t="s">
        <v>3367</v>
      </c>
    </row>
    <row r="1949" spans="16:17" x14ac:dyDescent="0.2">
      <c r="P1949" t="s">
        <v>3695</v>
      </c>
      <c r="Q1949" t="s">
        <v>2095</v>
      </c>
    </row>
    <row r="1950" spans="16:17" x14ac:dyDescent="0.2">
      <c r="P1950" t="s">
        <v>3696</v>
      </c>
      <c r="Q1950" t="s">
        <v>2097</v>
      </c>
    </row>
    <row r="1951" spans="16:17" x14ac:dyDescent="0.2">
      <c r="P1951" t="s">
        <v>1169</v>
      </c>
      <c r="Q1951" t="s">
        <v>3651</v>
      </c>
    </row>
    <row r="1952" spans="16:17" x14ac:dyDescent="0.2">
      <c r="P1952" t="s">
        <v>3697</v>
      </c>
      <c r="Q1952" t="s">
        <v>3698</v>
      </c>
    </row>
    <row r="1953" spans="16:17" x14ac:dyDescent="0.2">
      <c r="P1953" t="s">
        <v>3699</v>
      </c>
      <c r="Q1953" t="s">
        <v>3700</v>
      </c>
    </row>
    <row r="1954" spans="16:17" x14ac:dyDescent="0.2">
      <c r="P1954" t="s">
        <v>3701</v>
      </c>
      <c r="Q1954" t="s">
        <v>3702</v>
      </c>
    </row>
    <row r="1955" spans="16:17" x14ac:dyDescent="0.2">
      <c r="P1955" t="s">
        <v>3703</v>
      </c>
      <c r="Q1955" t="s">
        <v>3704</v>
      </c>
    </row>
    <row r="1956" spans="16:17" x14ac:dyDescent="0.2">
      <c r="P1956" t="s">
        <v>3705</v>
      </c>
      <c r="Q1956" t="s">
        <v>3706</v>
      </c>
    </row>
    <row r="1957" spans="16:17" x14ac:dyDescent="0.2">
      <c r="P1957" t="s">
        <v>3707</v>
      </c>
      <c r="Q1957" t="s">
        <v>3708</v>
      </c>
    </row>
    <row r="1958" spans="16:17" x14ac:dyDescent="0.2">
      <c r="P1958" t="s">
        <v>3709</v>
      </c>
      <c r="Q1958" t="s">
        <v>3710</v>
      </c>
    </row>
    <row r="1959" spans="16:17" x14ac:dyDescent="0.2">
      <c r="P1959" t="s">
        <v>3711</v>
      </c>
      <c r="Q1959" t="s">
        <v>3679</v>
      </c>
    </row>
    <row r="1960" spans="16:17" x14ac:dyDescent="0.2">
      <c r="P1960" t="s">
        <v>3712</v>
      </c>
      <c r="Q1960" t="s">
        <v>3184</v>
      </c>
    </row>
    <row r="1961" spans="16:17" x14ac:dyDescent="0.2">
      <c r="P1961" t="s">
        <v>3713</v>
      </c>
      <c r="Q1961" t="s">
        <v>3367</v>
      </c>
    </row>
    <row r="1962" spans="16:17" x14ac:dyDescent="0.2">
      <c r="P1962" t="s">
        <v>3714</v>
      </c>
      <c r="Q1962" t="s">
        <v>2095</v>
      </c>
    </row>
    <row r="1963" spans="16:17" x14ac:dyDescent="0.2">
      <c r="P1963" t="s">
        <v>3715</v>
      </c>
      <c r="Q1963" t="s">
        <v>2097</v>
      </c>
    </row>
    <row r="1964" spans="16:17" x14ac:dyDescent="0.2">
      <c r="P1964" t="s">
        <v>1175</v>
      </c>
      <c r="Q1964" t="s">
        <v>3652</v>
      </c>
    </row>
    <row r="1965" spans="16:17" x14ac:dyDescent="0.2">
      <c r="P1965" t="s">
        <v>3716</v>
      </c>
      <c r="Q1965" t="s">
        <v>3717</v>
      </c>
    </row>
    <row r="1966" spans="16:17" x14ac:dyDescent="0.2">
      <c r="P1966" t="s">
        <v>3718</v>
      </c>
      <c r="Q1966" t="s">
        <v>3719</v>
      </c>
    </row>
    <row r="1967" spans="16:17" x14ac:dyDescent="0.2">
      <c r="P1967" t="s">
        <v>3720</v>
      </c>
      <c r="Q1967" t="s">
        <v>3721</v>
      </c>
    </row>
    <row r="1968" spans="16:17" x14ac:dyDescent="0.2">
      <c r="P1968" t="s">
        <v>3722</v>
      </c>
      <c r="Q1968" t="s">
        <v>3723</v>
      </c>
    </row>
    <row r="1969" spans="16:17" x14ac:dyDescent="0.2">
      <c r="P1969" t="s">
        <v>3724</v>
      </c>
      <c r="Q1969" t="s">
        <v>3725</v>
      </c>
    </row>
    <row r="1970" spans="16:17" x14ac:dyDescent="0.2">
      <c r="P1970" t="s">
        <v>3726</v>
      </c>
      <c r="Q1970" t="s">
        <v>3727</v>
      </c>
    </row>
    <row r="1971" spans="16:17" x14ac:dyDescent="0.2">
      <c r="P1971" t="s">
        <v>3728</v>
      </c>
      <c r="Q1971" t="s">
        <v>3729</v>
      </c>
    </row>
    <row r="1972" spans="16:17" x14ac:dyDescent="0.2">
      <c r="P1972" t="s">
        <v>3730</v>
      </c>
      <c r="Q1972" t="s">
        <v>3731</v>
      </c>
    </row>
    <row r="1973" spans="16:17" x14ac:dyDescent="0.2">
      <c r="P1973" t="s">
        <v>1176</v>
      </c>
      <c r="Q1973" t="s">
        <v>3653</v>
      </c>
    </row>
    <row r="1974" spans="16:17" x14ac:dyDescent="0.2">
      <c r="P1974" t="s">
        <v>3732</v>
      </c>
      <c r="Q1974" t="s">
        <v>3733</v>
      </c>
    </row>
    <row r="1975" spans="16:17" x14ac:dyDescent="0.2">
      <c r="P1975" t="s">
        <v>3734</v>
      </c>
      <c r="Q1975" t="s">
        <v>3733</v>
      </c>
    </row>
    <row r="1976" spans="16:17" x14ac:dyDescent="0.2">
      <c r="P1976" t="s">
        <v>3735</v>
      </c>
      <c r="Q1976" t="s">
        <v>3733</v>
      </c>
    </row>
    <row r="1977" spans="16:17" x14ac:dyDescent="0.2">
      <c r="P1977" t="s">
        <v>3736</v>
      </c>
      <c r="Q1977" t="s">
        <v>3733</v>
      </c>
    </row>
    <row r="1978" spans="16:17" x14ac:dyDescent="0.2">
      <c r="P1978" t="s">
        <v>3737</v>
      </c>
      <c r="Q1978" t="s">
        <v>3733</v>
      </c>
    </row>
    <row r="1979" spans="16:17" x14ac:dyDescent="0.2">
      <c r="P1979" t="s">
        <v>3738</v>
      </c>
      <c r="Q1979" t="s">
        <v>3733</v>
      </c>
    </row>
    <row r="1980" spans="16:17" x14ac:dyDescent="0.2">
      <c r="P1980" t="s">
        <v>3739</v>
      </c>
      <c r="Q1980" t="s">
        <v>3733</v>
      </c>
    </row>
    <row r="1981" spans="16:17" x14ac:dyDescent="0.2">
      <c r="P1981" t="s">
        <v>3740</v>
      </c>
      <c r="Q1981" t="s">
        <v>3733</v>
      </c>
    </row>
    <row r="1982" spans="16:17" x14ac:dyDescent="0.2">
      <c r="P1982" t="s">
        <v>3741</v>
      </c>
      <c r="Q1982" t="s">
        <v>3733</v>
      </c>
    </row>
    <row r="1983" spans="16:17" x14ac:dyDescent="0.2">
      <c r="P1983" t="s">
        <v>3742</v>
      </c>
      <c r="Q1983" t="s">
        <v>3733</v>
      </c>
    </row>
    <row r="1984" spans="16:17" x14ac:dyDescent="0.2">
      <c r="P1984" t="s">
        <v>3743</v>
      </c>
      <c r="Q1984" t="s">
        <v>3744</v>
      </c>
    </row>
    <row r="1985" spans="16:17" x14ac:dyDescent="0.2">
      <c r="P1985" t="s">
        <v>3745</v>
      </c>
      <c r="Q1985" t="s">
        <v>3679</v>
      </c>
    </row>
    <row r="1986" spans="16:17" x14ac:dyDescent="0.2">
      <c r="P1986" t="s">
        <v>3746</v>
      </c>
      <c r="Q1986" t="s">
        <v>3184</v>
      </c>
    </row>
    <row r="1987" spans="16:17" x14ac:dyDescent="0.2">
      <c r="P1987" t="s">
        <v>3747</v>
      </c>
      <c r="Q1987" t="s">
        <v>3367</v>
      </c>
    </row>
    <row r="1988" spans="16:17" x14ac:dyDescent="0.2">
      <c r="P1988" t="s">
        <v>3748</v>
      </c>
      <c r="Q1988" t="s">
        <v>2095</v>
      </c>
    </row>
    <row r="1989" spans="16:17" x14ac:dyDescent="0.2">
      <c r="P1989" t="s">
        <v>3749</v>
      </c>
      <c r="Q1989" t="s">
        <v>2097</v>
      </c>
    </row>
    <row r="1990" spans="16:17" x14ac:dyDescent="0.2">
      <c r="P1990" t="s">
        <v>1186</v>
      </c>
      <c r="Q1990" t="s">
        <v>3184</v>
      </c>
    </row>
    <row r="1991" spans="16:17" x14ac:dyDescent="0.2">
      <c r="P1991" t="s">
        <v>3750</v>
      </c>
      <c r="Q1991" t="s">
        <v>3572</v>
      </c>
    </row>
    <row r="1992" spans="16:17" x14ac:dyDescent="0.2">
      <c r="P1992" t="s">
        <v>3751</v>
      </c>
      <c r="Q1992" t="s">
        <v>3572</v>
      </c>
    </row>
    <row r="1993" spans="16:17" x14ac:dyDescent="0.2">
      <c r="P1993" t="s">
        <v>3752</v>
      </c>
      <c r="Q1993" t="s">
        <v>3572</v>
      </c>
    </row>
    <row r="1994" spans="16:17" x14ac:dyDescent="0.2">
      <c r="P1994" t="s">
        <v>3753</v>
      </c>
      <c r="Q1994" t="s">
        <v>3572</v>
      </c>
    </row>
    <row r="1995" spans="16:17" x14ac:dyDescent="0.2">
      <c r="P1995" t="s">
        <v>3754</v>
      </c>
      <c r="Q1995" t="s">
        <v>3572</v>
      </c>
    </row>
    <row r="1996" spans="16:17" x14ac:dyDescent="0.2">
      <c r="P1996" t="s">
        <v>3755</v>
      </c>
      <c r="Q1996" t="s">
        <v>3572</v>
      </c>
    </row>
    <row r="1997" spans="16:17" x14ac:dyDescent="0.2">
      <c r="P1997" t="s">
        <v>3756</v>
      </c>
      <c r="Q1997" t="s">
        <v>3572</v>
      </c>
    </row>
    <row r="1998" spans="16:17" x14ac:dyDescent="0.2">
      <c r="P1998" t="s">
        <v>3757</v>
      </c>
      <c r="Q1998" t="s">
        <v>3572</v>
      </c>
    </row>
    <row r="1999" spans="16:17" x14ac:dyDescent="0.2">
      <c r="P1999" t="s">
        <v>3758</v>
      </c>
      <c r="Q1999" t="s">
        <v>3572</v>
      </c>
    </row>
    <row r="2000" spans="16:17" x14ac:dyDescent="0.2">
      <c r="P2000" t="s">
        <v>3759</v>
      </c>
      <c r="Q2000" t="s">
        <v>3572</v>
      </c>
    </row>
    <row r="2001" spans="16:17" x14ac:dyDescent="0.2">
      <c r="P2001" t="s">
        <v>3760</v>
      </c>
      <c r="Q2001" t="s">
        <v>3572</v>
      </c>
    </row>
    <row r="2002" spans="16:17" x14ac:dyDescent="0.2">
      <c r="P2002" t="s">
        <v>3761</v>
      </c>
      <c r="Q2002" t="s">
        <v>3572</v>
      </c>
    </row>
    <row r="2003" spans="16:17" x14ac:dyDescent="0.2">
      <c r="P2003" t="s">
        <v>3762</v>
      </c>
      <c r="Q2003" t="s">
        <v>3572</v>
      </c>
    </row>
    <row r="2004" spans="16:17" x14ac:dyDescent="0.2">
      <c r="P2004" t="s">
        <v>3763</v>
      </c>
      <c r="Q2004" t="s">
        <v>3572</v>
      </c>
    </row>
    <row r="2005" spans="16:17" x14ac:dyDescent="0.2">
      <c r="P2005" t="s">
        <v>3764</v>
      </c>
      <c r="Q2005" t="s">
        <v>3572</v>
      </c>
    </row>
    <row r="2006" spans="16:17" x14ac:dyDescent="0.2">
      <c r="P2006" t="s">
        <v>3765</v>
      </c>
      <c r="Q2006" t="s">
        <v>3572</v>
      </c>
    </row>
    <row r="2007" spans="16:17" x14ac:dyDescent="0.2">
      <c r="P2007" t="s">
        <v>3766</v>
      </c>
      <c r="Q2007" t="s">
        <v>3572</v>
      </c>
    </row>
    <row r="2008" spans="16:17" x14ac:dyDescent="0.2">
      <c r="P2008" t="s">
        <v>3767</v>
      </c>
      <c r="Q2008" t="s">
        <v>3572</v>
      </c>
    </row>
    <row r="2009" spans="16:17" x14ac:dyDescent="0.2">
      <c r="P2009" t="s">
        <v>3768</v>
      </c>
      <c r="Q2009" t="s">
        <v>3572</v>
      </c>
    </row>
    <row r="2010" spans="16:17" x14ac:dyDescent="0.2">
      <c r="P2010" t="s">
        <v>1187</v>
      </c>
      <c r="Q2010" t="s">
        <v>3367</v>
      </c>
    </row>
    <row r="2011" spans="16:17" x14ac:dyDescent="0.2">
      <c r="P2011" t="s">
        <v>3769</v>
      </c>
      <c r="Q2011" t="s">
        <v>3770</v>
      </c>
    </row>
    <row r="2012" spans="16:17" x14ac:dyDescent="0.2">
      <c r="P2012" t="s">
        <v>3771</v>
      </c>
      <c r="Q2012" t="s">
        <v>3770</v>
      </c>
    </row>
    <row r="2013" spans="16:17" x14ac:dyDescent="0.2">
      <c r="P2013" t="s">
        <v>3772</v>
      </c>
      <c r="Q2013" t="s">
        <v>3770</v>
      </c>
    </row>
    <row r="2014" spans="16:17" x14ac:dyDescent="0.2">
      <c r="P2014" t="s">
        <v>3773</v>
      </c>
      <c r="Q2014" t="s">
        <v>3770</v>
      </c>
    </row>
    <row r="2015" spans="16:17" x14ac:dyDescent="0.2">
      <c r="P2015" t="s">
        <v>3774</v>
      </c>
      <c r="Q2015" t="s">
        <v>3770</v>
      </c>
    </row>
    <row r="2016" spans="16:17" x14ac:dyDescent="0.2">
      <c r="P2016" t="s">
        <v>3775</v>
      </c>
      <c r="Q2016" t="s">
        <v>3770</v>
      </c>
    </row>
    <row r="2017" spans="16:17" x14ac:dyDescent="0.2">
      <c r="P2017" t="s">
        <v>3776</v>
      </c>
      <c r="Q2017" t="s">
        <v>3770</v>
      </c>
    </row>
    <row r="2018" spans="16:17" x14ac:dyDescent="0.2">
      <c r="P2018" t="s">
        <v>3777</v>
      </c>
      <c r="Q2018" t="s">
        <v>3770</v>
      </c>
    </row>
    <row r="2019" spans="16:17" x14ac:dyDescent="0.2">
      <c r="P2019" t="s">
        <v>3778</v>
      </c>
      <c r="Q2019" t="s">
        <v>3770</v>
      </c>
    </row>
    <row r="2020" spans="16:17" x14ac:dyDescent="0.2">
      <c r="P2020" t="s">
        <v>3779</v>
      </c>
      <c r="Q2020" t="s">
        <v>3770</v>
      </c>
    </row>
    <row r="2021" spans="16:17" x14ac:dyDescent="0.2">
      <c r="P2021" t="s">
        <v>3780</v>
      </c>
      <c r="Q2021" t="s">
        <v>3770</v>
      </c>
    </row>
    <row r="2022" spans="16:17" x14ac:dyDescent="0.2">
      <c r="P2022" t="s">
        <v>3781</v>
      </c>
      <c r="Q2022" t="s">
        <v>3770</v>
      </c>
    </row>
    <row r="2023" spans="16:17" x14ac:dyDescent="0.2">
      <c r="P2023" t="s">
        <v>3782</v>
      </c>
      <c r="Q2023" t="s">
        <v>3770</v>
      </c>
    </row>
    <row r="2024" spans="16:17" x14ac:dyDescent="0.2">
      <c r="P2024" t="s">
        <v>3783</v>
      </c>
      <c r="Q2024" t="s">
        <v>3770</v>
      </c>
    </row>
    <row r="2025" spans="16:17" x14ac:dyDescent="0.2">
      <c r="P2025" t="s">
        <v>3784</v>
      </c>
      <c r="Q2025" t="s">
        <v>3770</v>
      </c>
    </row>
    <row r="2026" spans="16:17" x14ac:dyDescent="0.2">
      <c r="P2026" t="s">
        <v>3785</v>
      </c>
      <c r="Q2026" t="s">
        <v>3770</v>
      </c>
    </row>
    <row r="2027" spans="16:17" x14ac:dyDescent="0.2">
      <c r="P2027" t="s">
        <v>3786</v>
      </c>
      <c r="Q2027" t="s">
        <v>3770</v>
      </c>
    </row>
    <row r="2028" spans="16:17" x14ac:dyDescent="0.2">
      <c r="P2028" t="s">
        <v>3787</v>
      </c>
      <c r="Q2028" t="s">
        <v>3770</v>
      </c>
    </row>
    <row r="2029" spans="16:17" x14ac:dyDescent="0.2">
      <c r="P2029" t="s">
        <v>3788</v>
      </c>
      <c r="Q2029" t="s">
        <v>3770</v>
      </c>
    </row>
    <row r="2030" spans="16:17" x14ac:dyDescent="0.2">
      <c r="P2030" t="s">
        <v>1188</v>
      </c>
      <c r="Q2030" t="s">
        <v>2095</v>
      </c>
    </row>
    <row r="2031" spans="16:17" x14ac:dyDescent="0.2">
      <c r="P2031" t="s">
        <v>3789</v>
      </c>
      <c r="Q2031" t="s">
        <v>2506</v>
      </c>
    </row>
    <row r="2032" spans="16:17" x14ac:dyDescent="0.2">
      <c r="P2032" t="s">
        <v>3790</v>
      </c>
      <c r="Q2032" t="s">
        <v>2506</v>
      </c>
    </row>
    <row r="2033" spans="16:17" x14ac:dyDescent="0.2">
      <c r="P2033" t="s">
        <v>3791</v>
      </c>
      <c r="Q2033" t="s">
        <v>2506</v>
      </c>
    </row>
    <row r="2034" spans="16:17" x14ac:dyDescent="0.2">
      <c r="P2034" t="s">
        <v>3792</v>
      </c>
      <c r="Q2034" t="s">
        <v>2506</v>
      </c>
    </row>
    <row r="2035" spans="16:17" x14ac:dyDescent="0.2">
      <c r="P2035" t="s">
        <v>3793</v>
      </c>
      <c r="Q2035" t="s">
        <v>2506</v>
      </c>
    </row>
    <row r="2036" spans="16:17" x14ac:dyDescent="0.2">
      <c r="P2036" t="s">
        <v>3794</v>
      </c>
      <c r="Q2036" t="s">
        <v>2506</v>
      </c>
    </row>
    <row r="2037" spans="16:17" x14ac:dyDescent="0.2">
      <c r="P2037" t="s">
        <v>3795</v>
      </c>
      <c r="Q2037" t="s">
        <v>2506</v>
      </c>
    </row>
    <row r="2038" spans="16:17" x14ac:dyDescent="0.2">
      <c r="P2038" t="s">
        <v>3796</v>
      </c>
      <c r="Q2038" t="s">
        <v>2506</v>
      </c>
    </row>
    <row r="2039" spans="16:17" x14ac:dyDescent="0.2">
      <c r="P2039" t="s">
        <v>3797</v>
      </c>
      <c r="Q2039" t="s">
        <v>2506</v>
      </c>
    </row>
    <row r="2040" spans="16:17" x14ac:dyDescent="0.2">
      <c r="P2040" t="s">
        <v>3798</v>
      </c>
      <c r="Q2040" t="s">
        <v>2506</v>
      </c>
    </row>
    <row r="2041" spans="16:17" x14ac:dyDescent="0.2">
      <c r="P2041" t="s">
        <v>3799</v>
      </c>
      <c r="Q2041" t="s">
        <v>2506</v>
      </c>
    </row>
    <row r="2042" spans="16:17" x14ac:dyDescent="0.2">
      <c r="P2042" t="s">
        <v>3800</v>
      </c>
      <c r="Q2042" t="s">
        <v>2506</v>
      </c>
    </row>
    <row r="2043" spans="16:17" x14ac:dyDescent="0.2">
      <c r="P2043" t="s">
        <v>3801</v>
      </c>
      <c r="Q2043" t="s">
        <v>2506</v>
      </c>
    </row>
    <row r="2044" spans="16:17" x14ac:dyDescent="0.2">
      <c r="P2044" t="s">
        <v>3802</v>
      </c>
      <c r="Q2044" t="s">
        <v>2506</v>
      </c>
    </row>
    <row r="2045" spans="16:17" x14ac:dyDescent="0.2">
      <c r="P2045" t="s">
        <v>3803</v>
      </c>
      <c r="Q2045" t="s">
        <v>2506</v>
      </c>
    </row>
    <row r="2046" spans="16:17" x14ac:dyDescent="0.2">
      <c r="P2046" t="s">
        <v>3804</v>
      </c>
      <c r="Q2046" t="s">
        <v>2506</v>
      </c>
    </row>
    <row r="2047" spans="16:17" x14ac:dyDescent="0.2">
      <c r="P2047" t="s">
        <v>3805</v>
      </c>
      <c r="Q2047" t="s">
        <v>2506</v>
      </c>
    </row>
    <row r="2048" spans="16:17" x14ac:dyDescent="0.2">
      <c r="P2048" t="s">
        <v>3806</v>
      </c>
      <c r="Q2048" t="s">
        <v>2506</v>
      </c>
    </row>
    <row r="2049" spans="16:17" x14ac:dyDescent="0.2">
      <c r="P2049" t="s">
        <v>3807</v>
      </c>
      <c r="Q2049" t="s">
        <v>2506</v>
      </c>
    </row>
    <row r="2050" spans="16:17" x14ac:dyDescent="0.2">
      <c r="P2050" t="s">
        <v>1189</v>
      </c>
      <c r="Q2050" t="s">
        <v>2097</v>
      </c>
    </row>
    <row r="2051" spans="16:17" x14ac:dyDescent="0.2">
      <c r="P2051" t="s">
        <v>3808</v>
      </c>
      <c r="Q2051" t="s">
        <v>2526</v>
      </c>
    </row>
    <row r="2052" spans="16:17" x14ac:dyDescent="0.2">
      <c r="P2052" t="s">
        <v>3809</v>
      </c>
      <c r="Q2052" t="s">
        <v>2526</v>
      </c>
    </row>
    <row r="2053" spans="16:17" x14ac:dyDescent="0.2">
      <c r="P2053" t="s">
        <v>3810</v>
      </c>
      <c r="Q2053" t="s">
        <v>2526</v>
      </c>
    </row>
    <row r="2054" spans="16:17" x14ac:dyDescent="0.2">
      <c r="P2054" t="s">
        <v>3811</v>
      </c>
      <c r="Q2054" t="s">
        <v>2526</v>
      </c>
    </row>
    <row r="2055" spans="16:17" x14ac:dyDescent="0.2">
      <c r="P2055" t="s">
        <v>3812</v>
      </c>
      <c r="Q2055" t="s">
        <v>2526</v>
      </c>
    </row>
    <row r="2056" spans="16:17" x14ac:dyDescent="0.2">
      <c r="P2056" t="s">
        <v>3813</v>
      </c>
      <c r="Q2056" t="s">
        <v>2526</v>
      </c>
    </row>
    <row r="2057" spans="16:17" x14ac:dyDescent="0.2">
      <c r="P2057" t="s">
        <v>3814</v>
      </c>
      <c r="Q2057" t="s">
        <v>2526</v>
      </c>
    </row>
    <row r="2058" spans="16:17" x14ac:dyDescent="0.2">
      <c r="P2058" t="s">
        <v>3815</v>
      </c>
      <c r="Q2058" t="s">
        <v>2526</v>
      </c>
    </row>
    <row r="2059" spans="16:17" x14ac:dyDescent="0.2">
      <c r="P2059" t="s">
        <v>3816</v>
      </c>
      <c r="Q2059" t="s">
        <v>2526</v>
      </c>
    </row>
    <row r="2060" spans="16:17" x14ac:dyDescent="0.2">
      <c r="P2060" t="s">
        <v>3817</v>
      </c>
      <c r="Q2060" t="s">
        <v>2526</v>
      </c>
    </row>
    <row r="2061" spans="16:17" x14ac:dyDescent="0.2">
      <c r="P2061" t="s">
        <v>3818</v>
      </c>
      <c r="Q2061" t="s">
        <v>2526</v>
      </c>
    </row>
    <row r="2062" spans="16:17" x14ac:dyDescent="0.2">
      <c r="P2062" t="s">
        <v>3819</v>
      </c>
      <c r="Q2062" t="s">
        <v>2526</v>
      </c>
    </row>
    <row r="2063" spans="16:17" x14ac:dyDescent="0.2">
      <c r="P2063" t="s">
        <v>3820</v>
      </c>
      <c r="Q2063" t="s">
        <v>2526</v>
      </c>
    </row>
    <row r="2064" spans="16:17" x14ac:dyDescent="0.2">
      <c r="P2064" t="s">
        <v>3821</v>
      </c>
      <c r="Q2064" t="s">
        <v>2526</v>
      </c>
    </row>
    <row r="2065" spans="16:17" x14ac:dyDescent="0.2">
      <c r="P2065" t="s">
        <v>3822</v>
      </c>
      <c r="Q2065" t="s">
        <v>2526</v>
      </c>
    </row>
    <row r="2066" spans="16:17" x14ac:dyDescent="0.2">
      <c r="P2066" t="s">
        <v>3823</v>
      </c>
      <c r="Q2066" t="s">
        <v>2526</v>
      </c>
    </row>
    <row r="2067" spans="16:17" x14ac:dyDescent="0.2">
      <c r="P2067" t="s">
        <v>3824</v>
      </c>
      <c r="Q2067" t="s">
        <v>2526</v>
      </c>
    </row>
    <row r="2068" spans="16:17" x14ac:dyDescent="0.2">
      <c r="P2068" t="s">
        <v>3825</v>
      </c>
      <c r="Q2068" t="s">
        <v>2526</v>
      </c>
    </row>
    <row r="2069" spans="16:17" x14ac:dyDescent="0.2">
      <c r="P2069" t="s">
        <v>3826</v>
      </c>
      <c r="Q2069" t="s">
        <v>2526</v>
      </c>
    </row>
    <row r="2070" spans="16:17" x14ac:dyDescent="0.2">
      <c r="P2070" t="s">
        <v>3654</v>
      </c>
      <c r="Q2070" t="s">
        <v>3655</v>
      </c>
    </row>
    <row r="2071" spans="16:17" ht="15" x14ac:dyDescent="0.25">
      <c r="P2071" s="152" t="s">
        <v>1454</v>
      </c>
      <c r="Q2071" s="152" t="s">
        <v>1455</v>
      </c>
    </row>
    <row r="2072" spans="16:17" x14ac:dyDescent="0.2">
      <c r="P2072" t="s">
        <v>585</v>
      </c>
      <c r="Q2072" t="s">
        <v>3827</v>
      </c>
    </row>
    <row r="2073" spans="16:17" x14ac:dyDescent="0.2">
      <c r="P2073" t="s">
        <v>3841</v>
      </c>
      <c r="Q2073" t="s">
        <v>3842</v>
      </c>
    </row>
    <row r="2074" spans="16:17" x14ac:dyDescent="0.2">
      <c r="P2074" t="s">
        <v>3843</v>
      </c>
      <c r="Q2074" t="s">
        <v>3358</v>
      </c>
    </row>
    <row r="2075" spans="16:17" x14ac:dyDescent="0.2">
      <c r="P2075" t="s">
        <v>3844</v>
      </c>
      <c r="Q2075" t="s">
        <v>3308</v>
      </c>
    </row>
    <row r="2076" spans="16:17" x14ac:dyDescent="0.2">
      <c r="P2076" t="s">
        <v>3845</v>
      </c>
      <c r="Q2076" t="s">
        <v>3184</v>
      </c>
    </row>
    <row r="2077" spans="16:17" x14ac:dyDescent="0.2">
      <c r="P2077" t="s">
        <v>3846</v>
      </c>
      <c r="Q2077" t="s">
        <v>2095</v>
      </c>
    </row>
    <row r="2078" spans="16:17" x14ac:dyDescent="0.2">
      <c r="P2078" t="s">
        <v>3847</v>
      </c>
      <c r="Q2078" t="s">
        <v>2097</v>
      </c>
    </row>
    <row r="2079" spans="16:17" x14ac:dyDescent="0.2">
      <c r="P2079" t="s">
        <v>588</v>
      </c>
      <c r="Q2079" t="s">
        <v>3828</v>
      </c>
    </row>
    <row r="2080" spans="16:17" x14ac:dyDescent="0.2">
      <c r="P2080" t="s">
        <v>3848</v>
      </c>
      <c r="Q2080" t="s">
        <v>3849</v>
      </c>
    </row>
    <row r="2081" spans="16:17" x14ac:dyDescent="0.2">
      <c r="P2081" t="s">
        <v>3850</v>
      </c>
      <c r="Q2081" t="s">
        <v>3851</v>
      </c>
    </row>
    <row r="2082" spans="16:17" x14ac:dyDescent="0.2">
      <c r="P2082" t="s">
        <v>3852</v>
      </c>
      <c r="Q2082" t="s">
        <v>3853</v>
      </c>
    </row>
    <row r="2083" spans="16:17" x14ac:dyDescent="0.2">
      <c r="P2083" t="s">
        <v>3854</v>
      </c>
      <c r="Q2083" t="s">
        <v>3855</v>
      </c>
    </row>
    <row r="2084" spans="16:17" x14ac:dyDescent="0.2">
      <c r="P2084" t="s">
        <v>3856</v>
      </c>
      <c r="Q2084" t="s">
        <v>3857</v>
      </c>
    </row>
    <row r="2085" spans="16:17" x14ac:dyDescent="0.2">
      <c r="P2085" t="s">
        <v>3858</v>
      </c>
      <c r="Q2085" t="s">
        <v>3859</v>
      </c>
    </row>
    <row r="2086" spans="16:17" x14ac:dyDescent="0.2">
      <c r="P2086" t="s">
        <v>3860</v>
      </c>
      <c r="Q2086" t="s">
        <v>3861</v>
      </c>
    </row>
    <row r="2087" spans="16:17" x14ac:dyDescent="0.2">
      <c r="P2087" t="s">
        <v>3862</v>
      </c>
      <c r="Q2087" t="s">
        <v>3863</v>
      </c>
    </row>
    <row r="2088" spans="16:17" x14ac:dyDescent="0.2">
      <c r="P2088" t="s">
        <v>3864</v>
      </c>
      <c r="Q2088" t="s">
        <v>3865</v>
      </c>
    </row>
    <row r="2089" spans="16:17" x14ac:dyDescent="0.2">
      <c r="P2089" t="s">
        <v>3866</v>
      </c>
      <c r="Q2089" t="s">
        <v>3867</v>
      </c>
    </row>
    <row r="2090" spans="16:17" x14ac:dyDescent="0.2">
      <c r="P2090" t="s">
        <v>3868</v>
      </c>
      <c r="Q2090" t="s">
        <v>3869</v>
      </c>
    </row>
    <row r="2091" spans="16:17" x14ac:dyDescent="0.2">
      <c r="P2091" t="s">
        <v>3870</v>
      </c>
      <c r="Q2091" t="s">
        <v>3871</v>
      </c>
    </row>
    <row r="2092" spans="16:17" x14ac:dyDescent="0.2">
      <c r="P2092" t="s">
        <v>3872</v>
      </c>
      <c r="Q2092" t="s">
        <v>3873</v>
      </c>
    </row>
    <row r="2093" spans="16:17" x14ac:dyDescent="0.2">
      <c r="P2093" t="s">
        <v>3874</v>
      </c>
      <c r="Q2093" t="s">
        <v>3875</v>
      </c>
    </row>
    <row r="2094" spans="16:17" x14ac:dyDescent="0.2">
      <c r="P2094" t="s">
        <v>3876</v>
      </c>
      <c r="Q2094" t="s">
        <v>3877</v>
      </c>
    </row>
    <row r="2095" spans="16:17" x14ac:dyDescent="0.2">
      <c r="P2095" t="s">
        <v>3878</v>
      </c>
      <c r="Q2095" t="s">
        <v>3879</v>
      </c>
    </row>
    <row r="2096" spans="16:17" x14ac:dyDescent="0.2">
      <c r="P2096" t="s">
        <v>3880</v>
      </c>
      <c r="Q2096" t="s">
        <v>3184</v>
      </c>
    </row>
    <row r="2097" spans="16:17" x14ac:dyDescent="0.2">
      <c r="P2097" t="s">
        <v>3881</v>
      </c>
      <c r="Q2097" t="s">
        <v>2095</v>
      </c>
    </row>
    <row r="2098" spans="16:17" x14ac:dyDescent="0.2">
      <c r="P2098" t="s">
        <v>3882</v>
      </c>
      <c r="Q2098" t="s">
        <v>2097</v>
      </c>
    </row>
    <row r="2099" spans="16:17" x14ac:dyDescent="0.2">
      <c r="P2099" t="s">
        <v>589</v>
      </c>
      <c r="Q2099" t="s">
        <v>3829</v>
      </c>
    </row>
    <row r="2100" spans="16:17" x14ac:dyDescent="0.2">
      <c r="P2100" t="s">
        <v>3883</v>
      </c>
      <c r="Q2100" t="s">
        <v>3849</v>
      </c>
    </row>
    <row r="2101" spans="16:17" x14ac:dyDescent="0.2">
      <c r="P2101" t="s">
        <v>3884</v>
      </c>
      <c r="Q2101" t="s">
        <v>3851</v>
      </c>
    </row>
    <row r="2102" spans="16:17" x14ac:dyDescent="0.2">
      <c r="P2102" t="s">
        <v>3885</v>
      </c>
      <c r="Q2102" t="s">
        <v>3853</v>
      </c>
    </row>
    <row r="2103" spans="16:17" x14ac:dyDescent="0.2">
      <c r="P2103" t="s">
        <v>3886</v>
      </c>
      <c r="Q2103" t="s">
        <v>3855</v>
      </c>
    </row>
    <row r="2104" spans="16:17" x14ac:dyDescent="0.2">
      <c r="P2104" t="s">
        <v>3887</v>
      </c>
      <c r="Q2104" t="s">
        <v>3888</v>
      </c>
    </row>
    <row r="2105" spans="16:17" x14ac:dyDescent="0.2">
      <c r="P2105" t="s">
        <v>3889</v>
      </c>
      <c r="Q2105" t="s">
        <v>3890</v>
      </c>
    </row>
    <row r="2106" spans="16:17" x14ac:dyDescent="0.2">
      <c r="P2106" t="s">
        <v>3891</v>
      </c>
      <c r="Q2106" t="s">
        <v>3861</v>
      </c>
    </row>
    <row r="2107" spans="16:17" x14ac:dyDescent="0.2">
      <c r="P2107" t="s">
        <v>3892</v>
      </c>
      <c r="Q2107" t="s">
        <v>3863</v>
      </c>
    </row>
    <row r="2108" spans="16:17" x14ac:dyDescent="0.2">
      <c r="P2108" t="s">
        <v>3893</v>
      </c>
      <c r="Q2108" t="s">
        <v>3865</v>
      </c>
    </row>
    <row r="2109" spans="16:17" x14ac:dyDescent="0.2">
      <c r="P2109" t="s">
        <v>3894</v>
      </c>
      <c r="Q2109" t="s">
        <v>3867</v>
      </c>
    </row>
    <row r="2110" spans="16:17" x14ac:dyDescent="0.2">
      <c r="P2110" t="s">
        <v>3895</v>
      </c>
      <c r="Q2110" t="s">
        <v>3869</v>
      </c>
    </row>
    <row r="2111" spans="16:17" x14ac:dyDescent="0.2">
      <c r="P2111" t="s">
        <v>3896</v>
      </c>
      <c r="Q2111" t="s">
        <v>3871</v>
      </c>
    </row>
    <row r="2112" spans="16:17" x14ac:dyDescent="0.2">
      <c r="P2112" t="s">
        <v>3897</v>
      </c>
      <c r="Q2112" t="s">
        <v>3898</v>
      </c>
    </row>
    <row r="2113" spans="16:17" x14ac:dyDescent="0.2">
      <c r="P2113" t="s">
        <v>3899</v>
      </c>
      <c r="Q2113" t="s">
        <v>3875</v>
      </c>
    </row>
    <row r="2114" spans="16:17" x14ac:dyDescent="0.2">
      <c r="P2114" t="s">
        <v>3900</v>
      </c>
      <c r="Q2114" t="s">
        <v>3877</v>
      </c>
    </row>
    <row r="2115" spans="16:17" x14ac:dyDescent="0.2">
      <c r="P2115" t="s">
        <v>3901</v>
      </c>
      <c r="Q2115" t="s">
        <v>3879</v>
      </c>
    </row>
    <row r="2116" spans="16:17" x14ac:dyDescent="0.2">
      <c r="P2116" t="s">
        <v>3902</v>
      </c>
      <c r="Q2116" t="s">
        <v>3184</v>
      </c>
    </row>
    <row r="2117" spans="16:17" x14ac:dyDescent="0.2">
      <c r="P2117" t="s">
        <v>3903</v>
      </c>
      <c r="Q2117" t="s">
        <v>2095</v>
      </c>
    </row>
    <row r="2118" spans="16:17" x14ac:dyDescent="0.2">
      <c r="P2118" t="s">
        <v>3904</v>
      </c>
      <c r="Q2118" t="s">
        <v>2097</v>
      </c>
    </row>
    <row r="2119" spans="16:17" x14ac:dyDescent="0.2">
      <c r="P2119" t="s">
        <v>592</v>
      </c>
      <c r="Q2119" t="s">
        <v>3830</v>
      </c>
    </row>
    <row r="2120" spans="16:17" x14ac:dyDescent="0.2">
      <c r="P2120" t="s">
        <v>3905</v>
      </c>
      <c r="Q2120" t="s">
        <v>3849</v>
      </c>
    </row>
    <row r="2121" spans="16:17" x14ac:dyDescent="0.2">
      <c r="P2121" t="s">
        <v>3906</v>
      </c>
      <c r="Q2121" t="s">
        <v>3907</v>
      </c>
    </row>
    <row r="2122" spans="16:17" x14ac:dyDescent="0.2">
      <c r="P2122" t="s">
        <v>3908</v>
      </c>
      <c r="Q2122" t="s">
        <v>3853</v>
      </c>
    </row>
    <row r="2123" spans="16:17" x14ac:dyDescent="0.2">
      <c r="P2123" t="s">
        <v>3909</v>
      </c>
      <c r="Q2123" t="s">
        <v>3855</v>
      </c>
    </row>
    <row r="2124" spans="16:17" x14ac:dyDescent="0.2">
      <c r="P2124" t="s">
        <v>3910</v>
      </c>
      <c r="Q2124" t="s">
        <v>3888</v>
      </c>
    </row>
    <row r="2125" spans="16:17" x14ac:dyDescent="0.2">
      <c r="P2125" t="s">
        <v>3911</v>
      </c>
      <c r="Q2125" t="s">
        <v>3890</v>
      </c>
    </row>
    <row r="2126" spans="16:17" x14ac:dyDescent="0.2">
      <c r="P2126" t="s">
        <v>3912</v>
      </c>
      <c r="Q2126" t="s">
        <v>3861</v>
      </c>
    </row>
    <row r="2127" spans="16:17" x14ac:dyDescent="0.2">
      <c r="P2127" t="s">
        <v>3913</v>
      </c>
      <c r="Q2127" t="s">
        <v>3863</v>
      </c>
    </row>
    <row r="2128" spans="16:17" x14ac:dyDescent="0.2">
      <c r="P2128" t="s">
        <v>3914</v>
      </c>
      <c r="Q2128" t="s">
        <v>3865</v>
      </c>
    </row>
    <row r="2129" spans="16:17" x14ac:dyDescent="0.2">
      <c r="P2129" t="s">
        <v>3915</v>
      </c>
      <c r="Q2129" t="s">
        <v>3867</v>
      </c>
    </row>
    <row r="2130" spans="16:17" x14ac:dyDescent="0.2">
      <c r="P2130" t="s">
        <v>3916</v>
      </c>
      <c r="Q2130" t="s">
        <v>3869</v>
      </c>
    </row>
    <row r="2131" spans="16:17" x14ac:dyDescent="0.2">
      <c r="P2131" t="s">
        <v>3917</v>
      </c>
      <c r="Q2131" t="s">
        <v>3918</v>
      </c>
    </row>
    <row r="2132" spans="16:17" x14ac:dyDescent="0.2">
      <c r="P2132" t="s">
        <v>3919</v>
      </c>
      <c r="Q2132" t="s">
        <v>3898</v>
      </c>
    </row>
    <row r="2133" spans="16:17" x14ac:dyDescent="0.2">
      <c r="P2133" t="s">
        <v>3920</v>
      </c>
      <c r="Q2133" t="s">
        <v>3921</v>
      </c>
    </row>
    <row r="2134" spans="16:17" x14ac:dyDescent="0.2">
      <c r="P2134" t="s">
        <v>3922</v>
      </c>
      <c r="Q2134" t="s">
        <v>3877</v>
      </c>
    </row>
    <row r="2135" spans="16:17" x14ac:dyDescent="0.2">
      <c r="P2135" t="s">
        <v>3923</v>
      </c>
      <c r="Q2135" t="s">
        <v>3879</v>
      </c>
    </row>
    <row r="2136" spans="16:17" x14ac:dyDescent="0.2">
      <c r="P2136" t="s">
        <v>3924</v>
      </c>
      <c r="Q2136" t="s">
        <v>3184</v>
      </c>
    </row>
    <row r="2137" spans="16:17" x14ac:dyDescent="0.2">
      <c r="P2137" t="s">
        <v>3925</v>
      </c>
      <c r="Q2137" t="s">
        <v>2095</v>
      </c>
    </row>
    <row r="2138" spans="16:17" x14ac:dyDescent="0.2">
      <c r="P2138" t="s">
        <v>3926</v>
      </c>
      <c r="Q2138" t="s">
        <v>2097</v>
      </c>
    </row>
    <row r="2139" spans="16:17" x14ac:dyDescent="0.2">
      <c r="P2139" t="s">
        <v>600</v>
      </c>
      <c r="Q2139" t="s">
        <v>3831</v>
      </c>
    </row>
    <row r="2140" spans="16:17" x14ac:dyDescent="0.2">
      <c r="P2140" t="s">
        <v>3927</v>
      </c>
      <c r="Q2140" t="s">
        <v>3928</v>
      </c>
    </row>
    <row r="2141" spans="16:17" x14ac:dyDescent="0.2">
      <c r="P2141" t="s">
        <v>3929</v>
      </c>
      <c r="Q2141" t="s">
        <v>3930</v>
      </c>
    </row>
    <row r="2142" spans="16:17" x14ac:dyDescent="0.2">
      <c r="P2142" t="s">
        <v>3931</v>
      </c>
      <c r="Q2142" t="s">
        <v>3932</v>
      </c>
    </row>
    <row r="2143" spans="16:17" x14ac:dyDescent="0.2">
      <c r="P2143" t="s">
        <v>3933</v>
      </c>
      <c r="Q2143" t="s">
        <v>3934</v>
      </c>
    </row>
    <row r="2144" spans="16:17" x14ac:dyDescent="0.2">
      <c r="P2144" t="s">
        <v>3935</v>
      </c>
      <c r="Q2144" t="s">
        <v>3928</v>
      </c>
    </row>
    <row r="2145" spans="16:17" x14ac:dyDescent="0.2">
      <c r="P2145" t="s">
        <v>3936</v>
      </c>
      <c r="Q2145" t="s">
        <v>3928</v>
      </c>
    </row>
    <row r="2146" spans="16:17" x14ac:dyDescent="0.2">
      <c r="P2146" t="s">
        <v>3937</v>
      </c>
      <c r="Q2146" t="s">
        <v>3928</v>
      </c>
    </row>
    <row r="2147" spans="16:17" x14ac:dyDescent="0.2">
      <c r="P2147" t="s">
        <v>3938</v>
      </c>
      <c r="Q2147" t="s">
        <v>3928</v>
      </c>
    </row>
    <row r="2148" spans="16:17" x14ac:dyDescent="0.2">
      <c r="P2148" t="s">
        <v>3939</v>
      </c>
      <c r="Q2148" t="s">
        <v>3928</v>
      </c>
    </row>
    <row r="2149" spans="16:17" x14ac:dyDescent="0.2">
      <c r="P2149" t="s">
        <v>3940</v>
      </c>
      <c r="Q2149" t="s">
        <v>3928</v>
      </c>
    </row>
    <row r="2150" spans="16:17" x14ac:dyDescent="0.2">
      <c r="P2150" t="s">
        <v>3941</v>
      </c>
      <c r="Q2150" t="s">
        <v>3928</v>
      </c>
    </row>
    <row r="2151" spans="16:17" x14ac:dyDescent="0.2">
      <c r="P2151" t="s">
        <v>3942</v>
      </c>
      <c r="Q2151" t="s">
        <v>3928</v>
      </c>
    </row>
    <row r="2152" spans="16:17" x14ac:dyDescent="0.2">
      <c r="P2152" t="s">
        <v>3943</v>
      </c>
      <c r="Q2152" t="s">
        <v>3928</v>
      </c>
    </row>
    <row r="2153" spans="16:17" x14ac:dyDescent="0.2">
      <c r="P2153" t="s">
        <v>3944</v>
      </c>
      <c r="Q2153" t="s">
        <v>3928</v>
      </c>
    </row>
    <row r="2154" spans="16:17" x14ac:dyDescent="0.2">
      <c r="P2154" t="s">
        <v>3945</v>
      </c>
      <c r="Q2154" t="s">
        <v>3928</v>
      </c>
    </row>
    <row r="2155" spans="16:17" x14ac:dyDescent="0.2">
      <c r="P2155" t="s">
        <v>3946</v>
      </c>
      <c r="Q2155" t="s">
        <v>3928</v>
      </c>
    </row>
    <row r="2156" spans="16:17" x14ac:dyDescent="0.2">
      <c r="P2156" t="s">
        <v>3947</v>
      </c>
      <c r="Q2156" t="s">
        <v>3928</v>
      </c>
    </row>
    <row r="2157" spans="16:17" x14ac:dyDescent="0.2">
      <c r="P2157" t="s">
        <v>3948</v>
      </c>
      <c r="Q2157" t="s">
        <v>3928</v>
      </c>
    </row>
    <row r="2158" spans="16:17" x14ac:dyDescent="0.2">
      <c r="P2158" t="s">
        <v>3949</v>
      </c>
      <c r="Q2158" t="s">
        <v>3928</v>
      </c>
    </row>
    <row r="2159" spans="16:17" x14ac:dyDescent="0.2">
      <c r="P2159" t="s">
        <v>3950</v>
      </c>
      <c r="Q2159" t="s">
        <v>3951</v>
      </c>
    </row>
    <row r="2160" spans="16:17" x14ac:dyDescent="0.2">
      <c r="P2160" t="s">
        <v>3952</v>
      </c>
      <c r="Q2160" t="s">
        <v>2095</v>
      </c>
    </row>
    <row r="2161" spans="16:17" x14ac:dyDescent="0.2">
      <c r="P2161" t="s">
        <v>3953</v>
      </c>
      <c r="Q2161" t="s">
        <v>2097</v>
      </c>
    </row>
    <row r="2162" spans="16:17" x14ac:dyDescent="0.2">
      <c r="P2162" t="s">
        <v>606</v>
      </c>
      <c r="Q2162" t="s">
        <v>3832</v>
      </c>
    </row>
    <row r="2163" spans="16:17" x14ac:dyDescent="0.2">
      <c r="P2163" t="s">
        <v>3954</v>
      </c>
      <c r="Q2163" t="s">
        <v>3955</v>
      </c>
    </row>
    <row r="2164" spans="16:17" x14ac:dyDescent="0.2">
      <c r="P2164" t="s">
        <v>3956</v>
      </c>
      <c r="Q2164" t="s">
        <v>3957</v>
      </c>
    </row>
    <row r="2165" spans="16:17" x14ac:dyDescent="0.2">
      <c r="P2165" t="s">
        <v>3958</v>
      </c>
      <c r="Q2165" t="s">
        <v>3959</v>
      </c>
    </row>
    <row r="2166" spans="16:17" x14ac:dyDescent="0.2">
      <c r="P2166" t="s">
        <v>3960</v>
      </c>
      <c r="Q2166" t="s">
        <v>3959</v>
      </c>
    </row>
    <row r="2167" spans="16:17" x14ac:dyDescent="0.2">
      <c r="P2167" t="s">
        <v>3961</v>
      </c>
      <c r="Q2167" t="s">
        <v>3959</v>
      </c>
    </row>
    <row r="2168" spans="16:17" x14ac:dyDescent="0.2">
      <c r="P2168" t="s">
        <v>3962</v>
      </c>
      <c r="Q2168" t="s">
        <v>3959</v>
      </c>
    </row>
    <row r="2169" spans="16:17" x14ac:dyDescent="0.2">
      <c r="P2169" t="s">
        <v>3963</v>
      </c>
      <c r="Q2169" t="s">
        <v>3959</v>
      </c>
    </row>
    <row r="2170" spans="16:17" x14ac:dyDescent="0.2">
      <c r="P2170" t="s">
        <v>3964</v>
      </c>
      <c r="Q2170" t="s">
        <v>3959</v>
      </c>
    </row>
    <row r="2171" spans="16:17" x14ac:dyDescent="0.2">
      <c r="P2171" t="s">
        <v>3965</v>
      </c>
      <c r="Q2171" t="s">
        <v>3959</v>
      </c>
    </row>
    <row r="2172" spans="16:17" x14ac:dyDescent="0.2">
      <c r="P2172" t="s">
        <v>3966</v>
      </c>
      <c r="Q2172" t="s">
        <v>3959</v>
      </c>
    </row>
    <row r="2173" spans="16:17" x14ac:dyDescent="0.2">
      <c r="P2173" t="s">
        <v>3967</v>
      </c>
      <c r="Q2173" t="s">
        <v>3959</v>
      </c>
    </row>
    <row r="2174" spans="16:17" x14ac:dyDescent="0.2">
      <c r="P2174" t="s">
        <v>3968</v>
      </c>
      <c r="Q2174" t="s">
        <v>3959</v>
      </c>
    </row>
    <row r="2175" spans="16:17" x14ac:dyDescent="0.2">
      <c r="P2175" t="s">
        <v>3969</v>
      </c>
      <c r="Q2175" t="s">
        <v>3959</v>
      </c>
    </row>
    <row r="2176" spans="16:17" x14ac:dyDescent="0.2">
      <c r="P2176" t="s">
        <v>3970</v>
      </c>
      <c r="Q2176" t="s">
        <v>3959</v>
      </c>
    </row>
    <row r="2177" spans="16:17" x14ac:dyDescent="0.2">
      <c r="P2177" t="s">
        <v>3971</v>
      </c>
      <c r="Q2177" t="s">
        <v>3959</v>
      </c>
    </row>
    <row r="2178" spans="16:17" x14ac:dyDescent="0.2">
      <c r="P2178" t="s">
        <v>3972</v>
      </c>
      <c r="Q2178" t="s">
        <v>3959</v>
      </c>
    </row>
    <row r="2179" spans="16:17" x14ac:dyDescent="0.2">
      <c r="P2179" t="s">
        <v>3973</v>
      </c>
      <c r="Q2179" t="s">
        <v>3959</v>
      </c>
    </row>
    <row r="2180" spans="16:17" x14ac:dyDescent="0.2">
      <c r="P2180" t="s">
        <v>3974</v>
      </c>
      <c r="Q2180" t="s">
        <v>3959</v>
      </c>
    </row>
    <row r="2181" spans="16:17" x14ac:dyDescent="0.2">
      <c r="P2181" t="s">
        <v>3975</v>
      </c>
      <c r="Q2181" t="s">
        <v>3959</v>
      </c>
    </row>
    <row r="2182" spans="16:17" x14ac:dyDescent="0.2">
      <c r="P2182" t="s">
        <v>3976</v>
      </c>
      <c r="Q2182" t="s">
        <v>2095</v>
      </c>
    </row>
    <row r="2183" spans="16:17" x14ac:dyDescent="0.2">
      <c r="P2183" t="s">
        <v>3977</v>
      </c>
      <c r="Q2183" t="s">
        <v>2097</v>
      </c>
    </row>
    <row r="2184" spans="16:17" x14ac:dyDescent="0.2">
      <c r="P2184" t="s">
        <v>611</v>
      </c>
      <c r="Q2184" t="s">
        <v>3833</v>
      </c>
    </row>
    <row r="2185" spans="16:17" x14ac:dyDescent="0.2">
      <c r="P2185" t="s">
        <v>3978</v>
      </c>
      <c r="Q2185" t="s">
        <v>3979</v>
      </c>
    </row>
    <row r="2186" spans="16:17" x14ac:dyDescent="0.2">
      <c r="P2186" t="s">
        <v>3980</v>
      </c>
      <c r="Q2186" t="s">
        <v>3979</v>
      </c>
    </row>
    <row r="2187" spans="16:17" x14ac:dyDescent="0.2">
      <c r="P2187" t="s">
        <v>3981</v>
      </c>
      <c r="Q2187" t="s">
        <v>3979</v>
      </c>
    </row>
    <row r="2188" spans="16:17" x14ac:dyDescent="0.2">
      <c r="P2188" t="s">
        <v>3982</v>
      </c>
      <c r="Q2188" t="s">
        <v>3979</v>
      </c>
    </row>
    <row r="2189" spans="16:17" x14ac:dyDescent="0.2">
      <c r="P2189" t="s">
        <v>3983</v>
      </c>
      <c r="Q2189" t="s">
        <v>3979</v>
      </c>
    </row>
    <row r="2190" spans="16:17" x14ac:dyDescent="0.2">
      <c r="P2190" t="s">
        <v>3984</v>
      </c>
      <c r="Q2190" t="s">
        <v>3979</v>
      </c>
    </row>
    <row r="2191" spans="16:17" x14ac:dyDescent="0.2">
      <c r="P2191" t="s">
        <v>3985</v>
      </c>
      <c r="Q2191" t="s">
        <v>3979</v>
      </c>
    </row>
    <row r="2192" spans="16:17" x14ac:dyDescent="0.2">
      <c r="P2192" t="s">
        <v>3986</v>
      </c>
      <c r="Q2192" t="s">
        <v>3979</v>
      </c>
    </row>
    <row r="2193" spans="16:17" x14ac:dyDescent="0.2">
      <c r="P2193" t="s">
        <v>3987</v>
      </c>
      <c r="Q2193" t="s">
        <v>3979</v>
      </c>
    </row>
    <row r="2194" spans="16:17" x14ac:dyDescent="0.2">
      <c r="P2194" t="s">
        <v>3988</v>
      </c>
      <c r="Q2194" t="s">
        <v>3979</v>
      </c>
    </row>
    <row r="2195" spans="16:17" x14ac:dyDescent="0.2">
      <c r="P2195" t="s">
        <v>3989</v>
      </c>
      <c r="Q2195" t="s">
        <v>3979</v>
      </c>
    </row>
    <row r="2196" spans="16:17" x14ac:dyDescent="0.2">
      <c r="P2196" t="s">
        <v>3990</v>
      </c>
      <c r="Q2196" t="s">
        <v>3979</v>
      </c>
    </row>
    <row r="2197" spans="16:17" x14ac:dyDescent="0.2">
      <c r="P2197" t="s">
        <v>3991</v>
      </c>
      <c r="Q2197" t="s">
        <v>3979</v>
      </c>
    </row>
    <row r="2198" spans="16:17" x14ac:dyDescent="0.2">
      <c r="P2198" t="s">
        <v>3992</v>
      </c>
      <c r="Q2198" t="s">
        <v>3979</v>
      </c>
    </row>
    <row r="2199" spans="16:17" x14ac:dyDescent="0.2">
      <c r="P2199" t="s">
        <v>3993</v>
      </c>
      <c r="Q2199" t="s">
        <v>3979</v>
      </c>
    </row>
    <row r="2200" spans="16:17" x14ac:dyDescent="0.2">
      <c r="P2200" t="s">
        <v>3994</v>
      </c>
      <c r="Q2200" t="s">
        <v>3979</v>
      </c>
    </row>
    <row r="2201" spans="16:17" x14ac:dyDescent="0.2">
      <c r="P2201" t="s">
        <v>3995</v>
      </c>
      <c r="Q2201" t="s">
        <v>3979</v>
      </c>
    </row>
    <row r="2202" spans="16:17" x14ac:dyDescent="0.2">
      <c r="P2202" t="s">
        <v>3996</v>
      </c>
      <c r="Q2202" t="s">
        <v>3979</v>
      </c>
    </row>
    <row r="2203" spans="16:17" x14ac:dyDescent="0.2">
      <c r="P2203" t="s">
        <v>3997</v>
      </c>
      <c r="Q2203" t="s">
        <v>3979</v>
      </c>
    </row>
    <row r="2204" spans="16:17" x14ac:dyDescent="0.2">
      <c r="P2204" t="s">
        <v>3998</v>
      </c>
      <c r="Q2204" t="s">
        <v>2095</v>
      </c>
    </row>
    <row r="2205" spans="16:17" x14ac:dyDescent="0.2">
      <c r="P2205" t="s">
        <v>3999</v>
      </c>
      <c r="Q2205" t="s">
        <v>2097</v>
      </c>
    </row>
    <row r="2206" spans="16:17" x14ac:dyDescent="0.2">
      <c r="P2206" t="s">
        <v>614</v>
      </c>
      <c r="Q2206" t="s">
        <v>3834</v>
      </c>
    </row>
    <row r="2207" spans="16:17" x14ac:dyDescent="0.2">
      <c r="P2207" t="s">
        <v>4000</v>
      </c>
      <c r="Q2207" t="s">
        <v>3849</v>
      </c>
    </row>
    <row r="2208" spans="16:17" x14ac:dyDescent="0.2">
      <c r="P2208" t="s">
        <v>4001</v>
      </c>
      <c r="Q2208" t="s">
        <v>3851</v>
      </c>
    </row>
    <row r="2209" spans="16:17" x14ac:dyDescent="0.2">
      <c r="P2209" t="s">
        <v>4002</v>
      </c>
      <c r="Q2209" t="s">
        <v>3853</v>
      </c>
    </row>
    <row r="2210" spans="16:17" x14ac:dyDescent="0.2">
      <c r="P2210" t="s">
        <v>4003</v>
      </c>
      <c r="Q2210" t="s">
        <v>3855</v>
      </c>
    </row>
    <row r="2211" spans="16:17" x14ac:dyDescent="0.2">
      <c r="P2211" t="s">
        <v>4004</v>
      </c>
      <c r="Q2211" t="s">
        <v>4005</v>
      </c>
    </row>
    <row r="2212" spans="16:17" x14ac:dyDescent="0.2">
      <c r="P2212" t="s">
        <v>4006</v>
      </c>
      <c r="Q2212" t="s">
        <v>3890</v>
      </c>
    </row>
    <row r="2213" spans="16:17" x14ac:dyDescent="0.2">
      <c r="P2213" t="s">
        <v>4007</v>
      </c>
      <c r="Q2213" t="s">
        <v>3861</v>
      </c>
    </row>
    <row r="2214" spans="16:17" x14ac:dyDescent="0.2">
      <c r="P2214" t="s">
        <v>4008</v>
      </c>
      <c r="Q2214" t="s">
        <v>3863</v>
      </c>
    </row>
    <row r="2215" spans="16:17" x14ac:dyDescent="0.2">
      <c r="P2215" t="s">
        <v>4009</v>
      </c>
      <c r="Q2215" t="s">
        <v>3865</v>
      </c>
    </row>
    <row r="2216" spans="16:17" x14ac:dyDescent="0.2">
      <c r="P2216" t="s">
        <v>4010</v>
      </c>
      <c r="Q2216" t="s">
        <v>3867</v>
      </c>
    </row>
    <row r="2217" spans="16:17" x14ac:dyDescent="0.2">
      <c r="P2217" t="s">
        <v>4011</v>
      </c>
      <c r="Q2217" t="s">
        <v>3869</v>
      </c>
    </row>
    <row r="2218" spans="16:17" x14ac:dyDescent="0.2">
      <c r="P2218" t="s">
        <v>4012</v>
      </c>
      <c r="Q2218" t="s">
        <v>3871</v>
      </c>
    </row>
    <row r="2219" spans="16:17" x14ac:dyDescent="0.2">
      <c r="P2219" t="s">
        <v>4013</v>
      </c>
      <c r="Q2219" t="s">
        <v>3898</v>
      </c>
    </row>
    <row r="2220" spans="16:17" x14ac:dyDescent="0.2">
      <c r="P2220" t="s">
        <v>4014</v>
      </c>
      <c r="Q2220" t="s">
        <v>3921</v>
      </c>
    </row>
    <row r="2221" spans="16:17" x14ac:dyDescent="0.2">
      <c r="P2221" t="s">
        <v>4015</v>
      </c>
      <c r="Q2221" t="s">
        <v>3877</v>
      </c>
    </row>
    <row r="2222" spans="16:17" x14ac:dyDescent="0.2">
      <c r="P2222" t="s">
        <v>4016</v>
      </c>
      <c r="Q2222" t="s">
        <v>3879</v>
      </c>
    </row>
    <row r="2223" spans="16:17" x14ac:dyDescent="0.2">
      <c r="P2223" t="s">
        <v>4017</v>
      </c>
      <c r="Q2223" t="s">
        <v>3184</v>
      </c>
    </row>
    <row r="2224" spans="16:17" x14ac:dyDescent="0.2">
      <c r="P2224" t="s">
        <v>4018</v>
      </c>
      <c r="Q2224" t="s">
        <v>2095</v>
      </c>
    </row>
    <row r="2225" spans="16:17" x14ac:dyDescent="0.2">
      <c r="P2225" t="s">
        <v>4019</v>
      </c>
      <c r="Q2225" t="s">
        <v>2097</v>
      </c>
    </row>
    <row r="2226" spans="16:17" x14ac:dyDescent="0.2">
      <c r="P2226" t="s">
        <v>619</v>
      </c>
      <c r="Q2226" t="s">
        <v>3835</v>
      </c>
    </row>
    <row r="2227" spans="16:17" x14ac:dyDescent="0.2">
      <c r="P2227" t="s">
        <v>4020</v>
      </c>
      <c r="Q2227" t="s">
        <v>4021</v>
      </c>
    </row>
    <row r="2228" spans="16:17" x14ac:dyDescent="0.2">
      <c r="P2228" t="s">
        <v>4022</v>
      </c>
      <c r="Q2228" t="s">
        <v>4021</v>
      </c>
    </row>
    <row r="2229" spans="16:17" x14ac:dyDescent="0.2">
      <c r="P2229" t="s">
        <v>4023</v>
      </c>
      <c r="Q2229" t="s">
        <v>4021</v>
      </c>
    </row>
    <row r="2230" spans="16:17" x14ac:dyDescent="0.2">
      <c r="P2230" t="s">
        <v>4024</v>
      </c>
      <c r="Q2230" t="s">
        <v>4021</v>
      </c>
    </row>
    <row r="2231" spans="16:17" x14ac:dyDescent="0.2">
      <c r="P2231" t="s">
        <v>4025</v>
      </c>
      <c r="Q2231" t="s">
        <v>4021</v>
      </c>
    </row>
    <row r="2232" spans="16:17" x14ac:dyDescent="0.2">
      <c r="P2232" t="s">
        <v>4026</v>
      </c>
      <c r="Q2232" t="s">
        <v>4021</v>
      </c>
    </row>
    <row r="2233" spans="16:17" x14ac:dyDescent="0.2">
      <c r="P2233" t="s">
        <v>4027</v>
      </c>
      <c r="Q2233" t="s">
        <v>4021</v>
      </c>
    </row>
    <row r="2234" spans="16:17" x14ac:dyDescent="0.2">
      <c r="P2234" t="s">
        <v>4028</v>
      </c>
      <c r="Q2234" t="s">
        <v>4021</v>
      </c>
    </row>
    <row r="2235" spans="16:17" x14ac:dyDescent="0.2">
      <c r="P2235" t="s">
        <v>4029</v>
      </c>
      <c r="Q2235" t="s">
        <v>4021</v>
      </c>
    </row>
    <row r="2236" spans="16:17" x14ac:dyDescent="0.2">
      <c r="P2236" t="s">
        <v>4030</v>
      </c>
      <c r="Q2236" t="s">
        <v>4021</v>
      </c>
    </row>
    <row r="2237" spans="16:17" x14ac:dyDescent="0.2">
      <c r="P2237" t="s">
        <v>4031</v>
      </c>
      <c r="Q2237" t="s">
        <v>4021</v>
      </c>
    </row>
    <row r="2238" spans="16:17" x14ac:dyDescent="0.2">
      <c r="P2238" t="s">
        <v>4032</v>
      </c>
      <c r="Q2238" t="s">
        <v>4021</v>
      </c>
    </row>
    <row r="2239" spans="16:17" x14ac:dyDescent="0.2">
      <c r="P2239" t="s">
        <v>4033</v>
      </c>
      <c r="Q2239" t="s">
        <v>4021</v>
      </c>
    </row>
    <row r="2240" spans="16:17" x14ac:dyDescent="0.2">
      <c r="P2240" t="s">
        <v>4034</v>
      </c>
      <c r="Q2240" t="s">
        <v>4021</v>
      </c>
    </row>
    <row r="2241" spans="16:17" x14ac:dyDescent="0.2">
      <c r="P2241" t="s">
        <v>4035</v>
      </c>
      <c r="Q2241" t="s">
        <v>4021</v>
      </c>
    </row>
    <row r="2242" spans="16:17" x14ac:dyDescent="0.2">
      <c r="P2242" t="s">
        <v>4036</v>
      </c>
      <c r="Q2242" t="s">
        <v>4021</v>
      </c>
    </row>
    <row r="2243" spans="16:17" x14ac:dyDescent="0.2">
      <c r="P2243" t="s">
        <v>4037</v>
      </c>
      <c r="Q2243" t="s">
        <v>4021</v>
      </c>
    </row>
    <row r="2244" spans="16:17" x14ac:dyDescent="0.2">
      <c r="P2244" t="s">
        <v>4038</v>
      </c>
      <c r="Q2244" t="s">
        <v>4021</v>
      </c>
    </row>
    <row r="2245" spans="16:17" x14ac:dyDescent="0.2">
      <c r="P2245" t="s">
        <v>4039</v>
      </c>
      <c r="Q2245" t="s">
        <v>4021</v>
      </c>
    </row>
    <row r="2246" spans="16:17" x14ac:dyDescent="0.2">
      <c r="P2246" t="s">
        <v>4040</v>
      </c>
      <c r="Q2246" t="s">
        <v>2095</v>
      </c>
    </row>
    <row r="2247" spans="16:17" x14ac:dyDescent="0.2">
      <c r="P2247" t="s">
        <v>4041</v>
      </c>
      <c r="Q2247" t="s">
        <v>2097</v>
      </c>
    </row>
    <row r="2248" spans="16:17" x14ac:dyDescent="0.2">
      <c r="P2248" t="s">
        <v>622</v>
      </c>
      <c r="Q2248" t="s">
        <v>3836</v>
      </c>
    </row>
    <row r="2249" spans="16:17" x14ac:dyDescent="0.2">
      <c r="P2249" t="s">
        <v>4042</v>
      </c>
      <c r="Q2249" t="s">
        <v>3849</v>
      </c>
    </row>
    <row r="2250" spans="16:17" x14ac:dyDescent="0.2">
      <c r="P2250" t="s">
        <v>4043</v>
      </c>
      <c r="Q2250" t="s">
        <v>3851</v>
      </c>
    </row>
    <row r="2251" spans="16:17" x14ac:dyDescent="0.2">
      <c r="P2251" t="s">
        <v>4044</v>
      </c>
      <c r="Q2251" t="s">
        <v>3853</v>
      </c>
    </row>
    <row r="2252" spans="16:17" x14ac:dyDescent="0.2">
      <c r="P2252" t="s">
        <v>4045</v>
      </c>
      <c r="Q2252" t="s">
        <v>3855</v>
      </c>
    </row>
    <row r="2253" spans="16:17" x14ac:dyDescent="0.2">
      <c r="P2253" t="s">
        <v>4046</v>
      </c>
      <c r="Q2253" t="s">
        <v>4005</v>
      </c>
    </row>
    <row r="2254" spans="16:17" x14ac:dyDescent="0.2">
      <c r="P2254" t="s">
        <v>4047</v>
      </c>
      <c r="Q2254" t="s">
        <v>3890</v>
      </c>
    </row>
    <row r="2255" spans="16:17" x14ac:dyDescent="0.2">
      <c r="P2255" t="s">
        <v>4048</v>
      </c>
      <c r="Q2255" t="s">
        <v>3861</v>
      </c>
    </row>
    <row r="2256" spans="16:17" x14ac:dyDescent="0.2">
      <c r="P2256" t="s">
        <v>4049</v>
      </c>
      <c r="Q2256" t="s">
        <v>3863</v>
      </c>
    </row>
    <row r="2257" spans="16:17" x14ac:dyDescent="0.2">
      <c r="P2257" t="s">
        <v>4050</v>
      </c>
      <c r="Q2257" t="s">
        <v>3865</v>
      </c>
    </row>
    <row r="2258" spans="16:17" x14ac:dyDescent="0.2">
      <c r="P2258" t="s">
        <v>4051</v>
      </c>
      <c r="Q2258" t="s">
        <v>3867</v>
      </c>
    </row>
    <row r="2259" spans="16:17" x14ac:dyDescent="0.2">
      <c r="P2259" t="s">
        <v>4052</v>
      </c>
      <c r="Q2259" t="s">
        <v>3869</v>
      </c>
    </row>
    <row r="2260" spans="16:17" x14ac:dyDescent="0.2">
      <c r="P2260" t="s">
        <v>4053</v>
      </c>
      <c r="Q2260" t="s">
        <v>3871</v>
      </c>
    </row>
    <row r="2261" spans="16:17" x14ac:dyDescent="0.2">
      <c r="P2261" t="s">
        <v>4054</v>
      </c>
      <c r="Q2261" t="s">
        <v>3898</v>
      </c>
    </row>
    <row r="2262" spans="16:17" x14ac:dyDescent="0.2">
      <c r="P2262" t="s">
        <v>4055</v>
      </c>
      <c r="Q2262" t="s">
        <v>3921</v>
      </c>
    </row>
    <row r="2263" spans="16:17" x14ac:dyDescent="0.2">
      <c r="P2263" t="s">
        <v>4056</v>
      </c>
      <c r="Q2263" t="s">
        <v>3877</v>
      </c>
    </row>
    <row r="2264" spans="16:17" x14ac:dyDescent="0.2">
      <c r="P2264" t="s">
        <v>4057</v>
      </c>
      <c r="Q2264" t="s">
        <v>3879</v>
      </c>
    </row>
    <row r="2265" spans="16:17" x14ac:dyDescent="0.2">
      <c r="P2265" t="s">
        <v>4058</v>
      </c>
      <c r="Q2265" t="s">
        <v>3184</v>
      </c>
    </row>
    <row r="2266" spans="16:17" x14ac:dyDescent="0.2">
      <c r="P2266" t="s">
        <v>4059</v>
      </c>
      <c r="Q2266" t="s">
        <v>2095</v>
      </c>
    </row>
    <row r="2267" spans="16:17" x14ac:dyDescent="0.2">
      <c r="P2267" t="s">
        <v>4060</v>
      </c>
      <c r="Q2267" t="s">
        <v>2097</v>
      </c>
    </row>
    <row r="2268" spans="16:17" x14ac:dyDescent="0.2">
      <c r="P2268" t="s">
        <v>628</v>
      </c>
      <c r="Q2268" t="s">
        <v>3837</v>
      </c>
    </row>
    <row r="2269" spans="16:17" x14ac:dyDescent="0.2">
      <c r="P2269" t="s">
        <v>4061</v>
      </c>
      <c r="Q2269" t="s">
        <v>4062</v>
      </c>
    </row>
    <row r="2270" spans="16:17" x14ac:dyDescent="0.2">
      <c r="P2270" t="s">
        <v>4063</v>
      </c>
      <c r="Q2270" t="s">
        <v>4062</v>
      </c>
    </row>
    <row r="2271" spans="16:17" x14ac:dyDescent="0.2">
      <c r="P2271" t="s">
        <v>4064</v>
      </c>
      <c r="Q2271" t="s">
        <v>4062</v>
      </c>
    </row>
    <row r="2272" spans="16:17" x14ac:dyDescent="0.2">
      <c r="P2272" t="s">
        <v>4065</v>
      </c>
      <c r="Q2272" t="s">
        <v>4062</v>
      </c>
    </row>
    <row r="2273" spans="16:17" x14ac:dyDescent="0.2">
      <c r="P2273" t="s">
        <v>4066</v>
      </c>
      <c r="Q2273" t="s">
        <v>4062</v>
      </c>
    </row>
    <row r="2274" spans="16:17" x14ac:dyDescent="0.2">
      <c r="P2274" t="s">
        <v>4067</v>
      </c>
      <c r="Q2274" t="s">
        <v>4062</v>
      </c>
    </row>
    <row r="2275" spans="16:17" x14ac:dyDescent="0.2">
      <c r="P2275" t="s">
        <v>4068</v>
      </c>
      <c r="Q2275" t="s">
        <v>4062</v>
      </c>
    </row>
    <row r="2276" spans="16:17" x14ac:dyDescent="0.2">
      <c r="P2276" t="s">
        <v>4069</v>
      </c>
      <c r="Q2276" t="s">
        <v>4062</v>
      </c>
    </row>
    <row r="2277" spans="16:17" x14ac:dyDescent="0.2">
      <c r="P2277" t="s">
        <v>4070</v>
      </c>
      <c r="Q2277" t="s">
        <v>4062</v>
      </c>
    </row>
    <row r="2278" spans="16:17" x14ac:dyDescent="0.2">
      <c r="P2278" t="s">
        <v>4071</v>
      </c>
      <c r="Q2278" t="s">
        <v>4062</v>
      </c>
    </row>
    <row r="2279" spans="16:17" x14ac:dyDescent="0.2">
      <c r="P2279" t="s">
        <v>4072</v>
      </c>
      <c r="Q2279" t="s">
        <v>4062</v>
      </c>
    </row>
    <row r="2280" spans="16:17" x14ac:dyDescent="0.2">
      <c r="P2280" t="s">
        <v>4073</v>
      </c>
      <c r="Q2280" t="s">
        <v>4062</v>
      </c>
    </row>
    <row r="2281" spans="16:17" x14ac:dyDescent="0.2">
      <c r="P2281" t="s">
        <v>4074</v>
      </c>
      <c r="Q2281" t="s">
        <v>4062</v>
      </c>
    </row>
    <row r="2282" spans="16:17" x14ac:dyDescent="0.2">
      <c r="P2282" t="s">
        <v>4075</v>
      </c>
      <c r="Q2282" t="s">
        <v>4062</v>
      </c>
    </row>
    <row r="2283" spans="16:17" x14ac:dyDescent="0.2">
      <c r="P2283" t="s">
        <v>4076</v>
      </c>
      <c r="Q2283" t="s">
        <v>4062</v>
      </c>
    </row>
    <row r="2284" spans="16:17" x14ac:dyDescent="0.2">
      <c r="P2284" t="s">
        <v>4077</v>
      </c>
      <c r="Q2284" t="s">
        <v>4062</v>
      </c>
    </row>
    <row r="2285" spans="16:17" x14ac:dyDescent="0.2">
      <c r="P2285" t="s">
        <v>4078</v>
      </c>
      <c r="Q2285" t="s">
        <v>4062</v>
      </c>
    </row>
    <row r="2286" spans="16:17" x14ac:dyDescent="0.2">
      <c r="P2286" t="s">
        <v>4079</v>
      </c>
      <c r="Q2286" t="s">
        <v>4062</v>
      </c>
    </row>
    <row r="2287" spans="16:17" x14ac:dyDescent="0.2">
      <c r="P2287" t="s">
        <v>4080</v>
      </c>
      <c r="Q2287" t="s">
        <v>4062</v>
      </c>
    </row>
    <row r="2288" spans="16:17" x14ac:dyDescent="0.2">
      <c r="P2288" t="s">
        <v>4081</v>
      </c>
      <c r="Q2288" t="s">
        <v>2095</v>
      </c>
    </row>
    <row r="2289" spans="16:17" x14ac:dyDescent="0.2">
      <c r="P2289" t="s">
        <v>4082</v>
      </c>
      <c r="Q2289" t="s">
        <v>2097</v>
      </c>
    </row>
    <row r="2290" spans="16:17" x14ac:dyDescent="0.2">
      <c r="P2290" t="s">
        <v>631</v>
      </c>
      <c r="Q2290" t="s">
        <v>3838</v>
      </c>
    </row>
    <row r="2291" spans="16:17" x14ac:dyDescent="0.2">
      <c r="P2291" t="s">
        <v>4083</v>
      </c>
      <c r="Q2291" t="s">
        <v>4084</v>
      </c>
    </row>
    <row r="2292" spans="16:17" x14ac:dyDescent="0.2">
      <c r="P2292" t="s">
        <v>4085</v>
      </c>
      <c r="Q2292" t="s">
        <v>4084</v>
      </c>
    </row>
    <row r="2293" spans="16:17" x14ac:dyDescent="0.2">
      <c r="P2293" t="s">
        <v>4086</v>
      </c>
      <c r="Q2293" t="s">
        <v>4084</v>
      </c>
    </row>
    <row r="2294" spans="16:17" x14ac:dyDescent="0.2">
      <c r="P2294" t="s">
        <v>4087</v>
      </c>
      <c r="Q2294" t="s">
        <v>4084</v>
      </c>
    </row>
    <row r="2295" spans="16:17" x14ac:dyDescent="0.2">
      <c r="P2295" t="s">
        <v>4088</v>
      </c>
      <c r="Q2295" t="s">
        <v>4084</v>
      </c>
    </row>
    <row r="2296" spans="16:17" x14ac:dyDescent="0.2">
      <c r="P2296" t="s">
        <v>4089</v>
      </c>
      <c r="Q2296" t="s">
        <v>4084</v>
      </c>
    </row>
    <row r="2297" spans="16:17" x14ac:dyDescent="0.2">
      <c r="P2297" t="s">
        <v>4090</v>
      </c>
      <c r="Q2297" t="s">
        <v>4084</v>
      </c>
    </row>
    <row r="2298" spans="16:17" x14ac:dyDescent="0.2">
      <c r="P2298" t="s">
        <v>4091</v>
      </c>
      <c r="Q2298" t="s">
        <v>4084</v>
      </c>
    </row>
    <row r="2299" spans="16:17" x14ac:dyDescent="0.2">
      <c r="P2299" t="s">
        <v>4092</v>
      </c>
      <c r="Q2299" t="s">
        <v>4084</v>
      </c>
    </row>
    <row r="2300" spans="16:17" x14ac:dyDescent="0.2">
      <c r="P2300" t="s">
        <v>4093</v>
      </c>
      <c r="Q2300" t="s">
        <v>4084</v>
      </c>
    </row>
    <row r="2301" spans="16:17" x14ac:dyDescent="0.2">
      <c r="P2301" t="s">
        <v>4094</v>
      </c>
      <c r="Q2301" t="s">
        <v>4084</v>
      </c>
    </row>
    <row r="2302" spans="16:17" x14ac:dyDescent="0.2">
      <c r="P2302" t="s">
        <v>4095</v>
      </c>
      <c r="Q2302" t="s">
        <v>4084</v>
      </c>
    </row>
    <row r="2303" spans="16:17" x14ac:dyDescent="0.2">
      <c r="P2303" t="s">
        <v>4096</v>
      </c>
      <c r="Q2303" t="s">
        <v>4084</v>
      </c>
    </row>
    <row r="2304" spans="16:17" x14ac:dyDescent="0.2">
      <c r="P2304" t="s">
        <v>4097</v>
      </c>
      <c r="Q2304" t="s">
        <v>4084</v>
      </c>
    </row>
    <row r="2305" spans="16:17" x14ac:dyDescent="0.2">
      <c r="P2305" t="s">
        <v>4098</v>
      </c>
      <c r="Q2305" t="s">
        <v>4084</v>
      </c>
    </row>
    <row r="2306" spans="16:17" x14ac:dyDescent="0.2">
      <c r="P2306" t="s">
        <v>4099</v>
      </c>
      <c r="Q2306" t="s">
        <v>4084</v>
      </c>
    </row>
    <row r="2307" spans="16:17" x14ac:dyDescent="0.2">
      <c r="P2307" t="s">
        <v>4100</v>
      </c>
      <c r="Q2307" t="s">
        <v>4084</v>
      </c>
    </row>
    <row r="2308" spans="16:17" x14ac:dyDescent="0.2">
      <c r="P2308" t="s">
        <v>4101</v>
      </c>
      <c r="Q2308" t="s">
        <v>4084</v>
      </c>
    </row>
    <row r="2309" spans="16:17" x14ac:dyDescent="0.2">
      <c r="P2309" t="s">
        <v>4102</v>
      </c>
      <c r="Q2309" t="s">
        <v>4084</v>
      </c>
    </row>
    <row r="2310" spans="16:17" x14ac:dyDescent="0.2">
      <c r="P2310" t="s">
        <v>4103</v>
      </c>
      <c r="Q2310" t="s">
        <v>2095</v>
      </c>
    </row>
    <row r="2311" spans="16:17" x14ac:dyDescent="0.2">
      <c r="P2311" t="s">
        <v>4104</v>
      </c>
      <c r="Q2311" t="s">
        <v>2097</v>
      </c>
    </row>
    <row r="2312" spans="16:17" x14ac:dyDescent="0.2">
      <c r="P2312" t="s">
        <v>644</v>
      </c>
      <c r="Q2312" t="s">
        <v>3184</v>
      </c>
    </row>
    <row r="2313" spans="16:17" x14ac:dyDescent="0.2">
      <c r="P2313" t="s">
        <v>4105</v>
      </c>
      <c r="Q2313" t="s">
        <v>3572</v>
      </c>
    </row>
    <row r="2314" spans="16:17" x14ac:dyDescent="0.2">
      <c r="P2314" t="s">
        <v>4106</v>
      </c>
      <c r="Q2314" t="s">
        <v>3572</v>
      </c>
    </row>
    <row r="2315" spans="16:17" x14ac:dyDescent="0.2">
      <c r="P2315" t="s">
        <v>4107</v>
      </c>
      <c r="Q2315" t="s">
        <v>3572</v>
      </c>
    </row>
    <row r="2316" spans="16:17" x14ac:dyDescent="0.2">
      <c r="P2316" t="s">
        <v>4108</v>
      </c>
      <c r="Q2316" t="s">
        <v>3572</v>
      </c>
    </row>
    <row r="2317" spans="16:17" x14ac:dyDescent="0.2">
      <c r="P2317" t="s">
        <v>4109</v>
      </c>
      <c r="Q2317" t="s">
        <v>3572</v>
      </c>
    </row>
    <row r="2318" spans="16:17" x14ac:dyDescent="0.2">
      <c r="P2318" t="s">
        <v>4110</v>
      </c>
      <c r="Q2318" t="s">
        <v>3572</v>
      </c>
    </row>
    <row r="2319" spans="16:17" x14ac:dyDescent="0.2">
      <c r="P2319" t="s">
        <v>4111</v>
      </c>
      <c r="Q2319" t="s">
        <v>3572</v>
      </c>
    </row>
    <row r="2320" spans="16:17" x14ac:dyDescent="0.2">
      <c r="P2320" t="s">
        <v>4112</v>
      </c>
      <c r="Q2320" t="s">
        <v>3572</v>
      </c>
    </row>
    <row r="2321" spans="16:17" x14ac:dyDescent="0.2">
      <c r="P2321" t="s">
        <v>4113</v>
      </c>
      <c r="Q2321" t="s">
        <v>3572</v>
      </c>
    </row>
    <row r="2322" spans="16:17" x14ac:dyDescent="0.2">
      <c r="P2322" t="s">
        <v>4114</v>
      </c>
      <c r="Q2322" t="s">
        <v>3572</v>
      </c>
    </row>
    <row r="2323" spans="16:17" x14ac:dyDescent="0.2">
      <c r="P2323" t="s">
        <v>4115</v>
      </c>
      <c r="Q2323" t="s">
        <v>3572</v>
      </c>
    </row>
    <row r="2324" spans="16:17" x14ac:dyDescent="0.2">
      <c r="P2324" t="s">
        <v>4116</v>
      </c>
      <c r="Q2324" t="s">
        <v>3572</v>
      </c>
    </row>
    <row r="2325" spans="16:17" x14ac:dyDescent="0.2">
      <c r="P2325" t="s">
        <v>4117</v>
      </c>
      <c r="Q2325" t="s">
        <v>3572</v>
      </c>
    </row>
    <row r="2326" spans="16:17" x14ac:dyDescent="0.2">
      <c r="P2326" t="s">
        <v>4118</v>
      </c>
      <c r="Q2326" t="s">
        <v>3572</v>
      </c>
    </row>
    <row r="2327" spans="16:17" x14ac:dyDescent="0.2">
      <c r="P2327" t="s">
        <v>4119</v>
      </c>
      <c r="Q2327" t="s">
        <v>3572</v>
      </c>
    </row>
    <row r="2328" spans="16:17" x14ac:dyDescent="0.2">
      <c r="P2328" t="s">
        <v>4120</v>
      </c>
      <c r="Q2328" t="s">
        <v>3572</v>
      </c>
    </row>
    <row r="2329" spans="16:17" x14ac:dyDescent="0.2">
      <c r="P2329" t="s">
        <v>4121</v>
      </c>
      <c r="Q2329" t="s">
        <v>3572</v>
      </c>
    </row>
    <row r="2330" spans="16:17" x14ac:dyDescent="0.2">
      <c r="P2330" t="s">
        <v>4122</v>
      </c>
      <c r="Q2330" t="s">
        <v>3572</v>
      </c>
    </row>
    <row r="2331" spans="16:17" x14ac:dyDescent="0.2">
      <c r="P2331" t="s">
        <v>4123</v>
      </c>
      <c r="Q2331" t="s">
        <v>3572</v>
      </c>
    </row>
    <row r="2332" spans="16:17" x14ac:dyDescent="0.2">
      <c r="P2332" t="s">
        <v>634</v>
      </c>
      <c r="Q2332" t="s">
        <v>3367</v>
      </c>
    </row>
    <row r="2333" spans="16:17" x14ac:dyDescent="0.2">
      <c r="P2333" t="s">
        <v>4124</v>
      </c>
      <c r="Q2333" t="s">
        <v>3770</v>
      </c>
    </row>
    <row r="2334" spans="16:17" x14ac:dyDescent="0.2">
      <c r="P2334" t="s">
        <v>4125</v>
      </c>
      <c r="Q2334" t="s">
        <v>3770</v>
      </c>
    </row>
    <row r="2335" spans="16:17" x14ac:dyDescent="0.2">
      <c r="P2335" t="s">
        <v>4126</v>
      </c>
      <c r="Q2335" t="s">
        <v>3770</v>
      </c>
    </row>
    <row r="2336" spans="16:17" x14ac:dyDescent="0.2">
      <c r="P2336" t="s">
        <v>4127</v>
      </c>
      <c r="Q2336" t="s">
        <v>3770</v>
      </c>
    </row>
    <row r="2337" spans="16:17" x14ac:dyDescent="0.2">
      <c r="P2337" t="s">
        <v>4128</v>
      </c>
      <c r="Q2337" t="s">
        <v>3770</v>
      </c>
    </row>
    <row r="2338" spans="16:17" x14ac:dyDescent="0.2">
      <c r="P2338" t="s">
        <v>4129</v>
      </c>
      <c r="Q2338" t="s">
        <v>3770</v>
      </c>
    </row>
    <row r="2339" spans="16:17" x14ac:dyDescent="0.2">
      <c r="P2339" t="s">
        <v>4130</v>
      </c>
      <c r="Q2339" t="s">
        <v>3770</v>
      </c>
    </row>
    <row r="2340" spans="16:17" x14ac:dyDescent="0.2">
      <c r="P2340" t="s">
        <v>4131</v>
      </c>
      <c r="Q2340" t="s">
        <v>3770</v>
      </c>
    </row>
    <row r="2341" spans="16:17" x14ac:dyDescent="0.2">
      <c r="P2341" t="s">
        <v>4132</v>
      </c>
      <c r="Q2341" t="s">
        <v>3770</v>
      </c>
    </row>
    <row r="2342" spans="16:17" x14ac:dyDescent="0.2">
      <c r="P2342" t="s">
        <v>4133</v>
      </c>
      <c r="Q2342" t="s">
        <v>3770</v>
      </c>
    </row>
    <row r="2343" spans="16:17" x14ac:dyDescent="0.2">
      <c r="P2343" t="s">
        <v>4134</v>
      </c>
      <c r="Q2343" t="s">
        <v>3770</v>
      </c>
    </row>
    <row r="2344" spans="16:17" x14ac:dyDescent="0.2">
      <c r="P2344" t="s">
        <v>4135</v>
      </c>
      <c r="Q2344" t="s">
        <v>3770</v>
      </c>
    </row>
    <row r="2345" spans="16:17" x14ac:dyDescent="0.2">
      <c r="P2345" t="s">
        <v>4136</v>
      </c>
      <c r="Q2345" t="s">
        <v>3770</v>
      </c>
    </row>
    <row r="2346" spans="16:17" x14ac:dyDescent="0.2">
      <c r="P2346" t="s">
        <v>4137</v>
      </c>
      <c r="Q2346" t="s">
        <v>3770</v>
      </c>
    </row>
    <row r="2347" spans="16:17" x14ac:dyDescent="0.2">
      <c r="P2347" t="s">
        <v>4138</v>
      </c>
      <c r="Q2347" t="s">
        <v>3770</v>
      </c>
    </row>
    <row r="2348" spans="16:17" x14ac:dyDescent="0.2">
      <c r="P2348" t="s">
        <v>4139</v>
      </c>
      <c r="Q2348" t="s">
        <v>3770</v>
      </c>
    </row>
    <row r="2349" spans="16:17" x14ac:dyDescent="0.2">
      <c r="P2349" t="s">
        <v>4140</v>
      </c>
      <c r="Q2349" t="s">
        <v>3770</v>
      </c>
    </row>
    <row r="2350" spans="16:17" x14ac:dyDescent="0.2">
      <c r="P2350" t="s">
        <v>4141</v>
      </c>
      <c r="Q2350" t="s">
        <v>3770</v>
      </c>
    </row>
    <row r="2351" spans="16:17" x14ac:dyDescent="0.2">
      <c r="P2351" t="s">
        <v>4142</v>
      </c>
      <c r="Q2351" t="s">
        <v>3770</v>
      </c>
    </row>
    <row r="2352" spans="16:17" x14ac:dyDescent="0.2">
      <c r="P2352" t="s">
        <v>637</v>
      </c>
      <c r="Q2352" t="s">
        <v>2095</v>
      </c>
    </row>
    <row r="2353" spans="16:17" x14ac:dyDescent="0.2">
      <c r="P2353" t="s">
        <v>4143</v>
      </c>
      <c r="Q2353" t="s">
        <v>2506</v>
      </c>
    </row>
    <row r="2354" spans="16:17" x14ac:dyDescent="0.2">
      <c r="P2354" t="s">
        <v>4144</v>
      </c>
      <c r="Q2354" t="s">
        <v>2506</v>
      </c>
    </row>
    <row r="2355" spans="16:17" x14ac:dyDescent="0.2">
      <c r="P2355" t="s">
        <v>4145</v>
      </c>
      <c r="Q2355" t="s">
        <v>2506</v>
      </c>
    </row>
    <row r="2356" spans="16:17" x14ac:dyDescent="0.2">
      <c r="P2356" t="s">
        <v>4146</v>
      </c>
      <c r="Q2356" t="s">
        <v>2506</v>
      </c>
    </row>
    <row r="2357" spans="16:17" x14ac:dyDescent="0.2">
      <c r="P2357" t="s">
        <v>4147</v>
      </c>
      <c r="Q2357" t="s">
        <v>2506</v>
      </c>
    </row>
    <row r="2358" spans="16:17" x14ac:dyDescent="0.2">
      <c r="P2358" t="s">
        <v>4148</v>
      </c>
      <c r="Q2358" t="s">
        <v>2506</v>
      </c>
    </row>
    <row r="2359" spans="16:17" x14ac:dyDescent="0.2">
      <c r="P2359" t="s">
        <v>4149</v>
      </c>
      <c r="Q2359" t="s">
        <v>2506</v>
      </c>
    </row>
    <row r="2360" spans="16:17" x14ac:dyDescent="0.2">
      <c r="P2360" t="s">
        <v>4150</v>
      </c>
      <c r="Q2360" t="s">
        <v>2506</v>
      </c>
    </row>
    <row r="2361" spans="16:17" x14ac:dyDescent="0.2">
      <c r="P2361" t="s">
        <v>4151</v>
      </c>
      <c r="Q2361" t="s">
        <v>2506</v>
      </c>
    </row>
    <row r="2362" spans="16:17" x14ac:dyDescent="0.2">
      <c r="P2362" t="s">
        <v>4152</v>
      </c>
      <c r="Q2362" t="s">
        <v>2506</v>
      </c>
    </row>
    <row r="2363" spans="16:17" x14ac:dyDescent="0.2">
      <c r="P2363" t="s">
        <v>4153</v>
      </c>
      <c r="Q2363" t="s">
        <v>2506</v>
      </c>
    </row>
    <row r="2364" spans="16:17" x14ac:dyDescent="0.2">
      <c r="P2364" t="s">
        <v>4154</v>
      </c>
      <c r="Q2364" t="s">
        <v>2506</v>
      </c>
    </row>
    <row r="2365" spans="16:17" x14ac:dyDescent="0.2">
      <c r="P2365" t="s">
        <v>4155</v>
      </c>
      <c r="Q2365" t="s">
        <v>2506</v>
      </c>
    </row>
    <row r="2366" spans="16:17" x14ac:dyDescent="0.2">
      <c r="P2366" t="s">
        <v>4156</v>
      </c>
      <c r="Q2366" t="s">
        <v>2506</v>
      </c>
    </row>
    <row r="2367" spans="16:17" x14ac:dyDescent="0.2">
      <c r="P2367" t="s">
        <v>4157</v>
      </c>
      <c r="Q2367" t="s">
        <v>2506</v>
      </c>
    </row>
    <row r="2368" spans="16:17" x14ac:dyDescent="0.2">
      <c r="P2368" t="s">
        <v>4158</v>
      </c>
      <c r="Q2368" t="s">
        <v>2506</v>
      </c>
    </row>
    <row r="2369" spans="16:17" x14ac:dyDescent="0.2">
      <c r="P2369" t="s">
        <v>4159</v>
      </c>
      <c r="Q2369" t="s">
        <v>2506</v>
      </c>
    </row>
    <row r="2370" spans="16:17" x14ac:dyDescent="0.2">
      <c r="P2370" t="s">
        <v>4160</v>
      </c>
      <c r="Q2370" t="s">
        <v>2506</v>
      </c>
    </row>
    <row r="2371" spans="16:17" x14ac:dyDescent="0.2">
      <c r="P2371" t="s">
        <v>4161</v>
      </c>
      <c r="Q2371" t="s">
        <v>2506</v>
      </c>
    </row>
    <row r="2372" spans="16:17" x14ac:dyDescent="0.2">
      <c r="P2372" t="s">
        <v>638</v>
      </c>
      <c r="Q2372" t="s">
        <v>2097</v>
      </c>
    </row>
    <row r="2373" spans="16:17" x14ac:dyDescent="0.2">
      <c r="P2373" t="s">
        <v>4162</v>
      </c>
      <c r="Q2373" t="s">
        <v>2526</v>
      </c>
    </row>
    <row r="2374" spans="16:17" x14ac:dyDescent="0.2">
      <c r="P2374" t="s">
        <v>4163</v>
      </c>
      <c r="Q2374" t="s">
        <v>2526</v>
      </c>
    </row>
    <row r="2375" spans="16:17" x14ac:dyDescent="0.2">
      <c r="P2375" t="s">
        <v>4164</v>
      </c>
      <c r="Q2375" t="s">
        <v>2526</v>
      </c>
    </row>
    <row r="2376" spans="16:17" x14ac:dyDescent="0.2">
      <c r="P2376" t="s">
        <v>4165</v>
      </c>
      <c r="Q2376" t="s">
        <v>2526</v>
      </c>
    </row>
    <row r="2377" spans="16:17" x14ac:dyDescent="0.2">
      <c r="P2377" t="s">
        <v>4166</v>
      </c>
      <c r="Q2377" t="s">
        <v>2526</v>
      </c>
    </row>
    <row r="2378" spans="16:17" x14ac:dyDescent="0.2">
      <c r="P2378" t="s">
        <v>4167</v>
      </c>
      <c r="Q2378" t="s">
        <v>2526</v>
      </c>
    </row>
    <row r="2379" spans="16:17" x14ac:dyDescent="0.2">
      <c r="P2379" t="s">
        <v>4168</v>
      </c>
      <c r="Q2379" t="s">
        <v>2526</v>
      </c>
    </row>
    <row r="2380" spans="16:17" x14ac:dyDescent="0.2">
      <c r="P2380" t="s">
        <v>4169</v>
      </c>
      <c r="Q2380" t="s">
        <v>2526</v>
      </c>
    </row>
    <row r="2381" spans="16:17" x14ac:dyDescent="0.2">
      <c r="P2381" t="s">
        <v>4170</v>
      </c>
      <c r="Q2381" t="s">
        <v>2526</v>
      </c>
    </row>
    <row r="2382" spans="16:17" x14ac:dyDescent="0.2">
      <c r="P2382" t="s">
        <v>4171</v>
      </c>
      <c r="Q2382" t="s">
        <v>2526</v>
      </c>
    </row>
    <row r="2383" spans="16:17" x14ac:dyDescent="0.2">
      <c r="P2383" t="s">
        <v>4172</v>
      </c>
      <c r="Q2383" t="s">
        <v>2526</v>
      </c>
    </row>
    <row r="2384" spans="16:17" x14ac:dyDescent="0.2">
      <c r="P2384" t="s">
        <v>4173</v>
      </c>
      <c r="Q2384" t="s">
        <v>2526</v>
      </c>
    </row>
    <row r="2385" spans="16:17" x14ac:dyDescent="0.2">
      <c r="P2385" t="s">
        <v>4174</v>
      </c>
      <c r="Q2385" t="s">
        <v>2526</v>
      </c>
    </row>
    <row r="2386" spans="16:17" x14ac:dyDescent="0.2">
      <c r="P2386" t="s">
        <v>4175</v>
      </c>
      <c r="Q2386" t="s">
        <v>2526</v>
      </c>
    </row>
    <row r="2387" spans="16:17" x14ac:dyDescent="0.2">
      <c r="P2387" t="s">
        <v>4176</v>
      </c>
      <c r="Q2387" t="s">
        <v>2526</v>
      </c>
    </row>
    <row r="2388" spans="16:17" x14ac:dyDescent="0.2">
      <c r="P2388" t="s">
        <v>4177</v>
      </c>
      <c r="Q2388" t="s">
        <v>2526</v>
      </c>
    </row>
    <row r="2389" spans="16:17" x14ac:dyDescent="0.2">
      <c r="P2389" t="s">
        <v>4178</v>
      </c>
      <c r="Q2389" t="s">
        <v>2526</v>
      </c>
    </row>
    <row r="2390" spans="16:17" x14ac:dyDescent="0.2">
      <c r="P2390" t="s">
        <v>4179</v>
      </c>
      <c r="Q2390" t="s">
        <v>2526</v>
      </c>
    </row>
    <row r="2391" spans="16:17" x14ac:dyDescent="0.2">
      <c r="P2391" t="s">
        <v>4180</v>
      </c>
      <c r="Q2391" t="s">
        <v>2526</v>
      </c>
    </row>
    <row r="2392" spans="16:17" x14ac:dyDescent="0.2">
      <c r="P2392" t="s">
        <v>3839</v>
      </c>
      <c r="Q2392" t="s">
        <v>3840</v>
      </c>
    </row>
    <row r="2393" spans="16:17" ht="15" x14ac:dyDescent="0.25">
      <c r="P2393" s="152" t="s">
        <v>1456</v>
      </c>
      <c r="Q2393" s="152" t="s">
        <v>1457</v>
      </c>
    </row>
    <row r="2394" spans="16:17" x14ac:dyDescent="0.2">
      <c r="P2394" t="s">
        <v>647</v>
      </c>
      <c r="Q2394" t="s">
        <v>4181</v>
      </c>
    </row>
    <row r="2395" spans="16:17" x14ac:dyDescent="0.2">
      <c r="P2395" t="s">
        <v>4222</v>
      </c>
      <c r="Q2395" t="s">
        <v>4223</v>
      </c>
    </row>
    <row r="2396" spans="16:17" x14ac:dyDescent="0.2">
      <c r="P2396" t="s">
        <v>4224</v>
      </c>
      <c r="Q2396" t="s">
        <v>4225</v>
      </c>
    </row>
    <row r="2397" spans="16:17" x14ac:dyDescent="0.2">
      <c r="P2397" t="s">
        <v>4226</v>
      </c>
      <c r="Q2397" t="s">
        <v>4227</v>
      </c>
    </row>
    <row r="2398" spans="16:17" x14ac:dyDescent="0.2">
      <c r="P2398" t="s">
        <v>4228</v>
      </c>
      <c r="Q2398" t="s">
        <v>4229</v>
      </c>
    </row>
    <row r="2399" spans="16:17" x14ac:dyDescent="0.2">
      <c r="P2399" t="s">
        <v>4230</v>
      </c>
      <c r="Q2399" t="s">
        <v>4231</v>
      </c>
    </row>
    <row r="2400" spans="16:17" x14ac:dyDescent="0.2">
      <c r="P2400" t="s">
        <v>4232</v>
      </c>
      <c r="Q2400" t="s">
        <v>4233</v>
      </c>
    </row>
    <row r="2401" spans="16:17" x14ac:dyDescent="0.2">
      <c r="P2401" t="s">
        <v>4234</v>
      </c>
      <c r="Q2401" t="s">
        <v>4235</v>
      </c>
    </row>
    <row r="2402" spans="16:17" x14ac:dyDescent="0.2">
      <c r="P2402" t="s">
        <v>4236</v>
      </c>
      <c r="Q2402" t="s">
        <v>4237</v>
      </c>
    </row>
    <row r="2403" spans="16:17" x14ac:dyDescent="0.2">
      <c r="P2403" t="s">
        <v>4238</v>
      </c>
      <c r="Q2403" t="s">
        <v>4239</v>
      </c>
    </row>
    <row r="2404" spans="16:17" x14ac:dyDescent="0.2">
      <c r="P2404" t="s">
        <v>4240</v>
      </c>
      <c r="Q2404" t="s">
        <v>3184</v>
      </c>
    </row>
    <row r="2405" spans="16:17" x14ac:dyDescent="0.2">
      <c r="P2405" t="s">
        <v>4241</v>
      </c>
      <c r="Q2405" t="s">
        <v>3367</v>
      </c>
    </row>
    <row r="2406" spans="16:17" x14ac:dyDescent="0.2">
      <c r="P2406" t="s">
        <v>4242</v>
      </c>
      <c r="Q2406" t="s">
        <v>2095</v>
      </c>
    </row>
    <row r="2407" spans="16:17" x14ac:dyDescent="0.2">
      <c r="P2407" t="s">
        <v>4243</v>
      </c>
      <c r="Q2407" t="s">
        <v>2097</v>
      </c>
    </row>
    <row r="2408" spans="16:17" x14ac:dyDescent="0.2">
      <c r="P2408" t="s">
        <v>650</v>
      </c>
      <c r="Q2408" t="s">
        <v>4182</v>
      </c>
    </row>
    <row r="2409" spans="16:17" x14ac:dyDescent="0.2">
      <c r="P2409" t="s">
        <v>4244</v>
      </c>
      <c r="Q2409" t="s">
        <v>4245</v>
      </c>
    </row>
    <row r="2410" spans="16:17" x14ac:dyDescent="0.2">
      <c r="P2410" t="s">
        <v>4246</v>
      </c>
      <c r="Q2410" t="s">
        <v>4247</v>
      </c>
    </row>
    <row r="2411" spans="16:17" x14ac:dyDescent="0.2">
      <c r="P2411" t="s">
        <v>4248</v>
      </c>
      <c r="Q2411" t="s">
        <v>4249</v>
      </c>
    </row>
    <row r="2412" spans="16:17" x14ac:dyDescent="0.2">
      <c r="P2412" t="s">
        <v>4250</v>
      </c>
      <c r="Q2412" t="s">
        <v>4251</v>
      </c>
    </row>
    <row r="2413" spans="16:17" x14ac:dyDescent="0.2">
      <c r="P2413" t="s">
        <v>4252</v>
      </c>
      <c r="Q2413" t="s">
        <v>4253</v>
      </c>
    </row>
    <row r="2414" spans="16:17" x14ac:dyDescent="0.2">
      <c r="P2414" t="s">
        <v>4254</v>
      </c>
      <c r="Q2414" t="s">
        <v>4255</v>
      </c>
    </row>
    <row r="2415" spans="16:17" x14ac:dyDescent="0.2">
      <c r="P2415" t="s">
        <v>4183</v>
      </c>
      <c r="Q2415" t="s">
        <v>4184</v>
      </c>
    </row>
    <row r="2416" spans="16:17" x14ac:dyDescent="0.2">
      <c r="P2416" t="s">
        <v>4256</v>
      </c>
      <c r="Q2416" t="s">
        <v>4257</v>
      </c>
    </row>
    <row r="2417" spans="16:17" x14ac:dyDescent="0.2">
      <c r="P2417" t="s">
        <v>4258</v>
      </c>
      <c r="Q2417" t="s">
        <v>4259</v>
      </c>
    </row>
    <row r="2418" spans="16:17" x14ac:dyDescent="0.2">
      <c r="P2418" t="s">
        <v>4260</v>
      </c>
      <c r="Q2418" t="s">
        <v>4261</v>
      </c>
    </row>
    <row r="2419" spans="16:17" x14ac:dyDescent="0.2">
      <c r="P2419" t="s">
        <v>4262</v>
      </c>
      <c r="Q2419" t="s">
        <v>4263</v>
      </c>
    </row>
    <row r="2420" spans="16:17" x14ac:dyDescent="0.2">
      <c r="P2420" t="s">
        <v>4264</v>
      </c>
      <c r="Q2420" t="s">
        <v>4265</v>
      </c>
    </row>
    <row r="2421" spans="16:17" x14ac:dyDescent="0.2">
      <c r="P2421" t="s">
        <v>4266</v>
      </c>
      <c r="Q2421" t="s">
        <v>4267</v>
      </c>
    </row>
    <row r="2422" spans="16:17" x14ac:dyDescent="0.2">
      <c r="P2422" t="s">
        <v>4268</v>
      </c>
      <c r="Q2422" t="s">
        <v>4269</v>
      </c>
    </row>
    <row r="2423" spans="16:17" x14ac:dyDescent="0.2">
      <c r="P2423" t="s">
        <v>701</v>
      </c>
      <c r="Q2423" t="s">
        <v>3184</v>
      </c>
    </row>
    <row r="2424" spans="16:17" x14ac:dyDescent="0.2">
      <c r="P2424" t="s">
        <v>4270</v>
      </c>
      <c r="Q2424" t="s">
        <v>3367</v>
      </c>
    </row>
    <row r="2425" spans="16:17" x14ac:dyDescent="0.2">
      <c r="P2425" t="s">
        <v>4271</v>
      </c>
      <c r="Q2425" t="s">
        <v>2095</v>
      </c>
    </row>
    <row r="2426" spans="16:17" x14ac:dyDescent="0.2">
      <c r="P2426" t="s">
        <v>4272</v>
      </c>
      <c r="Q2426" t="s">
        <v>2097</v>
      </c>
    </row>
    <row r="2427" spans="16:17" x14ac:dyDescent="0.2">
      <c r="P2427" t="s">
        <v>653</v>
      </c>
      <c r="Q2427" t="s">
        <v>4185</v>
      </c>
    </row>
    <row r="2428" spans="16:17" x14ac:dyDescent="0.2">
      <c r="P2428" t="s">
        <v>4273</v>
      </c>
      <c r="Q2428" t="s">
        <v>4274</v>
      </c>
    </row>
    <row r="2429" spans="16:17" x14ac:dyDescent="0.2">
      <c r="P2429" t="s">
        <v>4275</v>
      </c>
      <c r="Q2429" t="s">
        <v>4276</v>
      </c>
    </row>
    <row r="2430" spans="16:17" x14ac:dyDescent="0.2">
      <c r="P2430" t="s">
        <v>4277</v>
      </c>
      <c r="Q2430" t="s">
        <v>4278</v>
      </c>
    </row>
    <row r="2431" spans="16:17" x14ac:dyDescent="0.2">
      <c r="P2431" t="s">
        <v>4279</v>
      </c>
      <c r="Q2431" t="s">
        <v>4280</v>
      </c>
    </row>
    <row r="2432" spans="16:17" x14ac:dyDescent="0.2">
      <c r="P2432" t="s">
        <v>4281</v>
      </c>
      <c r="Q2432" t="s">
        <v>4282</v>
      </c>
    </row>
    <row r="2433" spans="16:17" x14ac:dyDescent="0.2">
      <c r="P2433" t="s">
        <v>4283</v>
      </c>
      <c r="Q2433" t="s">
        <v>4284</v>
      </c>
    </row>
    <row r="2434" spans="16:17" x14ac:dyDescent="0.2">
      <c r="P2434" t="s">
        <v>4285</v>
      </c>
      <c r="Q2434" t="s">
        <v>4286</v>
      </c>
    </row>
    <row r="2435" spans="16:17" x14ac:dyDescent="0.2">
      <c r="P2435" t="s">
        <v>4287</v>
      </c>
      <c r="Q2435" t="s">
        <v>4288</v>
      </c>
    </row>
    <row r="2436" spans="16:17" x14ac:dyDescent="0.2">
      <c r="P2436" t="s">
        <v>4289</v>
      </c>
      <c r="Q2436" t="s">
        <v>3184</v>
      </c>
    </row>
    <row r="2437" spans="16:17" x14ac:dyDescent="0.2">
      <c r="P2437" t="s">
        <v>4290</v>
      </c>
      <c r="Q2437" t="s">
        <v>3367</v>
      </c>
    </row>
    <row r="2438" spans="16:17" x14ac:dyDescent="0.2">
      <c r="P2438" t="s">
        <v>4291</v>
      </c>
      <c r="Q2438" t="s">
        <v>2095</v>
      </c>
    </row>
    <row r="2439" spans="16:17" x14ac:dyDescent="0.2">
      <c r="P2439" t="s">
        <v>4292</v>
      </c>
      <c r="Q2439" t="s">
        <v>2097</v>
      </c>
    </row>
    <row r="2440" spans="16:17" x14ac:dyDescent="0.2">
      <c r="P2440" t="s">
        <v>4186</v>
      </c>
      <c r="Q2440" t="s">
        <v>4187</v>
      </c>
    </row>
    <row r="2441" spans="16:17" x14ac:dyDescent="0.2">
      <c r="P2441" t="s">
        <v>4293</v>
      </c>
      <c r="Q2441" t="s">
        <v>4294</v>
      </c>
    </row>
    <row r="2442" spans="16:17" x14ac:dyDescent="0.2">
      <c r="P2442" t="s">
        <v>4295</v>
      </c>
      <c r="Q2442" t="s">
        <v>4296</v>
      </c>
    </row>
    <row r="2443" spans="16:17" x14ac:dyDescent="0.2">
      <c r="P2443" t="s">
        <v>4297</v>
      </c>
      <c r="Q2443" t="s">
        <v>4298</v>
      </c>
    </row>
    <row r="2444" spans="16:17" x14ac:dyDescent="0.2">
      <c r="P2444" t="s">
        <v>4299</v>
      </c>
      <c r="Q2444" t="s">
        <v>4300</v>
      </c>
    </row>
    <row r="2445" spans="16:17" x14ac:dyDescent="0.2">
      <c r="P2445" t="s">
        <v>4301</v>
      </c>
      <c r="Q2445" t="s">
        <v>4302</v>
      </c>
    </row>
    <row r="2446" spans="16:17" x14ac:dyDescent="0.2">
      <c r="P2446" t="s">
        <v>4303</v>
      </c>
      <c r="Q2446" t="s">
        <v>4304</v>
      </c>
    </row>
    <row r="2447" spans="16:17" x14ac:dyDescent="0.2">
      <c r="P2447" t="s">
        <v>4305</v>
      </c>
      <c r="Q2447" t="s">
        <v>4306</v>
      </c>
    </row>
    <row r="2448" spans="16:17" x14ac:dyDescent="0.2">
      <c r="P2448" t="s">
        <v>4307</v>
      </c>
      <c r="Q2448" t="s">
        <v>4308</v>
      </c>
    </row>
    <row r="2449" spans="16:17" x14ac:dyDescent="0.2">
      <c r="P2449" t="s">
        <v>4309</v>
      </c>
      <c r="Q2449" t="s">
        <v>4310</v>
      </c>
    </row>
    <row r="2450" spans="16:17" x14ac:dyDescent="0.2">
      <c r="P2450" t="s">
        <v>4311</v>
      </c>
      <c r="Q2450" t="s">
        <v>4312</v>
      </c>
    </row>
    <row r="2451" spans="16:17" x14ac:dyDescent="0.2">
      <c r="P2451" t="s">
        <v>4313</v>
      </c>
      <c r="Q2451" t="s">
        <v>4314</v>
      </c>
    </row>
    <row r="2452" spans="16:17" x14ac:dyDescent="0.2">
      <c r="P2452" t="s">
        <v>697</v>
      </c>
      <c r="Q2452" t="s">
        <v>4315</v>
      </c>
    </row>
    <row r="2453" spans="16:17" x14ac:dyDescent="0.2">
      <c r="P2453" t="s">
        <v>4316</v>
      </c>
      <c r="Q2453" t="s">
        <v>4317</v>
      </c>
    </row>
    <row r="2454" spans="16:17" x14ac:dyDescent="0.2">
      <c r="P2454" t="s">
        <v>4318</v>
      </c>
      <c r="Q2454" t="s">
        <v>4319</v>
      </c>
    </row>
    <row r="2455" spans="16:17" x14ac:dyDescent="0.2">
      <c r="P2455" t="s">
        <v>4320</v>
      </c>
      <c r="Q2455" t="s">
        <v>4321</v>
      </c>
    </row>
    <row r="2456" spans="16:17" x14ac:dyDescent="0.2">
      <c r="P2456" t="s">
        <v>4188</v>
      </c>
      <c r="Q2456" t="s">
        <v>4189</v>
      </c>
    </row>
    <row r="2457" spans="16:17" x14ac:dyDescent="0.2">
      <c r="P2457" t="s">
        <v>4322</v>
      </c>
      <c r="Q2457" t="s">
        <v>4323</v>
      </c>
    </row>
    <row r="2458" spans="16:17" x14ac:dyDescent="0.2">
      <c r="P2458" t="s">
        <v>4324</v>
      </c>
      <c r="Q2458" t="s">
        <v>4325</v>
      </c>
    </row>
    <row r="2459" spans="16:17" x14ac:dyDescent="0.2">
      <c r="P2459" t="s">
        <v>4326</v>
      </c>
      <c r="Q2459" t="s">
        <v>4327</v>
      </c>
    </row>
    <row r="2460" spans="16:17" x14ac:dyDescent="0.2">
      <c r="P2460" t="s">
        <v>4328</v>
      </c>
      <c r="Q2460" t="s">
        <v>4329</v>
      </c>
    </row>
    <row r="2461" spans="16:17" x14ac:dyDescent="0.2">
      <c r="P2461" t="s">
        <v>4330</v>
      </c>
      <c r="Q2461" t="s">
        <v>4331</v>
      </c>
    </row>
    <row r="2462" spans="16:17" x14ac:dyDescent="0.2">
      <c r="P2462" t="s">
        <v>4332</v>
      </c>
      <c r="Q2462" t="s">
        <v>4333</v>
      </c>
    </row>
    <row r="2463" spans="16:17" x14ac:dyDescent="0.2">
      <c r="P2463" t="s">
        <v>4334</v>
      </c>
      <c r="Q2463" t="s">
        <v>4335</v>
      </c>
    </row>
    <row r="2464" spans="16:17" x14ac:dyDescent="0.2">
      <c r="P2464" t="s">
        <v>4336</v>
      </c>
      <c r="Q2464" t="s">
        <v>3184</v>
      </c>
    </row>
    <row r="2465" spans="16:17" x14ac:dyDescent="0.2">
      <c r="P2465" t="s">
        <v>4337</v>
      </c>
      <c r="Q2465" t="s">
        <v>3367</v>
      </c>
    </row>
    <row r="2466" spans="16:17" x14ac:dyDescent="0.2">
      <c r="P2466" t="s">
        <v>4338</v>
      </c>
      <c r="Q2466" t="s">
        <v>2095</v>
      </c>
    </row>
    <row r="2467" spans="16:17" x14ac:dyDescent="0.2">
      <c r="P2467" t="s">
        <v>4339</v>
      </c>
      <c r="Q2467" t="s">
        <v>2097</v>
      </c>
    </row>
    <row r="2468" spans="16:17" x14ac:dyDescent="0.2">
      <c r="P2468" t="s">
        <v>4190</v>
      </c>
      <c r="Q2468" t="s">
        <v>4191</v>
      </c>
    </row>
    <row r="2469" spans="16:17" x14ac:dyDescent="0.2">
      <c r="P2469" t="s">
        <v>4340</v>
      </c>
      <c r="Q2469" t="s">
        <v>4341</v>
      </c>
    </row>
    <row r="2470" spans="16:17" x14ac:dyDescent="0.2">
      <c r="P2470" t="s">
        <v>4342</v>
      </c>
      <c r="Q2470" t="s">
        <v>4343</v>
      </c>
    </row>
    <row r="2471" spans="16:17" x14ac:dyDescent="0.2">
      <c r="P2471" t="s">
        <v>4344</v>
      </c>
      <c r="Q2471" t="s">
        <v>4345</v>
      </c>
    </row>
    <row r="2472" spans="16:17" x14ac:dyDescent="0.2">
      <c r="P2472" t="s">
        <v>4346</v>
      </c>
      <c r="Q2472" t="s">
        <v>4347</v>
      </c>
    </row>
    <row r="2473" spans="16:17" x14ac:dyDescent="0.2">
      <c r="P2473" t="s">
        <v>4348</v>
      </c>
      <c r="Q2473" t="s">
        <v>4349</v>
      </c>
    </row>
    <row r="2474" spans="16:17" x14ac:dyDescent="0.2">
      <c r="P2474" t="s">
        <v>4350</v>
      </c>
      <c r="Q2474" t="s">
        <v>4351</v>
      </c>
    </row>
    <row r="2475" spans="16:17" x14ac:dyDescent="0.2">
      <c r="P2475" t="s">
        <v>4352</v>
      </c>
      <c r="Q2475" t="s">
        <v>4353</v>
      </c>
    </row>
    <row r="2476" spans="16:17" x14ac:dyDescent="0.2">
      <c r="P2476" t="s">
        <v>4354</v>
      </c>
      <c r="Q2476" t="s">
        <v>4315</v>
      </c>
    </row>
    <row r="2477" spans="16:17" x14ac:dyDescent="0.2">
      <c r="P2477" t="s">
        <v>4355</v>
      </c>
      <c r="Q2477" t="s">
        <v>3367</v>
      </c>
    </row>
    <row r="2478" spans="16:17" x14ac:dyDescent="0.2">
      <c r="P2478" t="s">
        <v>4356</v>
      </c>
      <c r="Q2478" t="s">
        <v>4319</v>
      </c>
    </row>
    <row r="2479" spans="16:17" x14ac:dyDescent="0.2">
      <c r="P2479" t="s">
        <v>4357</v>
      </c>
      <c r="Q2479" t="s">
        <v>4358</v>
      </c>
    </row>
    <row r="2480" spans="16:17" x14ac:dyDescent="0.2">
      <c r="P2480" t="s">
        <v>4192</v>
      </c>
      <c r="Q2480" t="s">
        <v>4193</v>
      </c>
    </row>
    <row r="2481" spans="16:17" x14ac:dyDescent="0.2">
      <c r="P2481" t="s">
        <v>4359</v>
      </c>
      <c r="Q2481" t="s">
        <v>4360</v>
      </c>
    </row>
    <row r="2482" spans="16:17" x14ac:dyDescent="0.2">
      <c r="P2482" t="s">
        <v>4361</v>
      </c>
      <c r="Q2482" t="s">
        <v>4362</v>
      </c>
    </row>
    <row r="2483" spans="16:17" x14ac:dyDescent="0.2">
      <c r="P2483" t="s">
        <v>4363</v>
      </c>
      <c r="Q2483" t="s">
        <v>4364</v>
      </c>
    </row>
    <row r="2484" spans="16:17" x14ac:dyDescent="0.2">
      <c r="P2484" t="s">
        <v>4365</v>
      </c>
      <c r="Q2484" t="s">
        <v>4366</v>
      </c>
    </row>
    <row r="2485" spans="16:17" x14ac:dyDescent="0.2">
      <c r="P2485" t="s">
        <v>4367</v>
      </c>
      <c r="Q2485" t="s">
        <v>4368</v>
      </c>
    </row>
    <row r="2486" spans="16:17" x14ac:dyDescent="0.2">
      <c r="P2486" t="s">
        <v>4369</v>
      </c>
      <c r="Q2486" t="s">
        <v>4370</v>
      </c>
    </row>
    <row r="2487" spans="16:17" x14ac:dyDescent="0.2">
      <c r="P2487" t="s">
        <v>4371</v>
      </c>
      <c r="Q2487" t="s">
        <v>4372</v>
      </c>
    </row>
    <row r="2488" spans="16:17" x14ac:dyDescent="0.2">
      <c r="P2488" t="s">
        <v>4373</v>
      </c>
      <c r="Q2488" t="s">
        <v>4374</v>
      </c>
    </row>
    <row r="2489" spans="16:17" x14ac:dyDescent="0.2">
      <c r="P2489" t="s">
        <v>4375</v>
      </c>
      <c r="Q2489" t="s">
        <v>4376</v>
      </c>
    </row>
    <row r="2490" spans="16:17" x14ac:dyDescent="0.2">
      <c r="P2490" t="s">
        <v>4377</v>
      </c>
      <c r="Q2490" t="s">
        <v>4378</v>
      </c>
    </row>
    <row r="2491" spans="16:17" x14ac:dyDescent="0.2">
      <c r="P2491" t="s">
        <v>4379</v>
      </c>
      <c r="Q2491" t="s">
        <v>4380</v>
      </c>
    </row>
    <row r="2492" spans="16:17" x14ac:dyDescent="0.2">
      <c r="P2492" t="s">
        <v>4381</v>
      </c>
      <c r="Q2492" t="s">
        <v>4382</v>
      </c>
    </row>
    <row r="2493" spans="16:17" x14ac:dyDescent="0.2">
      <c r="P2493" t="s">
        <v>4383</v>
      </c>
      <c r="Q2493" t="s">
        <v>4384</v>
      </c>
    </row>
    <row r="2494" spans="16:17" x14ac:dyDescent="0.2">
      <c r="P2494" t="s">
        <v>4385</v>
      </c>
      <c r="Q2494" t="s">
        <v>4386</v>
      </c>
    </row>
    <row r="2495" spans="16:17" x14ac:dyDescent="0.2">
      <c r="P2495" t="s">
        <v>4387</v>
      </c>
      <c r="Q2495" t="s">
        <v>4388</v>
      </c>
    </row>
    <row r="2496" spans="16:17" x14ac:dyDescent="0.2">
      <c r="P2496" t="s">
        <v>4389</v>
      </c>
      <c r="Q2496" t="s">
        <v>4390</v>
      </c>
    </row>
    <row r="2497" spans="16:17" x14ac:dyDescent="0.2">
      <c r="P2497" t="s">
        <v>4391</v>
      </c>
      <c r="Q2497" t="s">
        <v>4392</v>
      </c>
    </row>
    <row r="2498" spans="16:17" x14ac:dyDescent="0.2">
      <c r="P2498" t="s">
        <v>4393</v>
      </c>
      <c r="Q2498" t="s">
        <v>4394</v>
      </c>
    </row>
    <row r="2499" spans="16:17" x14ac:dyDescent="0.2">
      <c r="P2499" t="s">
        <v>4395</v>
      </c>
      <c r="Q2499" t="s">
        <v>4396</v>
      </c>
    </row>
    <row r="2500" spans="16:17" x14ac:dyDescent="0.2">
      <c r="P2500" t="s">
        <v>4397</v>
      </c>
      <c r="Q2500" t="s">
        <v>3184</v>
      </c>
    </row>
    <row r="2501" spans="16:17" x14ac:dyDescent="0.2">
      <c r="P2501" t="s">
        <v>4398</v>
      </c>
      <c r="Q2501" t="s">
        <v>3367</v>
      </c>
    </row>
    <row r="2502" spans="16:17" x14ac:dyDescent="0.2">
      <c r="P2502" t="s">
        <v>4399</v>
      </c>
      <c r="Q2502" t="s">
        <v>2095</v>
      </c>
    </row>
    <row r="2503" spans="16:17" x14ac:dyDescent="0.2">
      <c r="P2503" t="s">
        <v>4400</v>
      </c>
      <c r="Q2503" t="s">
        <v>2097</v>
      </c>
    </row>
    <row r="2504" spans="16:17" x14ac:dyDescent="0.2">
      <c r="P2504" t="s">
        <v>4401</v>
      </c>
      <c r="Q2504" t="s">
        <v>4402</v>
      </c>
    </row>
    <row r="2505" spans="16:17" x14ac:dyDescent="0.2">
      <c r="P2505" t="s">
        <v>4194</v>
      </c>
      <c r="Q2505" t="s">
        <v>4195</v>
      </c>
    </row>
    <row r="2506" spans="16:17" x14ac:dyDescent="0.2">
      <c r="P2506" t="s">
        <v>4403</v>
      </c>
      <c r="Q2506" t="s">
        <v>4404</v>
      </c>
    </row>
    <row r="2507" spans="16:17" x14ac:dyDescent="0.2">
      <c r="P2507" t="s">
        <v>4405</v>
      </c>
      <c r="Q2507" t="s">
        <v>4368</v>
      </c>
    </row>
    <row r="2508" spans="16:17" x14ac:dyDescent="0.2">
      <c r="P2508" t="s">
        <v>4406</v>
      </c>
      <c r="Q2508" t="s">
        <v>4370</v>
      </c>
    </row>
    <row r="2509" spans="16:17" x14ac:dyDescent="0.2">
      <c r="P2509" t="s">
        <v>4407</v>
      </c>
      <c r="Q2509" t="s">
        <v>4372</v>
      </c>
    </row>
    <row r="2510" spans="16:17" x14ac:dyDescent="0.2">
      <c r="P2510" t="s">
        <v>4408</v>
      </c>
      <c r="Q2510" t="s">
        <v>4380</v>
      </c>
    </row>
    <row r="2511" spans="16:17" x14ac:dyDescent="0.2">
      <c r="P2511" t="s">
        <v>4409</v>
      </c>
      <c r="Q2511" t="s">
        <v>4382</v>
      </c>
    </row>
    <row r="2512" spans="16:17" x14ac:dyDescent="0.2">
      <c r="P2512" t="s">
        <v>4410</v>
      </c>
      <c r="Q2512" t="s">
        <v>4384</v>
      </c>
    </row>
    <row r="2513" spans="16:17" x14ac:dyDescent="0.2">
      <c r="P2513" t="s">
        <v>4411</v>
      </c>
      <c r="Q2513" t="s">
        <v>4412</v>
      </c>
    </row>
    <row r="2514" spans="16:17" x14ac:dyDescent="0.2">
      <c r="P2514" t="s">
        <v>4413</v>
      </c>
      <c r="Q2514" t="s">
        <v>4414</v>
      </c>
    </row>
    <row r="2515" spans="16:17" x14ac:dyDescent="0.2">
      <c r="P2515" t="s">
        <v>4415</v>
      </c>
      <c r="Q2515" t="s">
        <v>4390</v>
      </c>
    </row>
    <row r="2516" spans="16:17" x14ac:dyDescent="0.2">
      <c r="P2516" t="s">
        <v>4416</v>
      </c>
      <c r="Q2516" t="s">
        <v>4392</v>
      </c>
    </row>
    <row r="2517" spans="16:17" x14ac:dyDescent="0.2">
      <c r="P2517" t="s">
        <v>4417</v>
      </c>
      <c r="Q2517" t="s">
        <v>4394</v>
      </c>
    </row>
    <row r="2518" spans="16:17" x14ac:dyDescent="0.2">
      <c r="P2518" t="s">
        <v>4418</v>
      </c>
      <c r="Q2518" t="s">
        <v>4396</v>
      </c>
    </row>
    <row r="2519" spans="16:17" x14ac:dyDescent="0.2">
      <c r="P2519" t="s">
        <v>4419</v>
      </c>
      <c r="Q2519" t="s">
        <v>3184</v>
      </c>
    </row>
    <row r="2520" spans="16:17" x14ac:dyDescent="0.2">
      <c r="P2520" t="s">
        <v>4420</v>
      </c>
      <c r="Q2520" t="s">
        <v>3367</v>
      </c>
    </row>
    <row r="2521" spans="16:17" x14ac:dyDescent="0.2">
      <c r="P2521" t="s">
        <v>4421</v>
      </c>
      <c r="Q2521" t="s">
        <v>2095</v>
      </c>
    </row>
    <row r="2522" spans="16:17" x14ac:dyDescent="0.2">
      <c r="P2522" t="s">
        <v>4422</v>
      </c>
      <c r="Q2522" t="s">
        <v>2097</v>
      </c>
    </row>
    <row r="2523" spans="16:17" x14ac:dyDescent="0.2">
      <c r="P2523" t="s">
        <v>4196</v>
      </c>
      <c r="Q2523" t="s">
        <v>4197</v>
      </c>
    </row>
    <row r="2524" spans="16:17" x14ac:dyDescent="0.2">
      <c r="P2524" t="s">
        <v>4423</v>
      </c>
      <c r="Q2524" t="s">
        <v>4424</v>
      </c>
    </row>
    <row r="2525" spans="16:17" x14ac:dyDescent="0.2">
      <c r="P2525" t="s">
        <v>4425</v>
      </c>
      <c r="Q2525" t="s">
        <v>4426</v>
      </c>
    </row>
    <row r="2526" spans="16:17" x14ac:dyDescent="0.2">
      <c r="P2526" t="s">
        <v>4427</v>
      </c>
      <c r="Q2526" t="s">
        <v>4428</v>
      </c>
    </row>
    <row r="2527" spans="16:17" x14ac:dyDescent="0.2">
      <c r="P2527" t="s">
        <v>4429</v>
      </c>
      <c r="Q2527" t="s">
        <v>4430</v>
      </c>
    </row>
    <row r="2528" spans="16:17" x14ac:dyDescent="0.2">
      <c r="P2528" t="s">
        <v>4431</v>
      </c>
      <c r="Q2528" t="s">
        <v>4432</v>
      </c>
    </row>
    <row r="2529" spans="16:17" x14ac:dyDescent="0.2">
      <c r="P2529" t="s">
        <v>4433</v>
      </c>
      <c r="Q2529" t="s">
        <v>4434</v>
      </c>
    </row>
    <row r="2530" spans="16:17" x14ac:dyDescent="0.2">
      <c r="P2530" t="s">
        <v>4435</v>
      </c>
      <c r="Q2530" t="s">
        <v>4436</v>
      </c>
    </row>
    <row r="2531" spans="16:17" x14ac:dyDescent="0.2">
      <c r="P2531" t="s">
        <v>4437</v>
      </c>
      <c r="Q2531" t="s">
        <v>4438</v>
      </c>
    </row>
    <row r="2532" spans="16:17" x14ac:dyDescent="0.2">
      <c r="P2532" t="s">
        <v>4439</v>
      </c>
      <c r="Q2532" t="s">
        <v>4440</v>
      </c>
    </row>
    <row r="2533" spans="16:17" x14ac:dyDescent="0.2">
      <c r="P2533" t="s">
        <v>4441</v>
      </c>
      <c r="Q2533" t="s">
        <v>4442</v>
      </c>
    </row>
    <row r="2534" spans="16:17" x14ac:dyDescent="0.2">
      <c r="P2534" t="s">
        <v>4443</v>
      </c>
      <c r="Q2534" t="s">
        <v>3184</v>
      </c>
    </row>
    <row r="2535" spans="16:17" x14ac:dyDescent="0.2">
      <c r="P2535" t="s">
        <v>4444</v>
      </c>
      <c r="Q2535" t="s">
        <v>3367</v>
      </c>
    </row>
    <row r="2536" spans="16:17" x14ac:dyDescent="0.2">
      <c r="P2536" t="s">
        <v>4445</v>
      </c>
      <c r="Q2536" t="s">
        <v>4319</v>
      </c>
    </row>
    <row r="2537" spans="16:17" x14ac:dyDescent="0.2">
      <c r="P2537" t="s">
        <v>4446</v>
      </c>
      <c r="Q2537" t="s">
        <v>4358</v>
      </c>
    </row>
    <row r="2538" spans="16:17" x14ac:dyDescent="0.2">
      <c r="P2538" t="s">
        <v>4198</v>
      </c>
      <c r="Q2538" t="s">
        <v>4199</v>
      </c>
    </row>
    <row r="2539" spans="16:17" x14ac:dyDescent="0.2">
      <c r="P2539" t="s">
        <v>4447</v>
      </c>
      <c r="Q2539" t="s">
        <v>4448</v>
      </c>
    </row>
    <row r="2540" spans="16:17" x14ac:dyDescent="0.2">
      <c r="P2540" t="s">
        <v>4449</v>
      </c>
      <c r="Q2540" t="s">
        <v>4450</v>
      </c>
    </row>
    <row r="2541" spans="16:17" x14ac:dyDescent="0.2">
      <c r="P2541" t="s">
        <v>4451</v>
      </c>
      <c r="Q2541" t="s">
        <v>4452</v>
      </c>
    </row>
    <row r="2542" spans="16:17" x14ac:dyDescent="0.2">
      <c r="P2542" t="s">
        <v>4453</v>
      </c>
      <c r="Q2542" t="s">
        <v>4454</v>
      </c>
    </row>
    <row r="2543" spans="16:17" x14ac:dyDescent="0.2">
      <c r="P2543" t="s">
        <v>4455</v>
      </c>
      <c r="Q2543" t="s">
        <v>4456</v>
      </c>
    </row>
    <row r="2544" spans="16:17" x14ac:dyDescent="0.2">
      <c r="P2544" t="s">
        <v>4457</v>
      </c>
      <c r="Q2544" t="s">
        <v>4458</v>
      </c>
    </row>
    <row r="2545" spans="16:17" x14ac:dyDescent="0.2">
      <c r="P2545" t="s">
        <v>4459</v>
      </c>
      <c r="Q2545" t="s">
        <v>4460</v>
      </c>
    </row>
    <row r="2546" spans="16:17" x14ac:dyDescent="0.2">
      <c r="P2546" t="s">
        <v>4461</v>
      </c>
      <c r="Q2546" t="s">
        <v>4462</v>
      </c>
    </row>
    <row r="2547" spans="16:17" x14ac:dyDescent="0.2">
      <c r="P2547" t="s">
        <v>4463</v>
      </c>
      <c r="Q2547" t="s">
        <v>4464</v>
      </c>
    </row>
    <row r="2548" spans="16:17" x14ac:dyDescent="0.2">
      <c r="P2548" t="s">
        <v>4465</v>
      </c>
      <c r="Q2548" t="s">
        <v>3184</v>
      </c>
    </row>
    <row r="2549" spans="16:17" x14ac:dyDescent="0.2">
      <c r="P2549" t="s">
        <v>4466</v>
      </c>
      <c r="Q2549" t="s">
        <v>3367</v>
      </c>
    </row>
    <row r="2550" spans="16:17" x14ac:dyDescent="0.2">
      <c r="P2550" t="s">
        <v>4467</v>
      </c>
      <c r="Q2550" t="s">
        <v>2095</v>
      </c>
    </row>
    <row r="2551" spans="16:17" x14ac:dyDescent="0.2">
      <c r="P2551" t="s">
        <v>4468</v>
      </c>
      <c r="Q2551" t="s">
        <v>2097</v>
      </c>
    </row>
    <row r="2552" spans="16:17" x14ac:dyDescent="0.2">
      <c r="P2552" t="s">
        <v>4200</v>
      </c>
      <c r="Q2552" t="s">
        <v>4201</v>
      </c>
    </row>
    <row r="2553" spans="16:17" x14ac:dyDescent="0.2">
      <c r="P2553" t="s">
        <v>4469</v>
      </c>
      <c r="Q2553" t="s">
        <v>4470</v>
      </c>
    </row>
    <row r="2554" spans="16:17" x14ac:dyDescent="0.2">
      <c r="P2554" t="s">
        <v>4471</v>
      </c>
      <c r="Q2554" t="s">
        <v>4472</v>
      </c>
    </row>
    <row r="2555" spans="16:17" x14ac:dyDescent="0.2">
      <c r="P2555" t="s">
        <v>4473</v>
      </c>
      <c r="Q2555" t="s">
        <v>4474</v>
      </c>
    </row>
    <row r="2556" spans="16:17" x14ac:dyDescent="0.2">
      <c r="P2556" t="s">
        <v>4475</v>
      </c>
      <c r="Q2556" t="s">
        <v>4233</v>
      </c>
    </row>
    <row r="2557" spans="16:17" x14ac:dyDescent="0.2">
      <c r="P2557" t="s">
        <v>4476</v>
      </c>
      <c r="Q2557" t="s">
        <v>3184</v>
      </c>
    </row>
    <row r="2558" spans="16:17" x14ac:dyDescent="0.2">
      <c r="P2558" t="s">
        <v>4477</v>
      </c>
      <c r="Q2558" t="s">
        <v>3367</v>
      </c>
    </row>
    <row r="2559" spans="16:17" x14ac:dyDescent="0.2">
      <c r="P2559" t="s">
        <v>4478</v>
      </c>
      <c r="Q2559" t="s">
        <v>2095</v>
      </c>
    </row>
    <row r="2560" spans="16:17" x14ac:dyDescent="0.2">
      <c r="P2560" t="s">
        <v>4479</v>
      </c>
      <c r="Q2560" t="s">
        <v>2097</v>
      </c>
    </row>
    <row r="2561" spans="16:17" x14ac:dyDescent="0.2">
      <c r="P2561" t="s">
        <v>4202</v>
      </c>
      <c r="Q2561" t="s">
        <v>4203</v>
      </c>
    </row>
    <row r="2562" spans="16:17" x14ac:dyDescent="0.2">
      <c r="P2562" t="s">
        <v>4480</v>
      </c>
      <c r="Q2562" t="s">
        <v>4481</v>
      </c>
    </row>
    <row r="2563" spans="16:17" x14ac:dyDescent="0.2">
      <c r="P2563" t="s">
        <v>4482</v>
      </c>
      <c r="Q2563" t="s">
        <v>4483</v>
      </c>
    </row>
    <row r="2564" spans="16:17" x14ac:dyDescent="0.2">
      <c r="P2564" t="s">
        <v>4484</v>
      </c>
      <c r="Q2564" t="s">
        <v>4485</v>
      </c>
    </row>
    <row r="2565" spans="16:17" x14ac:dyDescent="0.2">
      <c r="P2565" t="s">
        <v>4486</v>
      </c>
      <c r="Q2565" t="s">
        <v>4487</v>
      </c>
    </row>
    <row r="2566" spans="16:17" x14ac:dyDescent="0.2">
      <c r="P2566" t="s">
        <v>4488</v>
      </c>
      <c r="Q2566" t="s">
        <v>4489</v>
      </c>
    </row>
    <row r="2567" spans="16:17" x14ac:dyDescent="0.2">
      <c r="P2567" t="s">
        <v>4490</v>
      </c>
      <c r="Q2567" t="s">
        <v>4491</v>
      </c>
    </row>
    <row r="2568" spans="16:17" x14ac:dyDescent="0.2">
      <c r="P2568" t="s">
        <v>4492</v>
      </c>
      <c r="Q2568" t="s">
        <v>3184</v>
      </c>
    </row>
    <row r="2569" spans="16:17" x14ac:dyDescent="0.2">
      <c r="P2569" t="s">
        <v>4493</v>
      </c>
      <c r="Q2569" t="s">
        <v>3367</v>
      </c>
    </row>
    <row r="2570" spans="16:17" x14ac:dyDescent="0.2">
      <c r="P2570" t="s">
        <v>4494</v>
      </c>
      <c r="Q2570" t="s">
        <v>2095</v>
      </c>
    </row>
    <row r="2571" spans="16:17" x14ac:dyDescent="0.2">
      <c r="P2571" t="s">
        <v>4495</v>
      </c>
      <c r="Q2571" t="s">
        <v>2097</v>
      </c>
    </row>
    <row r="2572" spans="16:17" x14ac:dyDescent="0.2">
      <c r="P2572" t="s">
        <v>4204</v>
      </c>
      <c r="Q2572" t="s">
        <v>4205</v>
      </c>
    </row>
    <row r="2573" spans="16:17" x14ac:dyDescent="0.2">
      <c r="P2573" t="s">
        <v>4496</v>
      </c>
      <c r="Q2573" t="s">
        <v>4497</v>
      </c>
    </row>
    <row r="2574" spans="16:17" x14ac:dyDescent="0.2">
      <c r="P2574" t="s">
        <v>4498</v>
      </c>
      <c r="Q2574" t="s">
        <v>4499</v>
      </c>
    </row>
    <row r="2575" spans="16:17" x14ac:dyDescent="0.2">
      <c r="P2575" t="s">
        <v>4500</v>
      </c>
      <c r="Q2575" t="s">
        <v>4501</v>
      </c>
    </row>
    <row r="2576" spans="16:17" x14ac:dyDescent="0.2">
      <c r="P2576" t="s">
        <v>4502</v>
      </c>
      <c r="Q2576" t="s">
        <v>4503</v>
      </c>
    </row>
    <row r="2577" spans="16:17" x14ac:dyDescent="0.2">
      <c r="P2577" t="s">
        <v>4504</v>
      </c>
      <c r="Q2577" t="s">
        <v>4505</v>
      </c>
    </row>
    <row r="2578" spans="16:17" x14ac:dyDescent="0.2">
      <c r="P2578" t="s">
        <v>4506</v>
      </c>
      <c r="Q2578" t="s">
        <v>4507</v>
      </c>
    </row>
    <row r="2579" spans="16:17" x14ac:dyDescent="0.2">
      <c r="P2579" t="s">
        <v>4508</v>
      </c>
      <c r="Q2579" t="s">
        <v>4507</v>
      </c>
    </row>
    <row r="2580" spans="16:17" x14ac:dyDescent="0.2">
      <c r="P2580" t="s">
        <v>4509</v>
      </c>
      <c r="Q2580" t="s">
        <v>4507</v>
      </c>
    </row>
    <row r="2581" spans="16:17" x14ac:dyDescent="0.2">
      <c r="P2581" t="s">
        <v>4510</v>
      </c>
      <c r="Q2581" t="s">
        <v>4507</v>
      </c>
    </row>
    <row r="2582" spans="16:17" x14ac:dyDescent="0.2">
      <c r="P2582" t="s">
        <v>4511</v>
      </c>
      <c r="Q2582" t="s">
        <v>4507</v>
      </c>
    </row>
    <row r="2583" spans="16:17" x14ac:dyDescent="0.2">
      <c r="P2583" t="s">
        <v>4512</v>
      </c>
      <c r="Q2583" t="s">
        <v>3184</v>
      </c>
    </row>
    <row r="2584" spans="16:17" x14ac:dyDescent="0.2">
      <c r="P2584" t="s">
        <v>4513</v>
      </c>
      <c r="Q2584" t="s">
        <v>3367</v>
      </c>
    </row>
    <row r="2585" spans="16:17" x14ac:dyDescent="0.2">
      <c r="P2585" t="s">
        <v>4514</v>
      </c>
      <c r="Q2585" t="s">
        <v>2095</v>
      </c>
    </row>
    <row r="2586" spans="16:17" x14ac:dyDescent="0.2">
      <c r="P2586" t="s">
        <v>4515</v>
      </c>
      <c r="Q2586" t="s">
        <v>2097</v>
      </c>
    </row>
    <row r="2587" spans="16:17" x14ac:dyDescent="0.2">
      <c r="P2587" t="s">
        <v>4206</v>
      </c>
      <c r="Q2587" t="s">
        <v>4207</v>
      </c>
    </row>
    <row r="2588" spans="16:17" x14ac:dyDescent="0.2">
      <c r="P2588" t="s">
        <v>4516</v>
      </c>
      <c r="Q2588" t="s">
        <v>4517</v>
      </c>
    </row>
    <row r="2589" spans="16:17" x14ac:dyDescent="0.2">
      <c r="P2589" t="s">
        <v>4518</v>
      </c>
      <c r="Q2589" t="s">
        <v>4519</v>
      </c>
    </row>
    <row r="2590" spans="16:17" x14ac:dyDescent="0.2">
      <c r="P2590" t="s">
        <v>4520</v>
      </c>
      <c r="Q2590" t="s">
        <v>4521</v>
      </c>
    </row>
    <row r="2591" spans="16:17" x14ac:dyDescent="0.2">
      <c r="P2591" t="s">
        <v>4522</v>
      </c>
      <c r="Q2591" t="s">
        <v>4523</v>
      </c>
    </row>
    <row r="2592" spans="16:17" x14ac:dyDescent="0.2">
      <c r="P2592" t="s">
        <v>4524</v>
      </c>
      <c r="Q2592" t="s">
        <v>4507</v>
      </c>
    </row>
    <row r="2593" spans="16:17" x14ac:dyDescent="0.2">
      <c r="P2593" t="s">
        <v>4525</v>
      </c>
      <c r="Q2593" t="s">
        <v>4507</v>
      </c>
    </row>
    <row r="2594" spans="16:17" x14ac:dyDescent="0.2">
      <c r="P2594" t="s">
        <v>4526</v>
      </c>
      <c r="Q2594" t="s">
        <v>4507</v>
      </c>
    </row>
    <row r="2595" spans="16:17" x14ac:dyDescent="0.2">
      <c r="P2595" t="s">
        <v>4527</v>
      </c>
      <c r="Q2595" t="s">
        <v>4507</v>
      </c>
    </row>
    <row r="2596" spans="16:17" x14ac:dyDescent="0.2">
      <c r="P2596" t="s">
        <v>4528</v>
      </c>
      <c r="Q2596" t="s">
        <v>4507</v>
      </c>
    </row>
    <row r="2597" spans="16:17" x14ac:dyDescent="0.2">
      <c r="P2597" t="s">
        <v>4529</v>
      </c>
      <c r="Q2597" t="s">
        <v>3184</v>
      </c>
    </row>
    <row r="2598" spans="16:17" x14ac:dyDescent="0.2">
      <c r="P2598" t="s">
        <v>4530</v>
      </c>
      <c r="Q2598" t="s">
        <v>3367</v>
      </c>
    </row>
    <row r="2599" spans="16:17" x14ac:dyDescent="0.2">
      <c r="P2599" t="s">
        <v>4531</v>
      </c>
      <c r="Q2599" t="s">
        <v>2095</v>
      </c>
    </row>
    <row r="2600" spans="16:17" x14ac:dyDescent="0.2">
      <c r="P2600" t="s">
        <v>4532</v>
      </c>
      <c r="Q2600" t="s">
        <v>2097</v>
      </c>
    </row>
    <row r="2601" spans="16:17" x14ac:dyDescent="0.2">
      <c r="P2601" t="s">
        <v>4208</v>
      </c>
      <c r="Q2601" t="s">
        <v>4209</v>
      </c>
    </row>
    <row r="2602" spans="16:17" x14ac:dyDescent="0.2">
      <c r="P2602" t="s">
        <v>4533</v>
      </c>
      <c r="Q2602" t="s">
        <v>4534</v>
      </c>
    </row>
    <row r="2603" spans="16:17" x14ac:dyDescent="0.2">
      <c r="P2603" t="s">
        <v>4535</v>
      </c>
      <c r="Q2603" t="s">
        <v>4536</v>
      </c>
    </row>
    <row r="2604" spans="16:17" x14ac:dyDescent="0.2">
      <c r="P2604" t="s">
        <v>4537</v>
      </c>
      <c r="Q2604" t="s">
        <v>4538</v>
      </c>
    </row>
    <row r="2605" spans="16:17" x14ac:dyDescent="0.2">
      <c r="P2605" t="s">
        <v>4539</v>
      </c>
      <c r="Q2605" t="s">
        <v>4540</v>
      </c>
    </row>
    <row r="2606" spans="16:17" x14ac:dyDescent="0.2">
      <c r="P2606" t="s">
        <v>4541</v>
      </c>
      <c r="Q2606" t="s">
        <v>4542</v>
      </c>
    </row>
    <row r="2607" spans="16:17" x14ac:dyDescent="0.2">
      <c r="P2607" t="s">
        <v>4543</v>
      </c>
      <c r="Q2607" t="s">
        <v>4544</v>
      </c>
    </row>
    <row r="2608" spans="16:17" x14ac:dyDescent="0.2">
      <c r="P2608" t="s">
        <v>4545</v>
      </c>
      <c r="Q2608" t="s">
        <v>4546</v>
      </c>
    </row>
    <row r="2609" spans="16:17" x14ac:dyDescent="0.2">
      <c r="P2609" t="s">
        <v>4547</v>
      </c>
      <c r="Q2609" t="s">
        <v>4548</v>
      </c>
    </row>
    <row r="2610" spans="16:17" x14ac:dyDescent="0.2">
      <c r="P2610" t="s">
        <v>4549</v>
      </c>
      <c r="Q2610" t="s">
        <v>4550</v>
      </c>
    </row>
    <row r="2611" spans="16:17" x14ac:dyDescent="0.2">
      <c r="P2611" t="s">
        <v>4551</v>
      </c>
      <c r="Q2611" t="s">
        <v>4552</v>
      </c>
    </row>
    <row r="2612" spans="16:17" x14ac:dyDescent="0.2">
      <c r="P2612" t="s">
        <v>4553</v>
      </c>
      <c r="Q2612" t="s">
        <v>4554</v>
      </c>
    </row>
    <row r="2613" spans="16:17" x14ac:dyDescent="0.2">
      <c r="P2613" t="s">
        <v>4555</v>
      </c>
      <c r="Q2613" t="s">
        <v>4556</v>
      </c>
    </row>
    <row r="2614" spans="16:17" x14ac:dyDescent="0.2">
      <c r="P2614" t="s">
        <v>4557</v>
      </c>
      <c r="Q2614" t="s">
        <v>4558</v>
      </c>
    </row>
    <row r="2615" spans="16:17" x14ac:dyDescent="0.2">
      <c r="P2615" t="s">
        <v>4559</v>
      </c>
      <c r="Q2615" t="s">
        <v>4560</v>
      </c>
    </row>
    <row r="2616" spans="16:17" x14ac:dyDescent="0.2">
      <c r="P2616" t="s">
        <v>4561</v>
      </c>
      <c r="Q2616" t="s">
        <v>3184</v>
      </c>
    </row>
    <row r="2617" spans="16:17" x14ac:dyDescent="0.2">
      <c r="P2617" t="s">
        <v>4562</v>
      </c>
      <c r="Q2617" t="s">
        <v>3367</v>
      </c>
    </row>
    <row r="2618" spans="16:17" x14ac:dyDescent="0.2">
      <c r="P2618" t="s">
        <v>4563</v>
      </c>
      <c r="Q2618" t="s">
        <v>2095</v>
      </c>
    </row>
    <row r="2619" spans="16:17" x14ac:dyDescent="0.2">
      <c r="P2619" t="s">
        <v>4564</v>
      </c>
      <c r="Q2619" t="s">
        <v>2097</v>
      </c>
    </row>
    <row r="2620" spans="16:17" x14ac:dyDescent="0.2">
      <c r="P2620" t="s">
        <v>4210</v>
      </c>
      <c r="Q2620" t="s">
        <v>4211</v>
      </c>
    </row>
    <row r="2621" spans="16:17" x14ac:dyDescent="0.2">
      <c r="P2621" t="s">
        <v>4565</v>
      </c>
      <c r="Q2621" t="s">
        <v>4566</v>
      </c>
    </row>
    <row r="2622" spans="16:17" x14ac:dyDescent="0.2">
      <c r="P2622" t="s">
        <v>4567</v>
      </c>
      <c r="Q2622" t="s">
        <v>4568</v>
      </c>
    </row>
    <row r="2623" spans="16:17" x14ac:dyDescent="0.2">
      <c r="P2623" t="s">
        <v>4569</v>
      </c>
      <c r="Q2623" t="s">
        <v>4538</v>
      </c>
    </row>
    <row r="2624" spans="16:17" x14ac:dyDescent="0.2">
      <c r="P2624" t="s">
        <v>4570</v>
      </c>
      <c r="Q2624" t="s">
        <v>4571</v>
      </c>
    </row>
    <row r="2625" spans="16:17" x14ac:dyDescent="0.2">
      <c r="P2625" t="s">
        <v>4572</v>
      </c>
      <c r="Q2625" t="s">
        <v>4573</v>
      </c>
    </row>
    <row r="2626" spans="16:17" x14ac:dyDescent="0.2">
      <c r="P2626" t="s">
        <v>4574</v>
      </c>
      <c r="Q2626" t="s">
        <v>4575</v>
      </c>
    </row>
    <row r="2627" spans="16:17" x14ac:dyDescent="0.2">
      <c r="P2627" t="s">
        <v>4576</v>
      </c>
      <c r="Q2627" t="s">
        <v>4577</v>
      </c>
    </row>
    <row r="2628" spans="16:17" x14ac:dyDescent="0.2">
      <c r="P2628" t="s">
        <v>4578</v>
      </c>
      <c r="Q2628" t="s">
        <v>4579</v>
      </c>
    </row>
    <row r="2629" spans="16:17" x14ac:dyDescent="0.2">
      <c r="P2629" t="s">
        <v>4580</v>
      </c>
      <c r="Q2629" t="s">
        <v>4581</v>
      </c>
    </row>
    <row r="2630" spans="16:17" x14ac:dyDescent="0.2">
      <c r="P2630" t="s">
        <v>4582</v>
      </c>
      <c r="Q2630" t="s">
        <v>4583</v>
      </c>
    </row>
    <row r="2631" spans="16:17" x14ac:dyDescent="0.2">
      <c r="P2631" t="s">
        <v>4584</v>
      </c>
      <c r="Q2631" t="s">
        <v>4550</v>
      </c>
    </row>
    <row r="2632" spans="16:17" x14ac:dyDescent="0.2">
      <c r="P2632" t="s">
        <v>4585</v>
      </c>
      <c r="Q2632" t="s">
        <v>4586</v>
      </c>
    </row>
    <row r="2633" spans="16:17" x14ac:dyDescent="0.2">
      <c r="P2633" t="s">
        <v>4587</v>
      </c>
      <c r="Q2633" t="s">
        <v>4588</v>
      </c>
    </row>
    <row r="2634" spans="16:17" x14ac:dyDescent="0.2">
      <c r="P2634" t="s">
        <v>4589</v>
      </c>
      <c r="Q2634" t="s">
        <v>4590</v>
      </c>
    </row>
    <row r="2635" spans="16:17" x14ac:dyDescent="0.2">
      <c r="P2635" t="s">
        <v>4591</v>
      </c>
      <c r="Q2635" t="s">
        <v>4592</v>
      </c>
    </row>
    <row r="2636" spans="16:17" x14ac:dyDescent="0.2">
      <c r="P2636" t="s">
        <v>4593</v>
      </c>
      <c r="Q2636" t="s">
        <v>4594</v>
      </c>
    </row>
    <row r="2637" spans="16:17" x14ac:dyDescent="0.2">
      <c r="P2637" t="s">
        <v>4595</v>
      </c>
      <c r="Q2637" t="s">
        <v>4596</v>
      </c>
    </row>
    <row r="2638" spans="16:17" x14ac:dyDescent="0.2">
      <c r="P2638" t="s">
        <v>4597</v>
      </c>
      <c r="Q2638" t="s">
        <v>4598</v>
      </c>
    </row>
    <row r="2639" spans="16:17" x14ac:dyDescent="0.2">
      <c r="P2639" t="s">
        <v>4599</v>
      </c>
      <c r="Q2639" t="s">
        <v>4600</v>
      </c>
    </row>
    <row r="2640" spans="16:17" x14ac:dyDescent="0.2">
      <c r="P2640" t="s">
        <v>4601</v>
      </c>
      <c r="Q2640" t="s">
        <v>3184</v>
      </c>
    </row>
    <row r="2641" spans="16:17" x14ac:dyDescent="0.2">
      <c r="P2641" t="s">
        <v>4602</v>
      </c>
      <c r="Q2641" t="s">
        <v>3367</v>
      </c>
    </row>
    <row r="2642" spans="16:17" x14ac:dyDescent="0.2">
      <c r="P2642" t="s">
        <v>4603</v>
      </c>
      <c r="Q2642" t="s">
        <v>2095</v>
      </c>
    </row>
    <row r="2643" spans="16:17" x14ac:dyDescent="0.2">
      <c r="P2643" t="s">
        <v>4604</v>
      </c>
      <c r="Q2643" t="s">
        <v>2097</v>
      </c>
    </row>
    <row r="2644" spans="16:17" x14ac:dyDescent="0.2">
      <c r="P2644" t="s">
        <v>4212</v>
      </c>
      <c r="Q2644" t="s">
        <v>4213</v>
      </c>
    </row>
    <row r="2645" spans="16:17" x14ac:dyDescent="0.2">
      <c r="P2645" t="s">
        <v>4605</v>
      </c>
      <c r="Q2645" t="s">
        <v>4606</v>
      </c>
    </row>
    <row r="2646" spans="16:17" x14ac:dyDescent="0.2">
      <c r="P2646" t="s">
        <v>4607</v>
      </c>
      <c r="Q2646" t="s">
        <v>4568</v>
      </c>
    </row>
    <row r="2647" spans="16:17" x14ac:dyDescent="0.2">
      <c r="P2647" t="s">
        <v>4608</v>
      </c>
      <c r="Q2647" t="s">
        <v>4538</v>
      </c>
    </row>
    <row r="2648" spans="16:17" x14ac:dyDescent="0.2">
      <c r="P2648" t="s">
        <v>4609</v>
      </c>
      <c r="Q2648" t="s">
        <v>4610</v>
      </c>
    </row>
    <row r="2649" spans="16:17" x14ac:dyDescent="0.2">
      <c r="P2649" t="s">
        <v>4611</v>
      </c>
      <c r="Q2649" t="s">
        <v>4612</v>
      </c>
    </row>
    <row r="2650" spans="16:17" x14ac:dyDescent="0.2">
      <c r="P2650" t="s">
        <v>4613</v>
      </c>
      <c r="Q2650" t="s">
        <v>4614</v>
      </c>
    </row>
    <row r="2651" spans="16:17" x14ac:dyDescent="0.2">
      <c r="P2651" t="s">
        <v>4615</v>
      </c>
      <c r="Q2651" t="s">
        <v>4616</v>
      </c>
    </row>
    <row r="2652" spans="16:17" x14ac:dyDescent="0.2">
      <c r="P2652" t="s">
        <v>4617</v>
      </c>
      <c r="Q2652" t="s">
        <v>4618</v>
      </c>
    </row>
    <row r="2653" spans="16:17" x14ac:dyDescent="0.2">
      <c r="P2653" t="s">
        <v>4619</v>
      </c>
      <c r="Q2653" t="s">
        <v>4620</v>
      </c>
    </row>
    <row r="2654" spans="16:17" x14ac:dyDescent="0.2">
      <c r="P2654" t="s">
        <v>4621</v>
      </c>
      <c r="Q2654" t="s">
        <v>4622</v>
      </c>
    </row>
    <row r="2655" spans="16:17" x14ac:dyDescent="0.2">
      <c r="P2655" t="s">
        <v>4623</v>
      </c>
      <c r="Q2655" t="s">
        <v>4624</v>
      </c>
    </row>
    <row r="2656" spans="16:17" x14ac:dyDescent="0.2">
      <c r="P2656" t="s">
        <v>4625</v>
      </c>
      <c r="Q2656" t="s">
        <v>4626</v>
      </c>
    </row>
    <row r="2657" spans="16:17" x14ac:dyDescent="0.2">
      <c r="P2657" t="s">
        <v>4627</v>
      </c>
      <c r="Q2657" t="s">
        <v>4628</v>
      </c>
    </row>
    <row r="2658" spans="16:17" x14ac:dyDescent="0.2">
      <c r="P2658" t="s">
        <v>4629</v>
      </c>
      <c r="Q2658" t="s">
        <v>4630</v>
      </c>
    </row>
    <row r="2659" spans="16:17" x14ac:dyDescent="0.2">
      <c r="P2659" t="s">
        <v>4631</v>
      </c>
      <c r="Q2659" t="s">
        <v>4550</v>
      </c>
    </row>
    <row r="2660" spans="16:17" x14ac:dyDescent="0.2">
      <c r="P2660" t="s">
        <v>4632</v>
      </c>
      <c r="Q2660" t="s">
        <v>4586</v>
      </c>
    </row>
    <row r="2661" spans="16:17" x14ac:dyDescent="0.2">
      <c r="P2661" t="s">
        <v>4633</v>
      </c>
      <c r="Q2661" t="s">
        <v>4588</v>
      </c>
    </row>
    <row r="2662" spans="16:17" x14ac:dyDescent="0.2">
      <c r="P2662" t="s">
        <v>4634</v>
      </c>
      <c r="Q2662" t="s">
        <v>3184</v>
      </c>
    </row>
    <row r="2663" spans="16:17" x14ac:dyDescent="0.2">
      <c r="P2663" t="s">
        <v>4635</v>
      </c>
      <c r="Q2663" t="s">
        <v>3367</v>
      </c>
    </row>
    <row r="2664" spans="16:17" x14ac:dyDescent="0.2">
      <c r="P2664" t="s">
        <v>4636</v>
      </c>
      <c r="Q2664" t="s">
        <v>2095</v>
      </c>
    </row>
    <row r="2665" spans="16:17" x14ac:dyDescent="0.2">
      <c r="P2665" t="s">
        <v>4637</v>
      </c>
      <c r="Q2665" t="s">
        <v>2097</v>
      </c>
    </row>
    <row r="2666" spans="16:17" x14ac:dyDescent="0.2">
      <c r="P2666" t="s">
        <v>4214</v>
      </c>
      <c r="Q2666" t="s">
        <v>4215</v>
      </c>
    </row>
    <row r="2667" spans="16:17" x14ac:dyDescent="0.2">
      <c r="P2667" t="s">
        <v>4638</v>
      </c>
      <c r="Q2667" t="s">
        <v>4639</v>
      </c>
    </row>
    <row r="2668" spans="16:17" x14ac:dyDescent="0.2">
      <c r="P2668" t="s">
        <v>4640</v>
      </c>
      <c r="Q2668" t="s">
        <v>4639</v>
      </c>
    </row>
    <row r="2669" spans="16:17" x14ac:dyDescent="0.2">
      <c r="P2669" t="s">
        <v>4641</v>
      </c>
      <c r="Q2669" t="s">
        <v>4639</v>
      </c>
    </row>
    <row r="2670" spans="16:17" x14ac:dyDescent="0.2">
      <c r="P2670" t="s">
        <v>4642</v>
      </c>
      <c r="Q2670" t="s">
        <v>4639</v>
      </c>
    </row>
    <row r="2671" spans="16:17" x14ac:dyDescent="0.2">
      <c r="P2671" t="s">
        <v>4643</v>
      </c>
      <c r="Q2671" t="s">
        <v>4639</v>
      </c>
    </row>
    <row r="2672" spans="16:17" x14ac:dyDescent="0.2">
      <c r="P2672" t="s">
        <v>4644</v>
      </c>
      <c r="Q2672" t="s">
        <v>4639</v>
      </c>
    </row>
    <row r="2673" spans="16:17" x14ac:dyDescent="0.2">
      <c r="P2673" t="s">
        <v>4645</v>
      </c>
      <c r="Q2673" t="s">
        <v>4639</v>
      </c>
    </row>
    <row r="2674" spans="16:17" x14ac:dyDescent="0.2">
      <c r="P2674" t="s">
        <v>4646</v>
      </c>
      <c r="Q2674" t="s">
        <v>4639</v>
      </c>
    </row>
    <row r="2675" spans="16:17" x14ac:dyDescent="0.2">
      <c r="P2675" t="s">
        <v>4647</v>
      </c>
      <c r="Q2675" t="s">
        <v>4639</v>
      </c>
    </row>
    <row r="2676" spans="16:17" x14ac:dyDescent="0.2">
      <c r="P2676" t="s">
        <v>4648</v>
      </c>
      <c r="Q2676" t="s">
        <v>4639</v>
      </c>
    </row>
    <row r="2677" spans="16:17" x14ac:dyDescent="0.2">
      <c r="P2677" t="s">
        <v>4649</v>
      </c>
      <c r="Q2677" t="s">
        <v>4639</v>
      </c>
    </row>
    <row r="2678" spans="16:17" x14ac:dyDescent="0.2">
      <c r="P2678" t="s">
        <v>4650</v>
      </c>
      <c r="Q2678" t="s">
        <v>4639</v>
      </c>
    </row>
    <row r="2679" spans="16:17" x14ac:dyDescent="0.2">
      <c r="P2679" t="s">
        <v>4651</v>
      </c>
      <c r="Q2679" t="s">
        <v>4639</v>
      </c>
    </row>
    <row r="2680" spans="16:17" x14ac:dyDescent="0.2">
      <c r="P2680" t="s">
        <v>4652</v>
      </c>
      <c r="Q2680" t="s">
        <v>4639</v>
      </c>
    </row>
    <row r="2681" spans="16:17" x14ac:dyDescent="0.2">
      <c r="P2681" t="s">
        <v>4653</v>
      </c>
      <c r="Q2681" t="s">
        <v>4639</v>
      </c>
    </row>
    <row r="2682" spans="16:17" x14ac:dyDescent="0.2">
      <c r="P2682" t="s">
        <v>4654</v>
      </c>
      <c r="Q2682" t="s">
        <v>4639</v>
      </c>
    </row>
    <row r="2683" spans="16:17" x14ac:dyDescent="0.2">
      <c r="P2683" t="s">
        <v>4655</v>
      </c>
      <c r="Q2683" t="s">
        <v>4639</v>
      </c>
    </row>
    <row r="2684" spans="16:17" x14ac:dyDescent="0.2">
      <c r="P2684" t="s">
        <v>4656</v>
      </c>
      <c r="Q2684" t="s">
        <v>4639</v>
      </c>
    </row>
    <row r="2685" spans="16:17" x14ac:dyDescent="0.2">
      <c r="P2685" t="s">
        <v>4657</v>
      </c>
      <c r="Q2685" t="s">
        <v>4639</v>
      </c>
    </row>
    <row r="2686" spans="16:17" x14ac:dyDescent="0.2">
      <c r="P2686" t="s">
        <v>4658</v>
      </c>
      <c r="Q2686" t="s">
        <v>3184</v>
      </c>
    </row>
    <row r="2687" spans="16:17" x14ac:dyDescent="0.2">
      <c r="P2687" t="s">
        <v>4659</v>
      </c>
      <c r="Q2687" t="s">
        <v>3367</v>
      </c>
    </row>
    <row r="2688" spans="16:17" x14ac:dyDescent="0.2">
      <c r="P2688" t="s">
        <v>4660</v>
      </c>
      <c r="Q2688" t="s">
        <v>2095</v>
      </c>
    </row>
    <row r="2689" spans="16:17" x14ac:dyDescent="0.2">
      <c r="P2689" t="s">
        <v>4661</v>
      </c>
      <c r="Q2689" t="s">
        <v>2097</v>
      </c>
    </row>
    <row r="2690" spans="16:17" x14ac:dyDescent="0.2">
      <c r="P2690" t="s">
        <v>4216</v>
      </c>
      <c r="Q2690" t="s">
        <v>3184</v>
      </c>
    </row>
    <row r="2691" spans="16:17" x14ac:dyDescent="0.2">
      <c r="P2691" t="s">
        <v>4662</v>
      </c>
      <c r="Q2691" t="s">
        <v>3572</v>
      </c>
    </row>
    <row r="2692" spans="16:17" x14ac:dyDescent="0.2">
      <c r="P2692" t="s">
        <v>4663</v>
      </c>
      <c r="Q2692" t="s">
        <v>3572</v>
      </c>
    </row>
    <row r="2693" spans="16:17" x14ac:dyDescent="0.2">
      <c r="P2693" t="s">
        <v>4664</v>
      </c>
      <c r="Q2693" t="s">
        <v>3572</v>
      </c>
    </row>
    <row r="2694" spans="16:17" x14ac:dyDescent="0.2">
      <c r="P2694" t="s">
        <v>4665</v>
      </c>
      <c r="Q2694" t="s">
        <v>3572</v>
      </c>
    </row>
    <row r="2695" spans="16:17" x14ac:dyDescent="0.2">
      <c r="P2695" t="s">
        <v>4666</v>
      </c>
      <c r="Q2695" t="s">
        <v>3572</v>
      </c>
    </row>
    <row r="2696" spans="16:17" x14ac:dyDescent="0.2">
      <c r="P2696" t="s">
        <v>4667</v>
      </c>
      <c r="Q2696" t="s">
        <v>3572</v>
      </c>
    </row>
    <row r="2697" spans="16:17" x14ac:dyDescent="0.2">
      <c r="P2697" t="s">
        <v>4668</v>
      </c>
      <c r="Q2697" t="s">
        <v>3572</v>
      </c>
    </row>
    <row r="2698" spans="16:17" x14ac:dyDescent="0.2">
      <c r="P2698" t="s">
        <v>4669</v>
      </c>
      <c r="Q2698" t="s">
        <v>3572</v>
      </c>
    </row>
    <row r="2699" spans="16:17" x14ac:dyDescent="0.2">
      <c r="P2699" t="s">
        <v>4670</v>
      </c>
      <c r="Q2699" t="s">
        <v>3572</v>
      </c>
    </row>
    <row r="2700" spans="16:17" x14ac:dyDescent="0.2">
      <c r="P2700" t="s">
        <v>4671</v>
      </c>
      <c r="Q2700" t="s">
        <v>3572</v>
      </c>
    </row>
    <row r="2701" spans="16:17" x14ac:dyDescent="0.2">
      <c r="P2701" t="s">
        <v>4672</v>
      </c>
      <c r="Q2701" t="s">
        <v>3572</v>
      </c>
    </row>
    <row r="2702" spans="16:17" x14ac:dyDescent="0.2">
      <c r="P2702" t="s">
        <v>4673</v>
      </c>
      <c r="Q2702" t="s">
        <v>3572</v>
      </c>
    </row>
    <row r="2703" spans="16:17" x14ac:dyDescent="0.2">
      <c r="P2703" t="s">
        <v>4674</v>
      </c>
      <c r="Q2703" t="s">
        <v>3572</v>
      </c>
    </row>
    <row r="2704" spans="16:17" x14ac:dyDescent="0.2">
      <c r="P2704" t="s">
        <v>4675</v>
      </c>
      <c r="Q2704" t="s">
        <v>3572</v>
      </c>
    </row>
    <row r="2705" spans="16:17" x14ac:dyDescent="0.2">
      <c r="P2705" t="s">
        <v>4676</v>
      </c>
      <c r="Q2705" t="s">
        <v>3572</v>
      </c>
    </row>
    <row r="2706" spans="16:17" x14ac:dyDescent="0.2">
      <c r="P2706" t="s">
        <v>4677</v>
      </c>
      <c r="Q2706" t="s">
        <v>3572</v>
      </c>
    </row>
    <row r="2707" spans="16:17" x14ac:dyDescent="0.2">
      <c r="P2707" t="s">
        <v>4678</v>
      </c>
      <c r="Q2707" t="s">
        <v>3572</v>
      </c>
    </row>
    <row r="2708" spans="16:17" x14ac:dyDescent="0.2">
      <c r="P2708" t="s">
        <v>4679</v>
      </c>
      <c r="Q2708" t="s">
        <v>3572</v>
      </c>
    </row>
    <row r="2709" spans="16:17" x14ac:dyDescent="0.2">
      <c r="P2709" t="s">
        <v>4680</v>
      </c>
      <c r="Q2709" t="s">
        <v>3572</v>
      </c>
    </row>
    <row r="2710" spans="16:17" x14ac:dyDescent="0.2">
      <c r="P2710" t="s">
        <v>4217</v>
      </c>
      <c r="Q2710" t="s">
        <v>3367</v>
      </c>
    </row>
    <row r="2711" spans="16:17" x14ac:dyDescent="0.2">
      <c r="P2711" t="s">
        <v>4681</v>
      </c>
      <c r="Q2711" t="s">
        <v>3770</v>
      </c>
    </row>
    <row r="2712" spans="16:17" x14ac:dyDescent="0.2">
      <c r="P2712" t="s">
        <v>4682</v>
      </c>
      <c r="Q2712" t="s">
        <v>3770</v>
      </c>
    </row>
    <row r="2713" spans="16:17" x14ac:dyDescent="0.2">
      <c r="P2713" t="s">
        <v>4683</v>
      </c>
      <c r="Q2713" t="s">
        <v>3770</v>
      </c>
    </row>
    <row r="2714" spans="16:17" x14ac:dyDescent="0.2">
      <c r="P2714" t="s">
        <v>4684</v>
      </c>
      <c r="Q2714" t="s">
        <v>3770</v>
      </c>
    </row>
    <row r="2715" spans="16:17" x14ac:dyDescent="0.2">
      <c r="P2715" t="s">
        <v>4685</v>
      </c>
      <c r="Q2715" t="s">
        <v>3770</v>
      </c>
    </row>
    <row r="2716" spans="16:17" x14ac:dyDescent="0.2">
      <c r="P2716" t="s">
        <v>4686</v>
      </c>
      <c r="Q2716" t="s">
        <v>3770</v>
      </c>
    </row>
    <row r="2717" spans="16:17" x14ac:dyDescent="0.2">
      <c r="P2717" t="s">
        <v>4687</v>
      </c>
      <c r="Q2717" t="s">
        <v>3770</v>
      </c>
    </row>
    <row r="2718" spans="16:17" x14ac:dyDescent="0.2">
      <c r="P2718" t="s">
        <v>4688</v>
      </c>
      <c r="Q2718" t="s">
        <v>3770</v>
      </c>
    </row>
    <row r="2719" spans="16:17" x14ac:dyDescent="0.2">
      <c r="P2719" t="s">
        <v>4689</v>
      </c>
      <c r="Q2719" t="s">
        <v>3770</v>
      </c>
    </row>
    <row r="2720" spans="16:17" x14ac:dyDescent="0.2">
      <c r="P2720" t="s">
        <v>4690</v>
      </c>
      <c r="Q2720" t="s">
        <v>3770</v>
      </c>
    </row>
    <row r="2721" spans="16:17" x14ac:dyDescent="0.2">
      <c r="P2721" t="s">
        <v>4691</v>
      </c>
      <c r="Q2721" t="s">
        <v>3770</v>
      </c>
    </row>
    <row r="2722" spans="16:17" x14ac:dyDescent="0.2">
      <c r="P2722" t="s">
        <v>4692</v>
      </c>
      <c r="Q2722" t="s">
        <v>3770</v>
      </c>
    </row>
    <row r="2723" spans="16:17" x14ac:dyDescent="0.2">
      <c r="P2723" t="s">
        <v>4693</v>
      </c>
      <c r="Q2723" t="s">
        <v>3770</v>
      </c>
    </row>
    <row r="2724" spans="16:17" x14ac:dyDescent="0.2">
      <c r="P2724" t="s">
        <v>4694</v>
      </c>
      <c r="Q2724" t="s">
        <v>3770</v>
      </c>
    </row>
    <row r="2725" spans="16:17" x14ac:dyDescent="0.2">
      <c r="P2725" t="s">
        <v>4695</v>
      </c>
      <c r="Q2725" t="s">
        <v>3770</v>
      </c>
    </row>
    <row r="2726" spans="16:17" x14ac:dyDescent="0.2">
      <c r="P2726" t="s">
        <v>4696</v>
      </c>
      <c r="Q2726" t="s">
        <v>3770</v>
      </c>
    </row>
    <row r="2727" spans="16:17" x14ac:dyDescent="0.2">
      <c r="P2727" t="s">
        <v>4697</v>
      </c>
      <c r="Q2727" t="s">
        <v>3770</v>
      </c>
    </row>
    <row r="2728" spans="16:17" x14ac:dyDescent="0.2">
      <c r="P2728" t="s">
        <v>4698</v>
      </c>
      <c r="Q2728" t="s">
        <v>3770</v>
      </c>
    </row>
    <row r="2729" spans="16:17" x14ac:dyDescent="0.2">
      <c r="P2729" t="s">
        <v>4699</v>
      </c>
      <c r="Q2729" t="s">
        <v>3770</v>
      </c>
    </row>
    <row r="2730" spans="16:17" x14ac:dyDescent="0.2">
      <c r="P2730" t="s">
        <v>4218</v>
      </c>
      <c r="Q2730" t="s">
        <v>2095</v>
      </c>
    </row>
    <row r="2731" spans="16:17" x14ac:dyDescent="0.2">
      <c r="P2731" t="s">
        <v>4700</v>
      </c>
      <c r="Q2731" t="s">
        <v>2506</v>
      </c>
    </row>
    <row r="2732" spans="16:17" x14ac:dyDescent="0.2">
      <c r="P2732" t="s">
        <v>4701</v>
      </c>
      <c r="Q2732" t="s">
        <v>2506</v>
      </c>
    </row>
    <row r="2733" spans="16:17" x14ac:dyDescent="0.2">
      <c r="P2733" t="s">
        <v>4702</v>
      </c>
      <c r="Q2733" t="s">
        <v>2506</v>
      </c>
    </row>
    <row r="2734" spans="16:17" x14ac:dyDescent="0.2">
      <c r="P2734" t="s">
        <v>4703</v>
      </c>
      <c r="Q2734" t="s">
        <v>2506</v>
      </c>
    </row>
    <row r="2735" spans="16:17" x14ac:dyDescent="0.2">
      <c r="P2735" t="s">
        <v>4704</v>
      </c>
      <c r="Q2735" t="s">
        <v>2506</v>
      </c>
    </row>
    <row r="2736" spans="16:17" x14ac:dyDescent="0.2">
      <c r="P2736" t="s">
        <v>4705</v>
      </c>
      <c r="Q2736" t="s">
        <v>2506</v>
      </c>
    </row>
    <row r="2737" spans="16:17" x14ac:dyDescent="0.2">
      <c r="P2737" t="s">
        <v>4706</v>
      </c>
      <c r="Q2737" t="s">
        <v>2506</v>
      </c>
    </row>
    <row r="2738" spans="16:17" x14ac:dyDescent="0.2">
      <c r="P2738" t="s">
        <v>4707</v>
      </c>
      <c r="Q2738" t="s">
        <v>2506</v>
      </c>
    </row>
    <row r="2739" spans="16:17" x14ac:dyDescent="0.2">
      <c r="P2739" t="s">
        <v>4708</v>
      </c>
      <c r="Q2739" t="s">
        <v>2506</v>
      </c>
    </row>
    <row r="2740" spans="16:17" x14ac:dyDescent="0.2">
      <c r="P2740" t="s">
        <v>4709</v>
      </c>
      <c r="Q2740" t="s">
        <v>2506</v>
      </c>
    </row>
    <row r="2741" spans="16:17" x14ac:dyDescent="0.2">
      <c r="P2741" t="s">
        <v>4710</v>
      </c>
      <c r="Q2741" t="s">
        <v>2506</v>
      </c>
    </row>
    <row r="2742" spans="16:17" x14ac:dyDescent="0.2">
      <c r="P2742" t="s">
        <v>4711</v>
      </c>
      <c r="Q2742" t="s">
        <v>2506</v>
      </c>
    </row>
    <row r="2743" spans="16:17" x14ac:dyDescent="0.2">
      <c r="P2743" t="s">
        <v>4712</v>
      </c>
      <c r="Q2743" t="s">
        <v>2506</v>
      </c>
    </row>
    <row r="2744" spans="16:17" x14ac:dyDescent="0.2">
      <c r="P2744" t="s">
        <v>4713</v>
      </c>
      <c r="Q2744" t="s">
        <v>2506</v>
      </c>
    </row>
    <row r="2745" spans="16:17" x14ac:dyDescent="0.2">
      <c r="P2745" t="s">
        <v>4714</v>
      </c>
      <c r="Q2745" t="s">
        <v>2506</v>
      </c>
    </row>
    <row r="2746" spans="16:17" x14ac:dyDescent="0.2">
      <c r="P2746" t="s">
        <v>4715</v>
      </c>
      <c r="Q2746" t="s">
        <v>2506</v>
      </c>
    </row>
    <row r="2747" spans="16:17" x14ac:dyDescent="0.2">
      <c r="P2747" t="s">
        <v>4716</v>
      </c>
      <c r="Q2747" t="s">
        <v>2506</v>
      </c>
    </row>
    <row r="2748" spans="16:17" x14ac:dyDescent="0.2">
      <c r="P2748" t="s">
        <v>4717</v>
      </c>
      <c r="Q2748" t="s">
        <v>2506</v>
      </c>
    </row>
    <row r="2749" spans="16:17" x14ac:dyDescent="0.2">
      <c r="P2749" t="s">
        <v>4718</v>
      </c>
      <c r="Q2749" t="s">
        <v>2506</v>
      </c>
    </row>
    <row r="2750" spans="16:17" x14ac:dyDescent="0.2">
      <c r="P2750" t="s">
        <v>4219</v>
      </c>
      <c r="Q2750" t="s">
        <v>2097</v>
      </c>
    </row>
    <row r="2751" spans="16:17" x14ac:dyDescent="0.2">
      <c r="P2751" t="s">
        <v>4719</v>
      </c>
      <c r="Q2751" t="s">
        <v>2526</v>
      </c>
    </row>
    <row r="2752" spans="16:17" x14ac:dyDescent="0.2">
      <c r="P2752" t="s">
        <v>4720</v>
      </c>
      <c r="Q2752" t="s">
        <v>2526</v>
      </c>
    </row>
    <row r="2753" spans="16:17" x14ac:dyDescent="0.2">
      <c r="P2753" t="s">
        <v>4721</v>
      </c>
      <c r="Q2753" t="s">
        <v>2526</v>
      </c>
    </row>
    <row r="2754" spans="16:17" x14ac:dyDescent="0.2">
      <c r="P2754" t="s">
        <v>4722</v>
      </c>
      <c r="Q2754" t="s">
        <v>2526</v>
      </c>
    </row>
    <row r="2755" spans="16:17" x14ac:dyDescent="0.2">
      <c r="P2755" t="s">
        <v>4723</v>
      </c>
      <c r="Q2755" t="s">
        <v>2526</v>
      </c>
    </row>
    <row r="2756" spans="16:17" x14ac:dyDescent="0.2">
      <c r="P2756" t="s">
        <v>4724</v>
      </c>
      <c r="Q2756" t="s">
        <v>2526</v>
      </c>
    </row>
    <row r="2757" spans="16:17" x14ac:dyDescent="0.2">
      <c r="P2757" t="s">
        <v>4725</v>
      </c>
      <c r="Q2757" t="s">
        <v>2526</v>
      </c>
    </row>
    <row r="2758" spans="16:17" x14ac:dyDescent="0.2">
      <c r="P2758" t="s">
        <v>4726</v>
      </c>
      <c r="Q2758" t="s">
        <v>2526</v>
      </c>
    </row>
    <row r="2759" spans="16:17" x14ac:dyDescent="0.2">
      <c r="P2759" t="s">
        <v>4727</v>
      </c>
      <c r="Q2759" t="s">
        <v>2526</v>
      </c>
    </row>
    <row r="2760" spans="16:17" x14ac:dyDescent="0.2">
      <c r="P2760" t="s">
        <v>4728</v>
      </c>
      <c r="Q2760" t="s">
        <v>2526</v>
      </c>
    </row>
    <row r="2761" spans="16:17" x14ac:dyDescent="0.2">
      <c r="P2761" t="s">
        <v>4729</v>
      </c>
      <c r="Q2761" t="s">
        <v>2526</v>
      </c>
    </row>
    <row r="2762" spans="16:17" x14ac:dyDescent="0.2">
      <c r="P2762" t="s">
        <v>4730</v>
      </c>
      <c r="Q2762" t="s">
        <v>2526</v>
      </c>
    </row>
    <row r="2763" spans="16:17" x14ac:dyDescent="0.2">
      <c r="P2763" t="s">
        <v>4731</v>
      </c>
      <c r="Q2763" t="s">
        <v>2526</v>
      </c>
    </row>
    <row r="2764" spans="16:17" x14ac:dyDescent="0.2">
      <c r="P2764" t="s">
        <v>4732</v>
      </c>
      <c r="Q2764" t="s">
        <v>2526</v>
      </c>
    </row>
    <row r="2765" spans="16:17" x14ac:dyDescent="0.2">
      <c r="P2765" t="s">
        <v>4733</v>
      </c>
      <c r="Q2765" t="s">
        <v>2526</v>
      </c>
    </row>
    <row r="2766" spans="16:17" x14ac:dyDescent="0.2">
      <c r="P2766" t="s">
        <v>4734</v>
      </c>
      <c r="Q2766" t="s">
        <v>2526</v>
      </c>
    </row>
    <row r="2767" spans="16:17" x14ac:dyDescent="0.2">
      <c r="P2767" t="s">
        <v>4735</v>
      </c>
      <c r="Q2767" t="s">
        <v>2526</v>
      </c>
    </row>
    <row r="2768" spans="16:17" x14ac:dyDescent="0.2">
      <c r="P2768" t="s">
        <v>4736</v>
      </c>
      <c r="Q2768" t="s">
        <v>2526</v>
      </c>
    </row>
    <row r="2769" spans="16:17" x14ac:dyDescent="0.2">
      <c r="P2769" t="s">
        <v>4737</v>
      </c>
      <c r="Q2769" t="s">
        <v>2526</v>
      </c>
    </row>
    <row r="2770" spans="16:17" x14ac:dyDescent="0.2">
      <c r="P2770" t="s">
        <v>4220</v>
      </c>
      <c r="Q2770" t="s">
        <v>4221</v>
      </c>
    </row>
    <row r="2771" spans="16:17" ht="15" x14ac:dyDescent="0.25">
      <c r="P2771" s="152" t="s">
        <v>1458</v>
      </c>
      <c r="Q2771" s="152" t="s">
        <v>1459</v>
      </c>
    </row>
    <row r="2772" spans="16:17" x14ac:dyDescent="0.2">
      <c r="P2772" t="s">
        <v>4738</v>
      </c>
      <c r="Q2772" t="s">
        <v>4739</v>
      </c>
    </row>
    <row r="2773" spans="16:17" x14ac:dyDescent="0.2">
      <c r="P2773" t="s">
        <v>4769</v>
      </c>
      <c r="Q2773" t="s">
        <v>4770</v>
      </c>
    </row>
    <row r="2774" spans="16:17" x14ac:dyDescent="0.2">
      <c r="P2774" t="s">
        <v>4771</v>
      </c>
      <c r="Q2774" t="s">
        <v>4772</v>
      </c>
    </row>
    <row r="2775" spans="16:17" x14ac:dyDescent="0.2">
      <c r="P2775" t="s">
        <v>4773</v>
      </c>
      <c r="Q2775" t="s">
        <v>4774</v>
      </c>
    </row>
    <row r="2776" spans="16:17" x14ac:dyDescent="0.2">
      <c r="P2776" t="s">
        <v>4775</v>
      </c>
      <c r="Q2776" t="s">
        <v>4776</v>
      </c>
    </row>
    <row r="2777" spans="16:17" x14ac:dyDescent="0.2">
      <c r="P2777" t="s">
        <v>4777</v>
      </c>
      <c r="Q2777" t="s">
        <v>4778</v>
      </c>
    </row>
    <row r="2778" spans="16:17" x14ac:dyDescent="0.2">
      <c r="P2778" t="s">
        <v>4779</v>
      </c>
      <c r="Q2778" t="s">
        <v>4780</v>
      </c>
    </row>
    <row r="2779" spans="16:17" x14ac:dyDescent="0.2">
      <c r="P2779" t="s">
        <v>4781</v>
      </c>
      <c r="Q2779" t="s">
        <v>4782</v>
      </c>
    </row>
    <row r="2780" spans="16:17" x14ac:dyDescent="0.2">
      <c r="P2780" t="s">
        <v>4783</v>
      </c>
      <c r="Q2780" t="s">
        <v>4784</v>
      </c>
    </row>
    <row r="2781" spans="16:17" x14ac:dyDescent="0.2">
      <c r="P2781" t="s">
        <v>4785</v>
      </c>
      <c r="Q2781" t="s">
        <v>4786</v>
      </c>
    </row>
    <row r="2782" spans="16:17" x14ac:dyDescent="0.2">
      <c r="P2782" t="s">
        <v>4787</v>
      </c>
      <c r="Q2782" t="s">
        <v>3184</v>
      </c>
    </row>
    <row r="2783" spans="16:17" x14ac:dyDescent="0.2">
      <c r="P2783" t="s">
        <v>4788</v>
      </c>
      <c r="Q2783" t="s">
        <v>3367</v>
      </c>
    </row>
    <row r="2784" spans="16:17" x14ac:dyDescent="0.2">
      <c r="P2784" t="s">
        <v>4789</v>
      </c>
      <c r="Q2784" t="s">
        <v>2095</v>
      </c>
    </row>
    <row r="2785" spans="16:17" x14ac:dyDescent="0.2">
      <c r="P2785" t="s">
        <v>4790</v>
      </c>
      <c r="Q2785" t="s">
        <v>2097</v>
      </c>
    </row>
    <row r="2786" spans="16:17" x14ac:dyDescent="0.2">
      <c r="P2786" t="s">
        <v>4740</v>
      </c>
      <c r="Q2786" t="s">
        <v>4741</v>
      </c>
    </row>
    <row r="2787" spans="16:17" x14ac:dyDescent="0.2">
      <c r="P2787" t="s">
        <v>4791</v>
      </c>
      <c r="Q2787" t="s">
        <v>4792</v>
      </c>
    </row>
    <row r="2788" spans="16:17" x14ac:dyDescent="0.2">
      <c r="P2788" t="s">
        <v>4793</v>
      </c>
      <c r="Q2788" t="s">
        <v>4792</v>
      </c>
    </row>
    <row r="2789" spans="16:17" x14ac:dyDescent="0.2">
      <c r="P2789" t="s">
        <v>4794</v>
      </c>
      <c r="Q2789" t="s">
        <v>4792</v>
      </c>
    </row>
    <row r="2790" spans="16:17" x14ac:dyDescent="0.2">
      <c r="P2790" t="s">
        <v>4795</v>
      </c>
      <c r="Q2790" t="s">
        <v>4792</v>
      </c>
    </row>
    <row r="2791" spans="16:17" x14ac:dyDescent="0.2">
      <c r="P2791" t="s">
        <v>4796</v>
      </c>
      <c r="Q2791" t="s">
        <v>4792</v>
      </c>
    </row>
    <row r="2792" spans="16:17" x14ac:dyDescent="0.2">
      <c r="P2792" t="s">
        <v>4797</v>
      </c>
      <c r="Q2792" t="s">
        <v>4792</v>
      </c>
    </row>
    <row r="2793" spans="16:17" x14ac:dyDescent="0.2">
      <c r="P2793" t="s">
        <v>4798</v>
      </c>
      <c r="Q2793" t="s">
        <v>4792</v>
      </c>
    </row>
    <row r="2794" spans="16:17" x14ac:dyDescent="0.2">
      <c r="P2794" t="s">
        <v>4799</v>
      </c>
      <c r="Q2794" t="s">
        <v>4792</v>
      </c>
    </row>
    <row r="2795" spans="16:17" x14ac:dyDescent="0.2">
      <c r="P2795" t="s">
        <v>4800</v>
      </c>
      <c r="Q2795" t="s">
        <v>4792</v>
      </c>
    </row>
    <row r="2796" spans="16:17" x14ac:dyDescent="0.2">
      <c r="P2796" t="s">
        <v>4801</v>
      </c>
      <c r="Q2796" t="s">
        <v>4792</v>
      </c>
    </row>
    <row r="2797" spans="16:17" x14ac:dyDescent="0.2">
      <c r="P2797" t="s">
        <v>4802</v>
      </c>
      <c r="Q2797" t="s">
        <v>4792</v>
      </c>
    </row>
    <row r="2798" spans="16:17" x14ac:dyDescent="0.2">
      <c r="P2798" t="s">
        <v>4803</v>
      </c>
      <c r="Q2798" t="s">
        <v>4792</v>
      </c>
    </row>
    <row r="2799" spans="16:17" x14ac:dyDescent="0.2">
      <c r="P2799" t="s">
        <v>4804</v>
      </c>
      <c r="Q2799" t="s">
        <v>4792</v>
      </c>
    </row>
    <row r="2800" spans="16:17" x14ac:dyDescent="0.2">
      <c r="P2800" t="s">
        <v>4805</v>
      </c>
      <c r="Q2800" t="s">
        <v>4792</v>
      </c>
    </row>
    <row r="2801" spans="16:17" x14ac:dyDescent="0.2">
      <c r="P2801" t="s">
        <v>4806</v>
      </c>
      <c r="Q2801" t="s">
        <v>4792</v>
      </c>
    </row>
    <row r="2802" spans="16:17" x14ac:dyDescent="0.2">
      <c r="P2802" t="s">
        <v>4807</v>
      </c>
      <c r="Q2802" t="s">
        <v>4792</v>
      </c>
    </row>
    <row r="2803" spans="16:17" x14ac:dyDescent="0.2">
      <c r="P2803" t="s">
        <v>4808</v>
      </c>
      <c r="Q2803" t="s">
        <v>4792</v>
      </c>
    </row>
    <row r="2804" spans="16:17" x14ac:dyDescent="0.2">
      <c r="P2804" t="s">
        <v>4809</v>
      </c>
      <c r="Q2804" t="s">
        <v>4792</v>
      </c>
    </row>
    <row r="2805" spans="16:17" x14ac:dyDescent="0.2">
      <c r="P2805" t="s">
        <v>4810</v>
      </c>
      <c r="Q2805" t="s">
        <v>4792</v>
      </c>
    </row>
    <row r="2806" spans="16:17" x14ac:dyDescent="0.2">
      <c r="P2806" t="s">
        <v>4742</v>
      </c>
      <c r="Q2806" t="s">
        <v>4743</v>
      </c>
    </row>
    <row r="2807" spans="16:17" x14ac:dyDescent="0.2">
      <c r="P2807" t="s">
        <v>4811</v>
      </c>
      <c r="Q2807" t="s">
        <v>4812</v>
      </c>
    </row>
    <row r="2808" spans="16:17" x14ac:dyDescent="0.2">
      <c r="P2808" t="s">
        <v>4813</v>
      </c>
      <c r="Q2808" t="s">
        <v>4814</v>
      </c>
    </row>
    <row r="2809" spans="16:17" x14ac:dyDescent="0.2">
      <c r="P2809" t="s">
        <v>4815</v>
      </c>
      <c r="Q2809" t="s">
        <v>4816</v>
      </c>
    </row>
    <row r="2810" spans="16:17" x14ac:dyDescent="0.2">
      <c r="P2810" t="s">
        <v>4817</v>
      </c>
      <c r="Q2810" t="s">
        <v>4818</v>
      </c>
    </row>
    <row r="2811" spans="16:17" x14ac:dyDescent="0.2">
      <c r="P2811" t="s">
        <v>4819</v>
      </c>
      <c r="Q2811" t="s">
        <v>4820</v>
      </c>
    </row>
    <row r="2812" spans="16:17" x14ac:dyDescent="0.2">
      <c r="P2812" t="s">
        <v>4821</v>
      </c>
      <c r="Q2812" t="s">
        <v>4822</v>
      </c>
    </row>
    <row r="2813" spans="16:17" x14ac:dyDescent="0.2">
      <c r="P2813" t="s">
        <v>4823</v>
      </c>
      <c r="Q2813" t="s">
        <v>4824</v>
      </c>
    </row>
    <row r="2814" spans="16:17" x14ac:dyDescent="0.2">
      <c r="P2814" t="s">
        <v>4825</v>
      </c>
      <c r="Q2814" t="s">
        <v>4826</v>
      </c>
    </row>
    <row r="2815" spans="16:17" x14ac:dyDescent="0.2">
      <c r="P2815" t="s">
        <v>4827</v>
      </c>
      <c r="Q2815" t="s">
        <v>4828</v>
      </c>
    </row>
    <row r="2816" spans="16:17" x14ac:dyDescent="0.2">
      <c r="P2816" t="s">
        <v>4829</v>
      </c>
      <c r="Q2816" t="s">
        <v>3184</v>
      </c>
    </row>
    <row r="2817" spans="16:17" x14ac:dyDescent="0.2">
      <c r="P2817" t="s">
        <v>4830</v>
      </c>
      <c r="Q2817" t="s">
        <v>3367</v>
      </c>
    </row>
    <row r="2818" spans="16:17" x14ac:dyDescent="0.2">
      <c r="P2818" t="s">
        <v>4831</v>
      </c>
      <c r="Q2818" t="s">
        <v>2095</v>
      </c>
    </row>
    <row r="2819" spans="16:17" x14ac:dyDescent="0.2">
      <c r="P2819" t="s">
        <v>4832</v>
      </c>
      <c r="Q2819" t="s">
        <v>2097</v>
      </c>
    </row>
    <row r="2820" spans="16:17" x14ac:dyDescent="0.2">
      <c r="P2820" t="s">
        <v>4744</v>
      </c>
      <c r="Q2820" t="s">
        <v>4745</v>
      </c>
    </row>
    <row r="2821" spans="16:17" x14ac:dyDescent="0.2">
      <c r="P2821" t="s">
        <v>4833</v>
      </c>
      <c r="Q2821" t="s">
        <v>4834</v>
      </c>
    </row>
    <row r="2822" spans="16:17" x14ac:dyDescent="0.2">
      <c r="P2822" t="s">
        <v>4835</v>
      </c>
      <c r="Q2822" t="s">
        <v>4836</v>
      </c>
    </row>
    <row r="2823" spans="16:17" x14ac:dyDescent="0.2">
      <c r="P2823" t="s">
        <v>4837</v>
      </c>
      <c r="Q2823" t="s">
        <v>4838</v>
      </c>
    </row>
    <row r="2824" spans="16:17" x14ac:dyDescent="0.2">
      <c r="P2824" t="s">
        <v>4839</v>
      </c>
      <c r="Q2824" t="s">
        <v>4840</v>
      </c>
    </row>
    <row r="2825" spans="16:17" x14ac:dyDescent="0.2">
      <c r="P2825" t="s">
        <v>4841</v>
      </c>
      <c r="Q2825" t="s">
        <v>4842</v>
      </c>
    </row>
    <row r="2826" spans="16:17" x14ac:dyDescent="0.2">
      <c r="P2826" t="s">
        <v>4843</v>
      </c>
      <c r="Q2826" t="s">
        <v>4844</v>
      </c>
    </row>
    <row r="2827" spans="16:17" x14ac:dyDescent="0.2">
      <c r="P2827" t="s">
        <v>4845</v>
      </c>
      <c r="Q2827" t="s">
        <v>3184</v>
      </c>
    </row>
    <row r="2828" spans="16:17" x14ac:dyDescent="0.2">
      <c r="P2828" t="s">
        <v>4846</v>
      </c>
      <c r="Q2828" t="s">
        <v>3367</v>
      </c>
    </row>
    <row r="2829" spans="16:17" x14ac:dyDescent="0.2">
      <c r="P2829" t="s">
        <v>4847</v>
      </c>
      <c r="Q2829" t="s">
        <v>2095</v>
      </c>
    </row>
    <row r="2830" spans="16:17" x14ac:dyDescent="0.2">
      <c r="P2830" t="s">
        <v>4848</v>
      </c>
      <c r="Q2830" t="s">
        <v>2097</v>
      </c>
    </row>
    <row r="2831" spans="16:17" x14ac:dyDescent="0.2">
      <c r="P2831" t="s">
        <v>4746</v>
      </c>
      <c r="Q2831" t="s">
        <v>4747</v>
      </c>
    </row>
    <row r="2832" spans="16:17" x14ac:dyDescent="0.2">
      <c r="P2832" t="s">
        <v>4849</v>
      </c>
      <c r="Q2832" t="s">
        <v>4850</v>
      </c>
    </row>
    <row r="2833" spans="16:17" x14ac:dyDescent="0.2">
      <c r="P2833" t="s">
        <v>4851</v>
      </c>
      <c r="Q2833" t="s">
        <v>4852</v>
      </c>
    </row>
    <row r="2834" spans="16:17" x14ac:dyDescent="0.2">
      <c r="P2834" t="s">
        <v>4853</v>
      </c>
      <c r="Q2834" t="s">
        <v>4854</v>
      </c>
    </row>
    <row r="2835" spans="16:17" x14ac:dyDescent="0.2">
      <c r="P2835" t="s">
        <v>4855</v>
      </c>
      <c r="Q2835" t="s">
        <v>4856</v>
      </c>
    </row>
    <row r="2836" spans="16:17" x14ac:dyDescent="0.2">
      <c r="P2836" t="s">
        <v>4857</v>
      </c>
      <c r="Q2836" t="s">
        <v>4858</v>
      </c>
    </row>
    <row r="2837" spans="16:17" x14ac:dyDescent="0.2">
      <c r="P2837" t="s">
        <v>4859</v>
      </c>
      <c r="Q2837" t="s">
        <v>4860</v>
      </c>
    </row>
    <row r="2838" spans="16:17" x14ac:dyDescent="0.2">
      <c r="P2838" t="s">
        <v>4861</v>
      </c>
      <c r="Q2838" t="s">
        <v>4862</v>
      </c>
    </row>
    <row r="2839" spans="16:17" x14ac:dyDescent="0.2">
      <c r="P2839" t="s">
        <v>4863</v>
      </c>
      <c r="Q2839" t="s">
        <v>3184</v>
      </c>
    </row>
    <row r="2840" spans="16:17" x14ac:dyDescent="0.2">
      <c r="P2840" t="s">
        <v>4864</v>
      </c>
      <c r="Q2840" t="s">
        <v>3367</v>
      </c>
    </row>
    <row r="2841" spans="16:17" x14ac:dyDescent="0.2">
      <c r="P2841" t="s">
        <v>4865</v>
      </c>
      <c r="Q2841" t="s">
        <v>2095</v>
      </c>
    </row>
    <row r="2842" spans="16:17" x14ac:dyDescent="0.2">
      <c r="P2842" t="s">
        <v>4866</v>
      </c>
      <c r="Q2842" t="s">
        <v>2097</v>
      </c>
    </row>
    <row r="2843" spans="16:17" x14ac:dyDescent="0.2">
      <c r="P2843" t="s">
        <v>4748</v>
      </c>
      <c r="Q2843" t="s">
        <v>4749</v>
      </c>
    </row>
    <row r="2844" spans="16:17" x14ac:dyDescent="0.2">
      <c r="P2844" t="s">
        <v>4867</v>
      </c>
      <c r="Q2844" t="s">
        <v>4868</v>
      </c>
    </row>
    <row r="2845" spans="16:17" x14ac:dyDescent="0.2">
      <c r="P2845" t="s">
        <v>4869</v>
      </c>
      <c r="Q2845" t="s">
        <v>4870</v>
      </c>
    </row>
    <row r="2846" spans="16:17" x14ac:dyDescent="0.2">
      <c r="P2846" t="s">
        <v>4871</v>
      </c>
      <c r="Q2846" t="s">
        <v>4872</v>
      </c>
    </row>
    <row r="2847" spans="16:17" x14ac:dyDescent="0.2">
      <c r="P2847" t="s">
        <v>4873</v>
      </c>
      <c r="Q2847" t="s">
        <v>4874</v>
      </c>
    </row>
    <row r="2848" spans="16:17" x14ac:dyDescent="0.2">
      <c r="P2848" t="s">
        <v>4875</v>
      </c>
      <c r="Q2848" t="s">
        <v>4876</v>
      </c>
    </row>
    <row r="2849" spans="16:17" x14ac:dyDescent="0.2">
      <c r="P2849" t="s">
        <v>4877</v>
      </c>
      <c r="Q2849" t="s">
        <v>4878</v>
      </c>
    </row>
    <row r="2850" spans="16:17" x14ac:dyDescent="0.2">
      <c r="P2850" t="s">
        <v>4879</v>
      </c>
      <c r="Q2850" t="s">
        <v>3184</v>
      </c>
    </row>
    <row r="2851" spans="16:17" x14ac:dyDescent="0.2">
      <c r="P2851" t="s">
        <v>4880</v>
      </c>
      <c r="Q2851" t="s">
        <v>3367</v>
      </c>
    </row>
    <row r="2852" spans="16:17" x14ac:dyDescent="0.2">
      <c r="P2852" t="s">
        <v>4881</v>
      </c>
      <c r="Q2852" t="s">
        <v>2095</v>
      </c>
    </row>
    <row r="2853" spans="16:17" x14ac:dyDescent="0.2">
      <c r="P2853" t="s">
        <v>4882</v>
      </c>
      <c r="Q2853" t="s">
        <v>2097</v>
      </c>
    </row>
    <row r="2854" spans="16:17" x14ac:dyDescent="0.2">
      <c r="P2854" t="s">
        <v>4750</v>
      </c>
      <c r="Q2854" t="s">
        <v>4751</v>
      </c>
    </row>
    <row r="2855" spans="16:17" x14ac:dyDescent="0.2">
      <c r="P2855" t="s">
        <v>4883</v>
      </c>
      <c r="Q2855" t="s">
        <v>4884</v>
      </c>
    </row>
    <row r="2856" spans="16:17" x14ac:dyDescent="0.2">
      <c r="P2856" t="s">
        <v>4885</v>
      </c>
      <c r="Q2856" t="s">
        <v>4884</v>
      </c>
    </row>
    <row r="2857" spans="16:17" x14ac:dyDescent="0.2">
      <c r="P2857" t="s">
        <v>4886</v>
      </c>
      <c r="Q2857" t="s">
        <v>4884</v>
      </c>
    </row>
    <row r="2858" spans="16:17" x14ac:dyDescent="0.2">
      <c r="P2858" t="s">
        <v>4887</v>
      </c>
      <c r="Q2858" t="s">
        <v>4884</v>
      </c>
    </row>
    <row r="2859" spans="16:17" x14ac:dyDescent="0.2">
      <c r="P2859" t="s">
        <v>4888</v>
      </c>
      <c r="Q2859" t="s">
        <v>4884</v>
      </c>
    </row>
    <row r="2860" spans="16:17" x14ac:dyDescent="0.2">
      <c r="P2860" t="s">
        <v>4889</v>
      </c>
      <c r="Q2860" t="s">
        <v>4884</v>
      </c>
    </row>
    <row r="2861" spans="16:17" x14ac:dyDescent="0.2">
      <c r="P2861" t="s">
        <v>4890</v>
      </c>
      <c r="Q2861" t="s">
        <v>4884</v>
      </c>
    </row>
    <row r="2862" spans="16:17" x14ac:dyDescent="0.2">
      <c r="P2862" t="s">
        <v>4891</v>
      </c>
      <c r="Q2862" t="s">
        <v>4884</v>
      </c>
    </row>
    <row r="2863" spans="16:17" x14ac:dyDescent="0.2">
      <c r="P2863" t="s">
        <v>4892</v>
      </c>
      <c r="Q2863" t="s">
        <v>4884</v>
      </c>
    </row>
    <row r="2864" spans="16:17" x14ac:dyDescent="0.2">
      <c r="P2864" t="s">
        <v>4893</v>
      </c>
      <c r="Q2864" t="s">
        <v>4884</v>
      </c>
    </row>
    <row r="2865" spans="16:17" x14ac:dyDescent="0.2">
      <c r="P2865" t="s">
        <v>4894</v>
      </c>
      <c r="Q2865" t="s">
        <v>4884</v>
      </c>
    </row>
    <row r="2866" spans="16:17" x14ac:dyDescent="0.2">
      <c r="P2866" t="s">
        <v>4895</v>
      </c>
      <c r="Q2866" t="s">
        <v>4884</v>
      </c>
    </row>
    <row r="2867" spans="16:17" x14ac:dyDescent="0.2">
      <c r="P2867" t="s">
        <v>4896</v>
      </c>
      <c r="Q2867" t="s">
        <v>4884</v>
      </c>
    </row>
    <row r="2868" spans="16:17" x14ac:dyDescent="0.2">
      <c r="P2868" t="s">
        <v>4897</v>
      </c>
      <c r="Q2868" t="s">
        <v>4884</v>
      </c>
    </row>
    <row r="2869" spans="16:17" x14ac:dyDescent="0.2">
      <c r="P2869" t="s">
        <v>4898</v>
      </c>
      <c r="Q2869" t="s">
        <v>4899</v>
      </c>
    </row>
    <row r="2870" spans="16:17" x14ac:dyDescent="0.2">
      <c r="P2870" t="s">
        <v>4900</v>
      </c>
      <c r="Q2870" t="s">
        <v>4901</v>
      </c>
    </row>
    <row r="2871" spans="16:17" x14ac:dyDescent="0.2">
      <c r="P2871" t="s">
        <v>4902</v>
      </c>
      <c r="Q2871" t="s">
        <v>4903</v>
      </c>
    </row>
    <row r="2872" spans="16:17" x14ac:dyDescent="0.2">
      <c r="P2872" t="s">
        <v>4904</v>
      </c>
      <c r="Q2872" t="s">
        <v>4905</v>
      </c>
    </row>
    <row r="2873" spans="16:17" x14ac:dyDescent="0.2">
      <c r="P2873" t="s">
        <v>4752</v>
      </c>
      <c r="Q2873" t="s">
        <v>4753</v>
      </c>
    </row>
    <row r="2874" spans="16:17" x14ac:dyDescent="0.2">
      <c r="P2874" t="s">
        <v>4906</v>
      </c>
      <c r="Q2874" t="s">
        <v>4907</v>
      </c>
    </row>
    <row r="2875" spans="16:17" x14ac:dyDescent="0.2">
      <c r="P2875" t="s">
        <v>4908</v>
      </c>
      <c r="Q2875" t="s">
        <v>4909</v>
      </c>
    </row>
    <row r="2876" spans="16:17" x14ac:dyDescent="0.2">
      <c r="P2876" t="s">
        <v>4910</v>
      </c>
      <c r="Q2876" t="s">
        <v>4911</v>
      </c>
    </row>
    <row r="2877" spans="16:17" x14ac:dyDescent="0.2">
      <c r="P2877" t="s">
        <v>4912</v>
      </c>
      <c r="Q2877" t="s">
        <v>4913</v>
      </c>
    </row>
    <row r="2878" spans="16:17" x14ac:dyDescent="0.2">
      <c r="P2878" t="s">
        <v>4914</v>
      </c>
      <c r="Q2878" t="s">
        <v>4915</v>
      </c>
    </row>
    <row r="2879" spans="16:17" x14ac:dyDescent="0.2">
      <c r="P2879" t="s">
        <v>4916</v>
      </c>
      <c r="Q2879" t="s">
        <v>4917</v>
      </c>
    </row>
    <row r="2880" spans="16:17" x14ac:dyDescent="0.2">
      <c r="P2880" t="s">
        <v>4918</v>
      </c>
      <c r="Q2880" t="s">
        <v>4919</v>
      </c>
    </row>
    <row r="2881" spans="16:17" x14ac:dyDescent="0.2">
      <c r="P2881" t="s">
        <v>4920</v>
      </c>
      <c r="Q2881" t="s">
        <v>4921</v>
      </c>
    </row>
    <row r="2882" spans="16:17" x14ac:dyDescent="0.2">
      <c r="P2882" t="s">
        <v>4922</v>
      </c>
      <c r="Q2882" t="s">
        <v>4923</v>
      </c>
    </row>
    <row r="2883" spans="16:17" x14ac:dyDescent="0.2">
      <c r="P2883" t="s">
        <v>4924</v>
      </c>
      <c r="Q2883" t="s">
        <v>4925</v>
      </c>
    </row>
    <row r="2884" spans="16:17" ht="15" x14ac:dyDescent="0.25">
      <c r="P2884" s="153" t="s">
        <v>4926</v>
      </c>
      <c r="Q2884" t="s">
        <v>4927</v>
      </c>
    </row>
    <row r="2885" spans="16:17" x14ac:dyDescent="0.2">
      <c r="P2885" t="s">
        <v>4928</v>
      </c>
      <c r="Q2885" t="s">
        <v>4929</v>
      </c>
    </row>
    <row r="2886" spans="16:17" x14ac:dyDescent="0.2">
      <c r="P2886" t="s">
        <v>4930</v>
      </c>
      <c r="Q2886" t="s">
        <v>4931</v>
      </c>
    </row>
    <row r="2887" spans="16:17" x14ac:dyDescent="0.2">
      <c r="P2887" t="s">
        <v>4932</v>
      </c>
      <c r="Q2887" t="s">
        <v>4933</v>
      </c>
    </row>
    <row r="2888" spans="16:17" x14ac:dyDescent="0.2">
      <c r="P2888" t="s">
        <v>4934</v>
      </c>
      <c r="Q2888" t="s">
        <v>3184</v>
      </c>
    </row>
    <row r="2889" spans="16:17" x14ac:dyDescent="0.2">
      <c r="P2889" t="s">
        <v>4935</v>
      </c>
      <c r="Q2889" t="s">
        <v>3367</v>
      </c>
    </row>
    <row r="2890" spans="16:17" x14ac:dyDescent="0.2">
      <c r="P2890" t="s">
        <v>4936</v>
      </c>
      <c r="Q2890" t="s">
        <v>2095</v>
      </c>
    </row>
    <row r="2891" spans="16:17" x14ac:dyDescent="0.2">
      <c r="P2891" t="s">
        <v>4937</v>
      </c>
      <c r="Q2891" t="s">
        <v>2097</v>
      </c>
    </row>
    <row r="2892" spans="16:17" x14ac:dyDescent="0.2">
      <c r="P2892" t="s">
        <v>4938</v>
      </c>
      <c r="Q2892" t="s">
        <v>4939</v>
      </c>
    </row>
    <row r="2893" spans="16:17" x14ac:dyDescent="0.2">
      <c r="P2893" t="s">
        <v>4754</v>
      </c>
      <c r="Q2893" t="s">
        <v>4755</v>
      </c>
    </row>
    <row r="2894" spans="16:17" x14ac:dyDescent="0.2">
      <c r="P2894" t="s">
        <v>4940</v>
      </c>
      <c r="Q2894" t="s">
        <v>4941</v>
      </c>
    </row>
    <row r="2895" spans="16:17" x14ac:dyDescent="0.2">
      <c r="P2895" t="s">
        <v>4942</v>
      </c>
      <c r="Q2895" t="s">
        <v>4943</v>
      </c>
    </row>
    <row r="2896" spans="16:17" x14ac:dyDescent="0.2">
      <c r="P2896" t="s">
        <v>4944</v>
      </c>
      <c r="Q2896" t="s">
        <v>4945</v>
      </c>
    </row>
    <row r="2897" spans="16:17" x14ac:dyDescent="0.2">
      <c r="P2897" t="s">
        <v>4946</v>
      </c>
      <c r="Q2897" t="s">
        <v>4947</v>
      </c>
    </row>
    <row r="2898" spans="16:17" x14ac:dyDescent="0.2">
      <c r="P2898" t="s">
        <v>4948</v>
      </c>
      <c r="Q2898" t="s">
        <v>4949</v>
      </c>
    </row>
    <row r="2899" spans="16:17" x14ac:dyDescent="0.2">
      <c r="P2899" t="s">
        <v>4950</v>
      </c>
      <c r="Q2899" t="s">
        <v>4951</v>
      </c>
    </row>
    <row r="2900" spans="16:17" x14ac:dyDescent="0.2">
      <c r="P2900" t="s">
        <v>4952</v>
      </c>
      <c r="Q2900" t="s">
        <v>3184</v>
      </c>
    </row>
    <row r="2901" spans="16:17" x14ac:dyDescent="0.2">
      <c r="P2901" t="s">
        <v>4953</v>
      </c>
      <c r="Q2901" t="s">
        <v>3367</v>
      </c>
    </row>
    <row r="2902" spans="16:17" x14ac:dyDescent="0.2">
      <c r="P2902" t="s">
        <v>4954</v>
      </c>
      <c r="Q2902" t="s">
        <v>2095</v>
      </c>
    </row>
    <row r="2903" spans="16:17" x14ac:dyDescent="0.2">
      <c r="P2903" t="s">
        <v>4955</v>
      </c>
      <c r="Q2903" t="s">
        <v>2097</v>
      </c>
    </row>
    <row r="2904" spans="16:17" x14ac:dyDescent="0.2">
      <c r="P2904" t="s">
        <v>4756</v>
      </c>
      <c r="Q2904" t="s">
        <v>4757</v>
      </c>
    </row>
    <row r="2905" spans="16:17" x14ac:dyDescent="0.2">
      <c r="P2905" t="s">
        <v>4956</v>
      </c>
      <c r="Q2905" t="s">
        <v>4957</v>
      </c>
    </row>
    <row r="2906" spans="16:17" x14ac:dyDescent="0.2">
      <c r="P2906" t="s">
        <v>4958</v>
      </c>
      <c r="Q2906" t="s">
        <v>4957</v>
      </c>
    </row>
    <row r="2907" spans="16:17" x14ac:dyDescent="0.2">
      <c r="P2907" t="s">
        <v>4959</v>
      </c>
      <c r="Q2907" t="s">
        <v>4957</v>
      </c>
    </row>
    <row r="2908" spans="16:17" x14ac:dyDescent="0.2">
      <c r="P2908" t="s">
        <v>4960</v>
      </c>
      <c r="Q2908" t="s">
        <v>4957</v>
      </c>
    </row>
    <row r="2909" spans="16:17" x14ac:dyDescent="0.2">
      <c r="P2909" t="s">
        <v>4961</v>
      </c>
      <c r="Q2909" t="s">
        <v>4957</v>
      </c>
    </row>
    <row r="2910" spans="16:17" x14ac:dyDescent="0.2">
      <c r="P2910" t="s">
        <v>4962</v>
      </c>
      <c r="Q2910" t="s">
        <v>4957</v>
      </c>
    </row>
    <row r="2911" spans="16:17" x14ac:dyDescent="0.2">
      <c r="P2911" t="s">
        <v>4963</v>
      </c>
      <c r="Q2911" t="s">
        <v>4957</v>
      </c>
    </row>
    <row r="2912" spans="16:17" x14ac:dyDescent="0.2">
      <c r="P2912" t="s">
        <v>4964</v>
      </c>
      <c r="Q2912" t="s">
        <v>4957</v>
      </c>
    </row>
    <row r="2913" spans="16:17" x14ac:dyDescent="0.2">
      <c r="P2913" t="s">
        <v>4965</v>
      </c>
      <c r="Q2913" t="s">
        <v>4957</v>
      </c>
    </row>
    <row r="2914" spans="16:17" x14ac:dyDescent="0.2">
      <c r="P2914" t="s">
        <v>4966</v>
      </c>
      <c r="Q2914" t="s">
        <v>4957</v>
      </c>
    </row>
    <row r="2915" spans="16:17" x14ac:dyDescent="0.2">
      <c r="P2915" t="s">
        <v>4967</v>
      </c>
      <c r="Q2915" t="s">
        <v>4957</v>
      </c>
    </row>
    <row r="2916" spans="16:17" x14ac:dyDescent="0.2">
      <c r="P2916" t="s">
        <v>4968</v>
      </c>
      <c r="Q2916" t="s">
        <v>4957</v>
      </c>
    </row>
    <row r="2917" spans="16:17" x14ac:dyDescent="0.2">
      <c r="P2917" t="s">
        <v>4969</v>
      </c>
      <c r="Q2917" t="s">
        <v>4957</v>
      </c>
    </row>
    <row r="2918" spans="16:17" x14ac:dyDescent="0.2">
      <c r="P2918" t="s">
        <v>4970</v>
      </c>
      <c r="Q2918" t="s">
        <v>4957</v>
      </c>
    </row>
    <row r="2919" spans="16:17" x14ac:dyDescent="0.2">
      <c r="P2919" t="s">
        <v>4971</v>
      </c>
      <c r="Q2919" t="s">
        <v>4957</v>
      </c>
    </row>
    <row r="2920" spans="16:17" x14ac:dyDescent="0.2">
      <c r="P2920" t="s">
        <v>4972</v>
      </c>
      <c r="Q2920" t="s">
        <v>4957</v>
      </c>
    </row>
    <row r="2921" spans="16:17" x14ac:dyDescent="0.2">
      <c r="P2921" t="s">
        <v>4973</v>
      </c>
      <c r="Q2921" t="s">
        <v>4957</v>
      </c>
    </row>
    <row r="2922" spans="16:17" x14ac:dyDescent="0.2">
      <c r="P2922" t="s">
        <v>4974</v>
      </c>
      <c r="Q2922" t="s">
        <v>4957</v>
      </c>
    </row>
    <row r="2923" spans="16:17" x14ac:dyDescent="0.2">
      <c r="P2923" t="s">
        <v>4975</v>
      </c>
      <c r="Q2923" t="s">
        <v>4957</v>
      </c>
    </row>
    <row r="2924" spans="16:17" x14ac:dyDescent="0.2">
      <c r="P2924" t="s">
        <v>4758</v>
      </c>
      <c r="Q2924" t="s">
        <v>4759</v>
      </c>
    </row>
    <row r="2925" spans="16:17" x14ac:dyDescent="0.2">
      <c r="P2925" t="s">
        <v>4976</v>
      </c>
      <c r="Q2925" t="s">
        <v>4977</v>
      </c>
    </row>
    <row r="2926" spans="16:17" x14ac:dyDescent="0.2">
      <c r="P2926" t="s">
        <v>4978</v>
      </c>
      <c r="Q2926" t="s">
        <v>4977</v>
      </c>
    </row>
    <row r="2927" spans="16:17" x14ac:dyDescent="0.2">
      <c r="P2927" t="s">
        <v>4979</v>
      </c>
      <c r="Q2927" t="s">
        <v>4977</v>
      </c>
    </row>
    <row r="2928" spans="16:17" x14ac:dyDescent="0.2">
      <c r="P2928" t="s">
        <v>4980</v>
      </c>
      <c r="Q2928" t="s">
        <v>4977</v>
      </c>
    </row>
    <row r="2929" spans="16:17" x14ac:dyDescent="0.2">
      <c r="P2929" t="s">
        <v>4981</v>
      </c>
      <c r="Q2929" t="s">
        <v>4977</v>
      </c>
    </row>
    <row r="2930" spans="16:17" x14ac:dyDescent="0.2">
      <c r="P2930" t="s">
        <v>4982</v>
      </c>
      <c r="Q2930" t="s">
        <v>4977</v>
      </c>
    </row>
    <row r="2931" spans="16:17" x14ac:dyDescent="0.2">
      <c r="P2931" t="s">
        <v>4983</v>
      </c>
      <c r="Q2931" t="s">
        <v>4977</v>
      </c>
    </row>
    <row r="2932" spans="16:17" x14ac:dyDescent="0.2">
      <c r="P2932" t="s">
        <v>4984</v>
      </c>
      <c r="Q2932" t="s">
        <v>4977</v>
      </c>
    </row>
    <row r="2933" spans="16:17" x14ac:dyDescent="0.2">
      <c r="P2933" t="s">
        <v>4985</v>
      </c>
      <c r="Q2933" t="s">
        <v>4977</v>
      </c>
    </row>
    <row r="2934" spans="16:17" x14ac:dyDescent="0.2">
      <c r="P2934" t="s">
        <v>4986</v>
      </c>
      <c r="Q2934" t="s">
        <v>4977</v>
      </c>
    </row>
    <row r="2935" spans="16:17" x14ac:dyDescent="0.2">
      <c r="P2935" t="s">
        <v>4987</v>
      </c>
      <c r="Q2935" t="s">
        <v>4977</v>
      </c>
    </row>
    <row r="2936" spans="16:17" x14ac:dyDescent="0.2">
      <c r="P2936" t="s">
        <v>4988</v>
      </c>
      <c r="Q2936" t="s">
        <v>4977</v>
      </c>
    </row>
    <row r="2937" spans="16:17" x14ac:dyDescent="0.2">
      <c r="P2937" t="s">
        <v>4989</v>
      </c>
      <c r="Q2937" t="s">
        <v>4977</v>
      </c>
    </row>
    <row r="2938" spans="16:17" x14ac:dyDescent="0.2">
      <c r="P2938" t="s">
        <v>4990</v>
      </c>
      <c r="Q2938" t="s">
        <v>4977</v>
      </c>
    </row>
    <row r="2939" spans="16:17" x14ac:dyDescent="0.2">
      <c r="P2939" t="s">
        <v>4991</v>
      </c>
      <c r="Q2939" t="s">
        <v>4977</v>
      </c>
    </row>
    <row r="2940" spans="16:17" x14ac:dyDescent="0.2">
      <c r="P2940" t="s">
        <v>4992</v>
      </c>
      <c r="Q2940" t="s">
        <v>4977</v>
      </c>
    </row>
    <row r="2941" spans="16:17" x14ac:dyDescent="0.2">
      <c r="P2941" t="s">
        <v>4993</v>
      </c>
      <c r="Q2941" t="s">
        <v>4977</v>
      </c>
    </row>
    <row r="2942" spans="16:17" x14ac:dyDescent="0.2">
      <c r="P2942" t="s">
        <v>4994</v>
      </c>
      <c r="Q2942" t="s">
        <v>4977</v>
      </c>
    </row>
    <row r="2943" spans="16:17" x14ac:dyDescent="0.2">
      <c r="P2943" t="s">
        <v>4995</v>
      </c>
      <c r="Q2943" t="s">
        <v>4977</v>
      </c>
    </row>
    <row r="2944" spans="16:17" x14ac:dyDescent="0.2">
      <c r="P2944" t="s">
        <v>4760</v>
      </c>
      <c r="Q2944" t="s">
        <v>4761</v>
      </c>
    </row>
    <row r="2945" spans="16:17" x14ac:dyDescent="0.2">
      <c r="P2945" t="s">
        <v>4996</v>
      </c>
      <c r="Q2945" t="s">
        <v>4997</v>
      </c>
    </row>
    <row r="2946" spans="16:17" x14ac:dyDescent="0.2">
      <c r="P2946" t="s">
        <v>4998</v>
      </c>
      <c r="Q2946" t="s">
        <v>4997</v>
      </c>
    </row>
    <row r="2947" spans="16:17" x14ac:dyDescent="0.2">
      <c r="P2947" t="s">
        <v>4999</v>
      </c>
      <c r="Q2947" t="s">
        <v>4997</v>
      </c>
    </row>
    <row r="2948" spans="16:17" x14ac:dyDescent="0.2">
      <c r="P2948" t="s">
        <v>5000</v>
      </c>
      <c r="Q2948" t="s">
        <v>4997</v>
      </c>
    </row>
    <row r="2949" spans="16:17" x14ac:dyDescent="0.2">
      <c r="P2949" t="s">
        <v>5001</v>
      </c>
      <c r="Q2949" t="s">
        <v>4997</v>
      </c>
    </row>
    <row r="2950" spans="16:17" x14ac:dyDescent="0.2">
      <c r="P2950" t="s">
        <v>5002</v>
      </c>
      <c r="Q2950" t="s">
        <v>4997</v>
      </c>
    </row>
    <row r="2951" spans="16:17" x14ac:dyDescent="0.2">
      <c r="P2951" t="s">
        <v>5003</v>
      </c>
      <c r="Q2951" t="s">
        <v>4997</v>
      </c>
    </row>
    <row r="2952" spans="16:17" x14ac:dyDescent="0.2">
      <c r="P2952" t="s">
        <v>5004</v>
      </c>
      <c r="Q2952" t="s">
        <v>4997</v>
      </c>
    </row>
    <row r="2953" spans="16:17" x14ac:dyDescent="0.2">
      <c r="P2953" t="s">
        <v>5005</v>
      </c>
      <c r="Q2953" t="s">
        <v>4997</v>
      </c>
    </row>
    <row r="2954" spans="16:17" x14ac:dyDescent="0.2">
      <c r="P2954" t="s">
        <v>5006</v>
      </c>
      <c r="Q2954" t="s">
        <v>4997</v>
      </c>
    </row>
    <row r="2955" spans="16:17" x14ac:dyDescent="0.2">
      <c r="P2955" t="s">
        <v>5007</v>
      </c>
      <c r="Q2955" t="s">
        <v>4997</v>
      </c>
    </row>
    <row r="2956" spans="16:17" x14ac:dyDescent="0.2">
      <c r="P2956" t="s">
        <v>5008</v>
      </c>
      <c r="Q2956" t="s">
        <v>4997</v>
      </c>
    </row>
    <row r="2957" spans="16:17" x14ac:dyDescent="0.2">
      <c r="P2957" t="s">
        <v>5009</v>
      </c>
      <c r="Q2957" t="s">
        <v>4997</v>
      </c>
    </row>
    <row r="2958" spans="16:17" x14ac:dyDescent="0.2">
      <c r="P2958" t="s">
        <v>5010</v>
      </c>
      <c r="Q2958" t="s">
        <v>4997</v>
      </c>
    </row>
    <row r="2959" spans="16:17" x14ac:dyDescent="0.2">
      <c r="P2959" t="s">
        <v>5011</v>
      </c>
      <c r="Q2959" t="s">
        <v>4997</v>
      </c>
    </row>
    <row r="2960" spans="16:17" x14ac:dyDescent="0.2">
      <c r="P2960" t="s">
        <v>5012</v>
      </c>
      <c r="Q2960" t="s">
        <v>4997</v>
      </c>
    </row>
    <row r="2961" spans="16:17" x14ac:dyDescent="0.2">
      <c r="P2961" t="s">
        <v>5013</v>
      </c>
      <c r="Q2961" t="s">
        <v>4997</v>
      </c>
    </row>
    <row r="2962" spans="16:17" x14ac:dyDescent="0.2">
      <c r="P2962" t="s">
        <v>5014</v>
      </c>
      <c r="Q2962" t="s">
        <v>4997</v>
      </c>
    </row>
    <row r="2963" spans="16:17" x14ac:dyDescent="0.2">
      <c r="P2963" t="s">
        <v>5015</v>
      </c>
      <c r="Q2963" t="s">
        <v>4997</v>
      </c>
    </row>
    <row r="2964" spans="16:17" x14ac:dyDescent="0.2">
      <c r="P2964" t="s">
        <v>4762</v>
      </c>
      <c r="Q2964" t="s">
        <v>3184</v>
      </c>
    </row>
    <row r="2965" spans="16:17" x14ac:dyDescent="0.2">
      <c r="P2965" t="s">
        <v>5016</v>
      </c>
      <c r="Q2965" t="s">
        <v>3572</v>
      </c>
    </row>
    <row r="2966" spans="16:17" x14ac:dyDescent="0.2">
      <c r="P2966" t="s">
        <v>5017</v>
      </c>
      <c r="Q2966" t="s">
        <v>3572</v>
      </c>
    </row>
    <row r="2967" spans="16:17" x14ac:dyDescent="0.2">
      <c r="P2967" t="s">
        <v>5018</v>
      </c>
      <c r="Q2967" t="s">
        <v>3572</v>
      </c>
    </row>
    <row r="2968" spans="16:17" x14ac:dyDescent="0.2">
      <c r="P2968" t="s">
        <v>5019</v>
      </c>
      <c r="Q2968" t="s">
        <v>3572</v>
      </c>
    </row>
    <row r="2969" spans="16:17" x14ac:dyDescent="0.2">
      <c r="P2969" t="s">
        <v>5020</v>
      </c>
      <c r="Q2969" t="s">
        <v>3572</v>
      </c>
    </row>
    <row r="2970" spans="16:17" x14ac:dyDescent="0.2">
      <c r="P2970" t="s">
        <v>5021</v>
      </c>
      <c r="Q2970" t="s">
        <v>3572</v>
      </c>
    </row>
    <row r="2971" spans="16:17" x14ac:dyDescent="0.2">
      <c r="P2971" t="s">
        <v>5022</v>
      </c>
      <c r="Q2971" t="s">
        <v>3572</v>
      </c>
    </row>
    <row r="2972" spans="16:17" x14ac:dyDescent="0.2">
      <c r="P2972" t="s">
        <v>5023</v>
      </c>
      <c r="Q2972" t="s">
        <v>3572</v>
      </c>
    </row>
    <row r="2973" spans="16:17" x14ac:dyDescent="0.2">
      <c r="P2973" t="s">
        <v>5024</v>
      </c>
      <c r="Q2973" t="s">
        <v>3572</v>
      </c>
    </row>
    <row r="2974" spans="16:17" x14ac:dyDescent="0.2">
      <c r="P2974" t="s">
        <v>5025</v>
      </c>
      <c r="Q2974" t="s">
        <v>3572</v>
      </c>
    </row>
    <row r="2975" spans="16:17" x14ac:dyDescent="0.2">
      <c r="P2975" t="s">
        <v>5026</v>
      </c>
      <c r="Q2975" t="s">
        <v>3572</v>
      </c>
    </row>
    <row r="2976" spans="16:17" x14ac:dyDescent="0.2">
      <c r="P2976" t="s">
        <v>5027</v>
      </c>
      <c r="Q2976" t="s">
        <v>3572</v>
      </c>
    </row>
    <row r="2977" spans="16:17" x14ac:dyDescent="0.2">
      <c r="P2977" t="s">
        <v>5028</v>
      </c>
      <c r="Q2977" t="s">
        <v>3572</v>
      </c>
    </row>
    <row r="2978" spans="16:17" x14ac:dyDescent="0.2">
      <c r="P2978" t="s">
        <v>5029</v>
      </c>
      <c r="Q2978" t="s">
        <v>3572</v>
      </c>
    </row>
    <row r="2979" spans="16:17" x14ac:dyDescent="0.2">
      <c r="P2979" t="s">
        <v>5030</v>
      </c>
      <c r="Q2979" t="s">
        <v>3572</v>
      </c>
    </row>
    <row r="2980" spans="16:17" x14ac:dyDescent="0.2">
      <c r="P2980" t="s">
        <v>5031</v>
      </c>
      <c r="Q2980" t="s">
        <v>3572</v>
      </c>
    </row>
    <row r="2981" spans="16:17" x14ac:dyDescent="0.2">
      <c r="P2981" t="s">
        <v>5032</v>
      </c>
      <c r="Q2981" t="s">
        <v>3572</v>
      </c>
    </row>
    <row r="2982" spans="16:17" x14ac:dyDescent="0.2">
      <c r="P2982" t="s">
        <v>5033</v>
      </c>
      <c r="Q2982" t="s">
        <v>3572</v>
      </c>
    </row>
    <row r="2983" spans="16:17" x14ac:dyDescent="0.2">
      <c r="P2983" t="s">
        <v>5034</v>
      </c>
      <c r="Q2983" t="s">
        <v>3572</v>
      </c>
    </row>
    <row r="2984" spans="16:17" x14ac:dyDescent="0.2">
      <c r="P2984" t="s">
        <v>4763</v>
      </c>
      <c r="Q2984" t="s">
        <v>3367</v>
      </c>
    </row>
    <row r="2985" spans="16:17" x14ac:dyDescent="0.2">
      <c r="P2985" t="s">
        <v>5035</v>
      </c>
      <c r="Q2985" t="s">
        <v>3770</v>
      </c>
    </row>
    <row r="2986" spans="16:17" x14ac:dyDescent="0.2">
      <c r="P2986" t="s">
        <v>5036</v>
      </c>
      <c r="Q2986" t="s">
        <v>3770</v>
      </c>
    </row>
    <row r="2987" spans="16:17" x14ac:dyDescent="0.2">
      <c r="P2987" t="s">
        <v>5037</v>
      </c>
      <c r="Q2987" t="s">
        <v>3770</v>
      </c>
    </row>
    <row r="2988" spans="16:17" x14ac:dyDescent="0.2">
      <c r="P2988" t="s">
        <v>5038</v>
      </c>
      <c r="Q2988" t="s">
        <v>3770</v>
      </c>
    </row>
    <row r="2989" spans="16:17" x14ac:dyDescent="0.2">
      <c r="P2989" t="s">
        <v>5039</v>
      </c>
      <c r="Q2989" t="s">
        <v>3770</v>
      </c>
    </row>
    <row r="2990" spans="16:17" x14ac:dyDescent="0.2">
      <c r="P2990" t="s">
        <v>5040</v>
      </c>
      <c r="Q2990" t="s">
        <v>3770</v>
      </c>
    </row>
    <row r="2991" spans="16:17" x14ac:dyDescent="0.2">
      <c r="P2991" t="s">
        <v>5041</v>
      </c>
      <c r="Q2991" t="s">
        <v>3770</v>
      </c>
    </row>
    <row r="2992" spans="16:17" x14ac:dyDescent="0.2">
      <c r="P2992" t="s">
        <v>5042</v>
      </c>
      <c r="Q2992" t="s">
        <v>3770</v>
      </c>
    </row>
    <row r="2993" spans="16:17" x14ac:dyDescent="0.2">
      <c r="P2993" t="s">
        <v>5043</v>
      </c>
      <c r="Q2993" t="s">
        <v>3770</v>
      </c>
    </row>
    <row r="2994" spans="16:17" x14ac:dyDescent="0.2">
      <c r="P2994" t="s">
        <v>5044</v>
      </c>
      <c r="Q2994" t="s">
        <v>3770</v>
      </c>
    </row>
    <row r="2995" spans="16:17" x14ac:dyDescent="0.2">
      <c r="P2995" t="s">
        <v>5045</v>
      </c>
      <c r="Q2995" t="s">
        <v>3770</v>
      </c>
    </row>
    <row r="2996" spans="16:17" x14ac:dyDescent="0.2">
      <c r="P2996" t="s">
        <v>5046</v>
      </c>
      <c r="Q2996" t="s">
        <v>3770</v>
      </c>
    </row>
    <row r="2997" spans="16:17" x14ac:dyDescent="0.2">
      <c r="P2997" t="s">
        <v>5047</v>
      </c>
      <c r="Q2997" t="s">
        <v>3770</v>
      </c>
    </row>
    <row r="2998" spans="16:17" x14ac:dyDescent="0.2">
      <c r="P2998" t="s">
        <v>5048</v>
      </c>
      <c r="Q2998" t="s">
        <v>3770</v>
      </c>
    </row>
    <row r="2999" spans="16:17" x14ac:dyDescent="0.2">
      <c r="P2999" t="s">
        <v>5049</v>
      </c>
      <c r="Q2999" t="s">
        <v>3770</v>
      </c>
    </row>
    <row r="3000" spans="16:17" x14ac:dyDescent="0.2">
      <c r="P3000" t="s">
        <v>5050</v>
      </c>
      <c r="Q3000" t="s">
        <v>3770</v>
      </c>
    </row>
    <row r="3001" spans="16:17" x14ac:dyDescent="0.2">
      <c r="P3001" t="s">
        <v>5051</v>
      </c>
      <c r="Q3001" t="s">
        <v>3770</v>
      </c>
    </row>
    <row r="3002" spans="16:17" x14ac:dyDescent="0.2">
      <c r="P3002" t="s">
        <v>5052</v>
      </c>
      <c r="Q3002" t="s">
        <v>3770</v>
      </c>
    </row>
    <row r="3003" spans="16:17" x14ac:dyDescent="0.2">
      <c r="P3003" t="s">
        <v>5053</v>
      </c>
      <c r="Q3003" t="s">
        <v>3770</v>
      </c>
    </row>
    <row r="3004" spans="16:17" x14ac:dyDescent="0.2">
      <c r="P3004" t="s">
        <v>4764</v>
      </c>
      <c r="Q3004" t="s">
        <v>2095</v>
      </c>
    </row>
    <row r="3005" spans="16:17" x14ac:dyDescent="0.2">
      <c r="P3005" t="s">
        <v>5054</v>
      </c>
      <c r="Q3005" t="s">
        <v>2506</v>
      </c>
    </row>
    <row r="3006" spans="16:17" x14ac:dyDescent="0.2">
      <c r="P3006" t="s">
        <v>5055</v>
      </c>
      <c r="Q3006" t="s">
        <v>2506</v>
      </c>
    </row>
    <row r="3007" spans="16:17" x14ac:dyDescent="0.2">
      <c r="P3007" t="s">
        <v>5056</v>
      </c>
      <c r="Q3007" t="s">
        <v>2506</v>
      </c>
    </row>
    <row r="3008" spans="16:17" x14ac:dyDescent="0.2">
      <c r="P3008" t="s">
        <v>5057</v>
      </c>
      <c r="Q3008" t="s">
        <v>2506</v>
      </c>
    </row>
    <row r="3009" spans="16:17" x14ac:dyDescent="0.2">
      <c r="P3009" t="s">
        <v>5058</v>
      </c>
      <c r="Q3009" t="s">
        <v>2506</v>
      </c>
    </row>
    <row r="3010" spans="16:17" x14ac:dyDescent="0.2">
      <c r="P3010" t="s">
        <v>5059</v>
      </c>
      <c r="Q3010" t="s">
        <v>2506</v>
      </c>
    </row>
    <row r="3011" spans="16:17" x14ac:dyDescent="0.2">
      <c r="P3011" t="s">
        <v>5060</v>
      </c>
      <c r="Q3011" t="s">
        <v>2506</v>
      </c>
    </row>
    <row r="3012" spans="16:17" x14ac:dyDescent="0.2">
      <c r="P3012" t="s">
        <v>5061</v>
      </c>
      <c r="Q3012" t="s">
        <v>2506</v>
      </c>
    </row>
    <row r="3013" spans="16:17" x14ac:dyDescent="0.2">
      <c r="P3013" t="s">
        <v>5062</v>
      </c>
      <c r="Q3013" t="s">
        <v>2506</v>
      </c>
    </row>
    <row r="3014" spans="16:17" x14ac:dyDescent="0.2">
      <c r="P3014" t="s">
        <v>5063</v>
      </c>
      <c r="Q3014" t="s">
        <v>2506</v>
      </c>
    </row>
    <row r="3015" spans="16:17" x14ac:dyDescent="0.2">
      <c r="P3015" t="s">
        <v>5064</v>
      </c>
      <c r="Q3015" t="s">
        <v>2506</v>
      </c>
    </row>
    <row r="3016" spans="16:17" x14ac:dyDescent="0.2">
      <c r="P3016" t="s">
        <v>5065</v>
      </c>
      <c r="Q3016" t="s">
        <v>2506</v>
      </c>
    </row>
    <row r="3017" spans="16:17" x14ac:dyDescent="0.2">
      <c r="P3017" t="s">
        <v>5066</v>
      </c>
      <c r="Q3017" t="s">
        <v>2506</v>
      </c>
    </row>
    <row r="3018" spans="16:17" x14ac:dyDescent="0.2">
      <c r="P3018" t="s">
        <v>5067</v>
      </c>
      <c r="Q3018" t="s">
        <v>2506</v>
      </c>
    </row>
    <row r="3019" spans="16:17" x14ac:dyDescent="0.2">
      <c r="P3019" t="s">
        <v>5068</v>
      </c>
      <c r="Q3019" t="s">
        <v>2506</v>
      </c>
    </row>
    <row r="3020" spans="16:17" x14ac:dyDescent="0.2">
      <c r="P3020" t="s">
        <v>5069</v>
      </c>
      <c r="Q3020" t="s">
        <v>2506</v>
      </c>
    </row>
    <row r="3021" spans="16:17" x14ac:dyDescent="0.2">
      <c r="P3021" t="s">
        <v>5070</v>
      </c>
      <c r="Q3021" t="s">
        <v>2506</v>
      </c>
    </row>
    <row r="3022" spans="16:17" x14ac:dyDescent="0.2">
      <c r="P3022" t="s">
        <v>5071</v>
      </c>
      <c r="Q3022" t="s">
        <v>2506</v>
      </c>
    </row>
    <row r="3023" spans="16:17" x14ac:dyDescent="0.2">
      <c r="P3023" t="s">
        <v>5072</v>
      </c>
      <c r="Q3023" t="s">
        <v>2506</v>
      </c>
    </row>
    <row r="3024" spans="16:17" x14ac:dyDescent="0.2">
      <c r="P3024" t="s">
        <v>4765</v>
      </c>
      <c r="Q3024" t="s">
        <v>4766</v>
      </c>
    </row>
    <row r="3025" spans="16:17" x14ac:dyDescent="0.2">
      <c r="P3025" t="s">
        <v>5073</v>
      </c>
      <c r="Q3025" t="s">
        <v>5074</v>
      </c>
    </row>
    <row r="3026" spans="16:17" x14ac:dyDescent="0.2">
      <c r="P3026" t="s">
        <v>5075</v>
      </c>
      <c r="Q3026" t="s">
        <v>5076</v>
      </c>
    </row>
    <row r="3027" spans="16:17" x14ac:dyDescent="0.2">
      <c r="P3027" t="s">
        <v>5077</v>
      </c>
      <c r="Q3027" t="s">
        <v>5078</v>
      </c>
    </row>
    <row r="3028" spans="16:17" x14ac:dyDescent="0.2">
      <c r="P3028" t="s">
        <v>4767</v>
      </c>
      <c r="Q3028" t="s">
        <v>4768</v>
      </c>
    </row>
    <row r="3029" spans="16:17" ht="15" x14ac:dyDescent="0.25">
      <c r="P3029" s="152" t="s">
        <v>182</v>
      </c>
      <c r="Q3029" s="152" t="s">
        <v>1460</v>
      </c>
    </row>
    <row r="3030" spans="16:17" x14ac:dyDescent="0.2">
      <c r="P3030" t="s">
        <v>282</v>
      </c>
      <c r="Q3030" t="s">
        <v>5079</v>
      </c>
    </row>
    <row r="3031" spans="16:17" x14ac:dyDescent="0.2">
      <c r="P3031" t="s">
        <v>241</v>
      </c>
      <c r="Q3031" t="s">
        <v>5096</v>
      </c>
    </row>
    <row r="3032" spans="16:17" x14ac:dyDescent="0.2">
      <c r="P3032" t="s">
        <v>5097</v>
      </c>
      <c r="Q3032" t="s">
        <v>5098</v>
      </c>
    </row>
    <row r="3033" spans="16:17" x14ac:dyDescent="0.2">
      <c r="P3033" t="s">
        <v>5099</v>
      </c>
      <c r="Q3033" t="s">
        <v>5100</v>
      </c>
    </row>
    <row r="3034" spans="16:17" x14ac:dyDescent="0.2">
      <c r="P3034" t="s">
        <v>5101</v>
      </c>
      <c r="Q3034" t="s">
        <v>3184</v>
      </c>
    </row>
    <row r="3035" spans="16:17" x14ac:dyDescent="0.2">
      <c r="P3035" t="s">
        <v>5102</v>
      </c>
      <c r="Q3035" t="s">
        <v>3367</v>
      </c>
    </row>
    <row r="3036" spans="16:17" x14ac:dyDescent="0.2">
      <c r="P3036" t="s">
        <v>5103</v>
      </c>
      <c r="Q3036" t="s">
        <v>2095</v>
      </c>
    </row>
    <row r="3037" spans="16:17" x14ac:dyDescent="0.2">
      <c r="P3037" t="s">
        <v>5104</v>
      </c>
      <c r="Q3037" t="s">
        <v>2097</v>
      </c>
    </row>
    <row r="3038" spans="16:17" x14ac:dyDescent="0.2">
      <c r="P3038" t="s">
        <v>285</v>
      </c>
      <c r="Q3038" t="s">
        <v>5080</v>
      </c>
    </row>
    <row r="3039" spans="16:17" x14ac:dyDescent="0.2">
      <c r="P3039" t="s">
        <v>5105</v>
      </c>
      <c r="Q3039" t="s">
        <v>5106</v>
      </c>
    </row>
    <row r="3040" spans="16:17" x14ac:dyDescent="0.2">
      <c r="P3040" t="s">
        <v>5107</v>
      </c>
      <c r="Q3040" t="s">
        <v>5108</v>
      </c>
    </row>
    <row r="3041" spans="16:17" x14ac:dyDescent="0.2">
      <c r="P3041" t="s">
        <v>5109</v>
      </c>
      <c r="Q3041" t="s">
        <v>5110</v>
      </c>
    </row>
    <row r="3042" spans="16:17" x14ac:dyDescent="0.2">
      <c r="P3042" t="s">
        <v>5111</v>
      </c>
      <c r="Q3042" t="s">
        <v>5112</v>
      </c>
    </row>
    <row r="3043" spans="16:17" x14ac:dyDescent="0.2">
      <c r="P3043" t="s">
        <v>5113</v>
      </c>
      <c r="Q3043" t="s">
        <v>5114</v>
      </c>
    </row>
    <row r="3044" spans="16:17" x14ac:dyDescent="0.2">
      <c r="P3044" t="s">
        <v>5115</v>
      </c>
      <c r="Q3044" t="s">
        <v>5116</v>
      </c>
    </row>
    <row r="3045" spans="16:17" x14ac:dyDescent="0.2">
      <c r="P3045" t="s">
        <v>5117</v>
      </c>
      <c r="Q3045" t="s">
        <v>5118</v>
      </c>
    </row>
    <row r="3046" spans="16:17" x14ac:dyDescent="0.2">
      <c r="P3046" t="s">
        <v>5119</v>
      </c>
      <c r="Q3046" t="s">
        <v>5120</v>
      </c>
    </row>
    <row r="3047" spans="16:17" x14ac:dyDescent="0.2">
      <c r="P3047" t="s">
        <v>5121</v>
      </c>
      <c r="Q3047" t="s">
        <v>5122</v>
      </c>
    </row>
    <row r="3048" spans="16:17" x14ac:dyDescent="0.2">
      <c r="P3048" t="s">
        <v>5123</v>
      </c>
      <c r="Q3048" t="s">
        <v>5124</v>
      </c>
    </row>
    <row r="3049" spans="16:17" x14ac:dyDescent="0.2">
      <c r="P3049" t="s">
        <v>5125</v>
      </c>
      <c r="Q3049" t="s">
        <v>5126</v>
      </c>
    </row>
    <row r="3050" spans="16:17" x14ac:dyDescent="0.2">
      <c r="P3050" t="s">
        <v>5127</v>
      </c>
      <c r="Q3050" t="s">
        <v>5128</v>
      </c>
    </row>
    <row r="3051" spans="16:17" x14ac:dyDescent="0.2">
      <c r="P3051" t="s">
        <v>5129</v>
      </c>
      <c r="Q3051" t="s">
        <v>3184</v>
      </c>
    </row>
    <row r="3052" spans="16:17" x14ac:dyDescent="0.2">
      <c r="P3052" t="s">
        <v>5130</v>
      </c>
      <c r="Q3052" t="s">
        <v>3367</v>
      </c>
    </row>
    <row r="3053" spans="16:17" x14ac:dyDescent="0.2">
      <c r="P3053" t="s">
        <v>5131</v>
      </c>
      <c r="Q3053" t="s">
        <v>2095</v>
      </c>
    </row>
    <row r="3054" spans="16:17" x14ac:dyDescent="0.2">
      <c r="P3054" t="s">
        <v>5132</v>
      </c>
      <c r="Q3054" t="s">
        <v>2097</v>
      </c>
    </row>
    <row r="3055" spans="16:17" x14ac:dyDescent="0.2">
      <c r="P3055" t="s">
        <v>5081</v>
      </c>
      <c r="Q3055" t="s">
        <v>5082</v>
      </c>
    </row>
    <row r="3056" spans="16:17" x14ac:dyDescent="0.2">
      <c r="P3056" t="s">
        <v>5133</v>
      </c>
      <c r="Q3056" t="s">
        <v>5134</v>
      </c>
    </row>
    <row r="3057" spans="16:17" x14ac:dyDescent="0.2">
      <c r="P3057" t="s">
        <v>5135</v>
      </c>
      <c r="Q3057" t="s">
        <v>5136</v>
      </c>
    </row>
    <row r="3058" spans="16:17" x14ac:dyDescent="0.2">
      <c r="P3058" t="s">
        <v>5137</v>
      </c>
      <c r="Q3058" t="s">
        <v>5138</v>
      </c>
    </row>
    <row r="3059" spans="16:17" x14ac:dyDescent="0.2">
      <c r="P3059" t="s">
        <v>5139</v>
      </c>
      <c r="Q3059" t="s">
        <v>3367</v>
      </c>
    </row>
    <row r="3060" spans="16:17" x14ac:dyDescent="0.2">
      <c r="P3060" t="s">
        <v>5140</v>
      </c>
      <c r="Q3060" t="s">
        <v>2095</v>
      </c>
    </row>
    <row r="3061" spans="16:17" x14ac:dyDescent="0.2">
      <c r="P3061" t="s">
        <v>5141</v>
      </c>
      <c r="Q3061" t="s">
        <v>2097</v>
      </c>
    </row>
    <row r="3062" spans="16:17" x14ac:dyDescent="0.2">
      <c r="P3062" t="s">
        <v>300</v>
      </c>
      <c r="Q3062" t="s">
        <v>5083</v>
      </c>
    </row>
    <row r="3063" spans="16:17" x14ac:dyDescent="0.2">
      <c r="P3063" t="s">
        <v>5142</v>
      </c>
      <c r="Q3063" t="s">
        <v>5143</v>
      </c>
    </row>
    <row r="3064" spans="16:17" x14ac:dyDescent="0.2">
      <c r="P3064" t="s">
        <v>5144</v>
      </c>
      <c r="Q3064" t="s">
        <v>5145</v>
      </c>
    </row>
    <row r="3065" spans="16:17" x14ac:dyDescent="0.2">
      <c r="P3065" t="s">
        <v>5146</v>
      </c>
      <c r="Q3065" t="s">
        <v>5147</v>
      </c>
    </row>
    <row r="3066" spans="16:17" x14ac:dyDescent="0.2">
      <c r="P3066" t="s">
        <v>5148</v>
      </c>
      <c r="Q3066" t="s">
        <v>5149</v>
      </c>
    </row>
    <row r="3067" spans="16:17" x14ac:dyDescent="0.2">
      <c r="P3067" t="s">
        <v>5150</v>
      </c>
      <c r="Q3067" t="s">
        <v>5151</v>
      </c>
    </row>
    <row r="3068" spans="16:17" x14ac:dyDescent="0.2">
      <c r="P3068" t="s">
        <v>5152</v>
      </c>
      <c r="Q3068" t="s">
        <v>5153</v>
      </c>
    </row>
    <row r="3069" spans="16:17" x14ac:dyDescent="0.2">
      <c r="P3069" t="s">
        <v>5154</v>
      </c>
      <c r="Q3069" t="s">
        <v>5153</v>
      </c>
    </row>
    <row r="3070" spans="16:17" x14ac:dyDescent="0.2">
      <c r="P3070" t="s">
        <v>5155</v>
      </c>
      <c r="Q3070" t="s">
        <v>3367</v>
      </c>
    </row>
    <row r="3071" spans="16:17" x14ac:dyDescent="0.2">
      <c r="P3071" t="s">
        <v>5156</v>
      </c>
      <c r="Q3071" t="s">
        <v>2095</v>
      </c>
    </row>
    <row r="3072" spans="16:17" x14ac:dyDescent="0.2">
      <c r="P3072" t="s">
        <v>5157</v>
      </c>
      <c r="Q3072" t="s">
        <v>2097</v>
      </c>
    </row>
    <row r="3073" spans="16:17" x14ac:dyDescent="0.2">
      <c r="P3073" t="s">
        <v>5084</v>
      </c>
      <c r="Q3073" t="s">
        <v>5085</v>
      </c>
    </row>
    <row r="3074" spans="16:17" x14ac:dyDescent="0.2">
      <c r="P3074" t="s">
        <v>5158</v>
      </c>
      <c r="Q3074" t="s">
        <v>5159</v>
      </c>
    </row>
    <row r="3075" spans="16:17" x14ac:dyDescent="0.2">
      <c r="P3075" t="s">
        <v>5160</v>
      </c>
      <c r="Q3075" t="s">
        <v>5159</v>
      </c>
    </row>
    <row r="3076" spans="16:17" x14ac:dyDescent="0.2">
      <c r="P3076" t="s">
        <v>5161</v>
      </c>
      <c r="Q3076" t="s">
        <v>5159</v>
      </c>
    </row>
    <row r="3077" spans="16:17" x14ac:dyDescent="0.2">
      <c r="P3077" t="s">
        <v>5162</v>
      </c>
      <c r="Q3077" t="s">
        <v>5159</v>
      </c>
    </row>
    <row r="3078" spans="16:17" x14ac:dyDescent="0.2">
      <c r="P3078" t="s">
        <v>5163</v>
      </c>
      <c r="Q3078" t="s">
        <v>5159</v>
      </c>
    </row>
    <row r="3079" spans="16:17" x14ac:dyDescent="0.2">
      <c r="P3079" t="s">
        <v>5164</v>
      </c>
      <c r="Q3079" t="s">
        <v>5159</v>
      </c>
    </row>
    <row r="3080" spans="16:17" x14ac:dyDescent="0.2">
      <c r="P3080" t="s">
        <v>5165</v>
      </c>
      <c r="Q3080" t="s">
        <v>5159</v>
      </c>
    </row>
    <row r="3081" spans="16:17" x14ac:dyDescent="0.2">
      <c r="P3081" t="s">
        <v>5166</v>
      </c>
      <c r="Q3081" t="s">
        <v>5159</v>
      </c>
    </row>
    <row r="3082" spans="16:17" x14ac:dyDescent="0.2">
      <c r="P3082" t="s">
        <v>5167</v>
      </c>
      <c r="Q3082" t="s">
        <v>5159</v>
      </c>
    </row>
    <row r="3083" spans="16:17" x14ac:dyDescent="0.2">
      <c r="P3083" t="s">
        <v>5168</v>
      </c>
      <c r="Q3083" t="s">
        <v>5159</v>
      </c>
    </row>
    <row r="3084" spans="16:17" x14ac:dyDescent="0.2">
      <c r="P3084" t="s">
        <v>5169</v>
      </c>
      <c r="Q3084" t="s">
        <v>5159</v>
      </c>
    </row>
    <row r="3085" spans="16:17" x14ac:dyDescent="0.2">
      <c r="P3085" t="s">
        <v>5170</v>
      </c>
      <c r="Q3085" t="s">
        <v>5159</v>
      </c>
    </row>
    <row r="3086" spans="16:17" x14ac:dyDescent="0.2">
      <c r="P3086" t="s">
        <v>5171</v>
      </c>
      <c r="Q3086" t="s">
        <v>5159</v>
      </c>
    </row>
    <row r="3087" spans="16:17" x14ac:dyDescent="0.2">
      <c r="P3087" t="s">
        <v>5172</v>
      </c>
      <c r="Q3087" t="s">
        <v>5159</v>
      </c>
    </row>
    <row r="3088" spans="16:17" x14ac:dyDescent="0.2">
      <c r="P3088" t="s">
        <v>5173</v>
      </c>
      <c r="Q3088" t="s">
        <v>5159</v>
      </c>
    </row>
    <row r="3089" spans="16:17" x14ac:dyDescent="0.2">
      <c r="P3089" t="s">
        <v>5174</v>
      </c>
      <c r="Q3089" t="s">
        <v>5159</v>
      </c>
    </row>
    <row r="3090" spans="16:17" x14ac:dyDescent="0.2">
      <c r="P3090" t="s">
        <v>5175</v>
      </c>
      <c r="Q3090" t="s">
        <v>5159</v>
      </c>
    </row>
    <row r="3091" spans="16:17" x14ac:dyDescent="0.2">
      <c r="P3091" t="s">
        <v>5176</v>
      </c>
      <c r="Q3091" t="s">
        <v>5159</v>
      </c>
    </row>
    <row r="3092" spans="16:17" x14ac:dyDescent="0.2">
      <c r="P3092" t="s">
        <v>5177</v>
      </c>
      <c r="Q3092" t="s">
        <v>5159</v>
      </c>
    </row>
    <row r="3093" spans="16:17" x14ac:dyDescent="0.2">
      <c r="P3093" t="s">
        <v>5178</v>
      </c>
      <c r="Q3093" t="s">
        <v>3184</v>
      </c>
    </row>
    <row r="3094" spans="16:17" x14ac:dyDescent="0.2">
      <c r="P3094" t="s">
        <v>5179</v>
      </c>
      <c r="Q3094" t="s">
        <v>3367</v>
      </c>
    </row>
    <row r="3095" spans="16:17" x14ac:dyDescent="0.2">
      <c r="P3095" t="s">
        <v>5180</v>
      </c>
      <c r="Q3095" t="s">
        <v>2095</v>
      </c>
    </row>
    <row r="3096" spans="16:17" x14ac:dyDescent="0.2">
      <c r="P3096" t="s">
        <v>5181</v>
      </c>
      <c r="Q3096" t="s">
        <v>2097</v>
      </c>
    </row>
    <row r="3097" spans="16:17" x14ac:dyDescent="0.2">
      <c r="P3097" t="s">
        <v>312</v>
      </c>
      <c r="Q3097" t="s">
        <v>5086</v>
      </c>
    </row>
    <row r="3098" spans="16:17" x14ac:dyDescent="0.2">
      <c r="P3098" t="s">
        <v>5182</v>
      </c>
      <c r="Q3098" t="s">
        <v>5183</v>
      </c>
    </row>
    <row r="3099" spans="16:17" x14ac:dyDescent="0.2">
      <c r="P3099" t="s">
        <v>5184</v>
      </c>
      <c r="Q3099" t="s">
        <v>5183</v>
      </c>
    </row>
    <row r="3100" spans="16:17" x14ac:dyDescent="0.2">
      <c r="P3100" t="s">
        <v>5185</v>
      </c>
      <c r="Q3100" t="s">
        <v>5183</v>
      </c>
    </row>
    <row r="3101" spans="16:17" x14ac:dyDescent="0.2">
      <c r="P3101" t="s">
        <v>5186</v>
      </c>
      <c r="Q3101" t="s">
        <v>5183</v>
      </c>
    </row>
    <row r="3102" spans="16:17" x14ac:dyDescent="0.2">
      <c r="P3102" t="s">
        <v>5187</v>
      </c>
      <c r="Q3102" t="s">
        <v>5188</v>
      </c>
    </row>
    <row r="3103" spans="16:17" x14ac:dyDescent="0.2">
      <c r="P3103" t="s">
        <v>5189</v>
      </c>
      <c r="Q3103" t="s">
        <v>5190</v>
      </c>
    </row>
    <row r="3104" spans="16:17" x14ac:dyDescent="0.2">
      <c r="P3104" t="s">
        <v>5191</v>
      </c>
      <c r="Q3104" t="s">
        <v>5190</v>
      </c>
    </row>
    <row r="3105" spans="16:17" x14ac:dyDescent="0.2">
      <c r="P3105" t="s">
        <v>5192</v>
      </c>
      <c r="Q3105" t="s">
        <v>5190</v>
      </c>
    </row>
    <row r="3106" spans="16:17" x14ac:dyDescent="0.2">
      <c r="P3106" t="s">
        <v>5193</v>
      </c>
      <c r="Q3106" t="s">
        <v>5190</v>
      </c>
    </row>
    <row r="3107" spans="16:17" x14ac:dyDescent="0.2">
      <c r="P3107" t="s">
        <v>5194</v>
      </c>
      <c r="Q3107" t="s">
        <v>5195</v>
      </c>
    </row>
    <row r="3108" spans="16:17" x14ac:dyDescent="0.2">
      <c r="P3108" t="s">
        <v>5196</v>
      </c>
      <c r="Q3108" t="s">
        <v>5197</v>
      </c>
    </row>
    <row r="3109" spans="16:17" x14ac:dyDescent="0.2">
      <c r="P3109" t="s">
        <v>5198</v>
      </c>
      <c r="Q3109" t="s">
        <v>5197</v>
      </c>
    </row>
    <row r="3110" spans="16:17" x14ac:dyDescent="0.2">
      <c r="P3110" t="s">
        <v>5199</v>
      </c>
      <c r="Q3110" t="s">
        <v>5197</v>
      </c>
    </row>
    <row r="3111" spans="16:17" x14ac:dyDescent="0.2">
      <c r="P3111" t="s">
        <v>5200</v>
      </c>
      <c r="Q3111" t="s">
        <v>5197</v>
      </c>
    </row>
    <row r="3112" spans="16:17" x14ac:dyDescent="0.2">
      <c r="P3112" t="s">
        <v>5201</v>
      </c>
      <c r="Q3112" t="s">
        <v>5202</v>
      </c>
    </row>
    <row r="3113" spans="16:17" x14ac:dyDescent="0.2">
      <c r="P3113" t="s">
        <v>5203</v>
      </c>
      <c r="Q3113" t="s">
        <v>3184</v>
      </c>
    </row>
    <row r="3114" spans="16:17" x14ac:dyDescent="0.2">
      <c r="P3114" t="s">
        <v>5204</v>
      </c>
      <c r="Q3114" t="s">
        <v>3367</v>
      </c>
    </row>
    <row r="3115" spans="16:17" x14ac:dyDescent="0.2">
      <c r="P3115" t="s">
        <v>5205</v>
      </c>
      <c r="Q3115" t="s">
        <v>2095</v>
      </c>
    </row>
    <row r="3116" spans="16:17" x14ac:dyDescent="0.2">
      <c r="P3116" t="s">
        <v>5206</v>
      </c>
      <c r="Q3116" t="s">
        <v>2097</v>
      </c>
    </row>
    <row r="3117" spans="16:17" x14ac:dyDescent="0.2">
      <c r="P3117" t="s">
        <v>5087</v>
      </c>
      <c r="Q3117" t="s">
        <v>5088</v>
      </c>
    </row>
    <row r="3118" spans="16:17" x14ac:dyDescent="0.2">
      <c r="P3118" t="s">
        <v>5207</v>
      </c>
      <c r="Q3118" t="s">
        <v>5208</v>
      </c>
    </row>
    <row r="3119" spans="16:17" x14ac:dyDescent="0.2">
      <c r="P3119" t="s">
        <v>5209</v>
      </c>
      <c r="Q3119" t="s">
        <v>5208</v>
      </c>
    </row>
    <row r="3120" spans="16:17" x14ac:dyDescent="0.2">
      <c r="P3120" t="s">
        <v>5210</v>
      </c>
      <c r="Q3120" t="s">
        <v>5208</v>
      </c>
    </row>
    <row r="3121" spans="16:17" x14ac:dyDescent="0.2">
      <c r="P3121" t="s">
        <v>5211</v>
      </c>
      <c r="Q3121" t="s">
        <v>5212</v>
      </c>
    </row>
    <row r="3122" spans="16:17" x14ac:dyDescent="0.2">
      <c r="P3122" t="s">
        <v>5213</v>
      </c>
      <c r="Q3122" t="s">
        <v>5212</v>
      </c>
    </row>
    <row r="3123" spans="16:17" x14ac:dyDescent="0.2">
      <c r="P3123" t="s">
        <v>5214</v>
      </c>
      <c r="Q3123" t="s">
        <v>5212</v>
      </c>
    </row>
    <row r="3124" spans="16:17" x14ac:dyDescent="0.2">
      <c r="P3124" t="s">
        <v>5215</v>
      </c>
      <c r="Q3124" t="s">
        <v>5216</v>
      </c>
    </row>
    <row r="3125" spans="16:17" x14ac:dyDescent="0.2">
      <c r="P3125" t="s">
        <v>5217</v>
      </c>
      <c r="Q3125" t="s">
        <v>5216</v>
      </c>
    </row>
    <row r="3126" spans="16:17" x14ac:dyDescent="0.2">
      <c r="P3126" t="s">
        <v>5218</v>
      </c>
      <c r="Q3126" t="s">
        <v>5216</v>
      </c>
    </row>
    <row r="3127" spans="16:17" x14ac:dyDescent="0.2">
      <c r="P3127" t="s">
        <v>5219</v>
      </c>
      <c r="Q3127" t="s">
        <v>3184</v>
      </c>
    </row>
    <row r="3128" spans="16:17" x14ac:dyDescent="0.2">
      <c r="P3128" t="s">
        <v>5220</v>
      </c>
      <c r="Q3128" t="s">
        <v>3367</v>
      </c>
    </row>
    <row r="3129" spans="16:17" x14ac:dyDescent="0.2">
      <c r="P3129" t="s">
        <v>5221</v>
      </c>
      <c r="Q3129" t="s">
        <v>2095</v>
      </c>
    </row>
    <row r="3130" spans="16:17" x14ac:dyDescent="0.2">
      <c r="P3130" t="s">
        <v>5222</v>
      </c>
      <c r="Q3130" t="s">
        <v>2097</v>
      </c>
    </row>
    <row r="3131" spans="16:17" x14ac:dyDescent="0.2">
      <c r="P3131" t="s">
        <v>315</v>
      </c>
      <c r="Q3131" t="s">
        <v>5089</v>
      </c>
    </row>
    <row r="3132" spans="16:17" x14ac:dyDescent="0.2">
      <c r="P3132" t="s">
        <v>5223</v>
      </c>
      <c r="Q3132" t="s">
        <v>5224</v>
      </c>
    </row>
    <row r="3133" spans="16:17" x14ac:dyDescent="0.2">
      <c r="P3133" t="s">
        <v>5225</v>
      </c>
      <c r="Q3133" t="s">
        <v>5224</v>
      </c>
    </row>
    <row r="3134" spans="16:17" x14ac:dyDescent="0.2">
      <c r="P3134" t="s">
        <v>5226</v>
      </c>
      <c r="Q3134" t="s">
        <v>5224</v>
      </c>
    </row>
    <row r="3135" spans="16:17" x14ac:dyDescent="0.2">
      <c r="P3135" t="s">
        <v>5227</v>
      </c>
      <c r="Q3135" t="s">
        <v>5224</v>
      </c>
    </row>
    <row r="3136" spans="16:17" x14ac:dyDescent="0.2">
      <c r="P3136" t="s">
        <v>5228</v>
      </c>
      <c r="Q3136" t="s">
        <v>5224</v>
      </c>
    </row>
    <row r="3137" spans="16:17" x14ac:dyDescent="0.2">
      <c r="P3137" t="s">
        <v>5229</v>
      </c>
      <c r="Q3137" t="s">
        <v>5224</v>
      </c>
    </row>
    <row r="3138" spans="16:17" x14ac:dyDescent="0.2">
      <c r="P3138" t="s">
        <v>5230</v>
      </c>
      <c r="Q3138" t="s">
        <v>5224</v>
      </c>
    </row>
    <row r="3139" spans="16:17" x14ac:dyDescent="0.2">
      <c r="P3139" t="s">
        <v>5231</v>
      </c>
      <c r="Q3139" t="s">
        <v>5224</v>
      </c>
    </row>
    <row r="3140" spans="16:17" x14ac:dyDescent="0.2">
      <c r="P3140" t="s">
        <v>5232</v>
      </c>
      <c r="Q3140" t="s">
        <v>5224</v>
      </c>
    </row>
    <row r="3141" spans="16:17" x14ac:dyDescent="0.2">
      <c r="P3141" t="s">
        <v>5233</v>
      </c>
      <c r="Q3141" t="s">
        <v>5224</v>
      </c>
    </row>
    <row r="3142" spans="16:17" x14ac:dyDescent="0.2">
      <c r="P3142" t="s">
        <v>5234</v>
      </c>
      <c r="Q3142" t="s">
        <v>5224</v>
      </c>
    </row>
    <row r="3143" spans="16:17" x14ac:dyDescent="0.2">
      <c r="P3143" t="s">
        <v>5235</v>
      </c>
      <c r="Q3143" t="s">
        <v>5224</v>
      </c>
    </row>
    <row r="3144" spans="16:17" x14ac:dyDescent="0.2">
      <c r="P3144" t="s">
        <v>5236</v>
      </c>
      <c r="Q3144" t="s">
        <v>5224</v>
      </c>
    </row>
    <row r="3145" spans="16:17" x14ac:dyDescent="0.2">
      <c r="P3145" t="s">
        <v>5237</v>
      </c>
      <c r="Q3145" t="s">
        <v>5224</v>
      </c>
    </row>
    <row r="3146" spans="16:17" x14ac:dyDescent="0.2">
      <c r="P3146" t="s">
        <v>5238</v>
      </c>
      <c r="Q3146" t="s">
        <v>5224</v>
      </c>
    </row>
    <row r="3147" spans="16:17" x14ac:dyDescent="0.2">
      <c r="P3147" t="s">
        <v>5239</v>
      </c>
      <c r="Q3147" t="s">
        <v>5224</v>
      </c>
    </row>
    <row r="3148" spans="16:17" x14ac:dyDescent="0.2">
      <c r="P3148" t="s">
        <v>5240</v>
      </c>
      <c r="Q3148" t="s">
        <v>5224</v>
      </c>
    </row>
    <row r="3149" spans="16:17" x14ac:dyDescent="0.2">
      <c r="P3149" t="s">
        <v>5241</v>
      </c>
      <c r="Q3149" t="s">
        <v>5224</v>
      </c>
    </row>
    <row r="3150" spans="16:17" x14ac:dyDescent="0.2">
      <c r="P3150" t="s">
        <v>5242</v>
      </c>
      <c r="Q3150" t="s">
        <v>5224</v>
      </c>
    </row>
    <row r="3151" spans="16:17" x14ac:dyDescent="0.2">
      <c r="P3151" t="s">
        <v>5243</v>
      </c>
      <c r="Q3151" t="s">
        <v>2095</v>
      </c>
    </row>
    <row r="3152" spans="16:17" x14ac:dyDescent="0.2">
      <c r="P3152" t="s">
        <v>5244</v>
      </c>
      <c r="Q3152" t="s">
        <v>2097</v>
      </c>
    </row>
    <row r="3153" spans="16:17" x14ac:dyDescent="0.2">
      <c r="P3153" t="s">
        <v>318</v>
      </c>
      <c r="Q3153" t="s">
        <v>5090</v>
      </c>
    </row>
    <row r="3154" spans="16:17" x14ac:dyDescent="0.2">
      <c r="P3154" t="s">
        <v>5245</v>
      </c>
      <c r="Q3154" t="s">
        <v>5246</v>
      </c>
    </row>
    <row r="3155" spans="16:17" x14ac:dyDescent="0.2">
      <c r="P3155" t="s">
        <v>5247</v>
      </c>
      <c r="Q3155" t="s">
        <v>5246</v>
      </c>
    </row>
    <row r="3156" spans="16:17" x14ac:dyDescent="0.2">
      <c r="P3156" t="s">
        <v>5248</v>
      </c>
      <c r="Q3156" t="s">
        <v>5246</v>
      </c>
    </row>
    <row r="3157" spans="16:17" x14ac:dyDescent="0.2">
      <c r="P3157" t="s">
        <v>5249</v>
      </c>
      <c r="Q3157" t="s">
        <v>5246</v>
      </c>
    </row>
    <row r="3158" spans="16:17" x14ac:dyDescent="0.2">
      <c r="P3158" t="s">
        <v>5250</v>
      </c>
      <c r="Q3158" t="s">
        <v>5246</v>
      </c>
    </row>
    <row r="3159" spans="16:17" x14ac:dyDescent="0.2">
      <c r="P3159" t="s">
        <v>5251</v>
      </c>
      <c r="Q3159" t="s">
        <v>5252</v>
      </c>
    </row>
    <row r="3160" spans="16:17" x14ac:dyDescent="0.2">
      <c r="P3160" t="s">
        <v>5253</v>
      </c>
      <c r="Q3160" t="s">
        <v>5252</v>
      </c>
    </row>
    <row r="3161" spans="16:17" x14ac:dyDescent="0.2">
      <c r="P3161" t="s">
        <v>5254</v>
      </c>
      <c r="Q3161" t="s">
        <v>5252</v>
      </c>
    </row>
    <row r="3162" spans="16:17" x14ac:dyDescent="0.2">
      <c r="P3162" t="s">
        <v>5255</v>
      </c>
      <c r="Q3162" t="s">
        <v>5252</v>
      </c>
    </row>
    <row r="3163" spans="16:17" x14ac:dyDescent="0.2">
      <c r="P3163" t="s">
        <v>5256</v>
      </c>
      <c r="Q3163" t="s">
        <v>5252</v>
      </c>
    </row>
    <row r="3164" spans="16:17" x14ac:dyDescent="0.2">
      <c r="P3164" t="s">
        <v>5257</v>
      </c>
      <c r="Q3164" t="s">
        <v>5258</v>
      </c>
    </row>
    <row r="3165" spans="16:17" x14ac:dyDescent="0.2">
      <c r="P3165" t="s">
        <v>5259</v>
      </c>
      <c r="Q3165" t="s">
        <v>5258</v>
      </c>
    </row>
    <row r="3166" spans="16:17" x14ac:dyDescent="0.2">
      <c r="P3166" t="s">
        <v>5260</v>
      </c>
      <c r="Q3166" t="s">
        <v>5258</v>
      </c>
    </row>
    <row r="3167" spans="16:17" x14ac:dyDescent="0.2">
      <c r="P3167" t="s">
        <v>5261</v>
      </c>
      <c r="Q3167" t="s">
        <v>2095</v>
      </c>
    </row>
    <row r="3168" spans="16:17" x14ac:dyDescent="0.2">
      <c r="P3168" t="s">
        <v>5262</v>
      </c>
      <c r="Q3168" t="s">
        <v>2097</v>
      </c>
    </row>
    <row r="3169" spans="16:17" x14ac:dyDescent="0.2">
      <c r="P3169" t="s">
        <v>321</v>
      </c>
      <c r="Q3169" t="s">
        <v>3184</v>
      </c>
    </row>
    <row r="3170" spans="16:17" x14ac:dyDescent="0.2">
      <c r="P3170" t="s">
        <v>5263</v>
      </c>
      <c r="Q3170" t="s">
        <v>3572</v>
      </c>
    </row>
    <row r="3171" spans="16:17" x14ac:dyDescent="0.2">
      <c r="P3171" t="s">
        <v>5264</v>
      </c>
      <c r="Q3171" t="s">
        <v>3572</v>
      </c>
    </row>
    <row r="3172" spans="16:17" x14ac:dyDescent="0.2">
      <c r="P3172" t="s">
        <v>5265</v>
      </c>
      <c r="Q3172" t="s">
        <v>3572</v>
      </c>
    </row>
    <row r="3173" spans="16:17" x14ac:dyDescent="0.2">
      <c r="P3173" t="s">
        <v>5266</v>
      </c>
      <c r="Q3173" t="s">
        <v>3572</v>
      </c>
    </row>
    <row r="3174" spans="16:17" x14ac:dyDescent="0.2">
      <c r="P3174" t="s">
        <v>5267</v>
      </c>
      <c r="Q3174" t="s">
        <v>3572</v>
      </c>
    </row>
    <row r="3175" spans="16:17" x14ac:dyDescent="0.2">
      <c r="P3175" t="s">
        <v>5268</v>
      </c>
      <c r="Q3175" t="s">
        <v>3572</v>
      </c>
    </row>
    <row r="3176" spans="16:17" x14ac:dyDescent="0.2">
      <c r="P3176" t="s">
        <v>5269</v>
      </c>
      <c r="Q3176" t="s">
        <v>3572</v>
      </c>
    </row>
    <row r="3177" spans="16:17" x14ac:dyDescent="0.2">
      <c r="P3177" t="s">
        <v>5270</v>
      </c>
      <c r="Q3177" t="s">
        <v>3572</v>
      </c>
    </row>
    <row r="3178" spans="16:17" x14ac:dyDescent="0.2">
      <c r="P3178" t="s">
        <v>5271</v>
      </c>
      <c r="Q3178" t="s">
        <v>3572</v>
      </c>
    </row>
    <row r="3179" spans="16:17" x14ac:dyDescent="0.2">
      <c r="P3179" t="s">
        <v>5272</v>
      </c>
      <c r="Q3179" t="s">
        <v>3572</v>
      </c>
    </row>
    <row r="3180" spans="16:17" x14ac:dyDescent="0.2">
      <c r="P3180" t="s">
        <v>5273</v>
      </c>
      <c r="Q3180" t="s">
        <v>3572</v>
      </c>
    </row>
    <row r="3181" spans="16:17" x14ac:dyDescent="0.2">
      <c r="P3181" t="s">
        <v>5274</v>
      </c>
      <c r="Q3181" t="s">
        <v>3572</v>
      </c>
    </row>
    <row r="3182" spans="16:17" x14ac:dyDescent="0.2">
      <c r="P3182" t="s">
        <v>5275</v>
      </c>
      <c r="Q3182" t="s">
        <v>3572</v>
      </c>
    </row>
    <row r="3183" spans="16:17" x14ac:dyDescent="0.2">
      <c r="P3183" t="s">
        <v>5276</v>
      </c>
      <c r="Q3183" t="s">
        <v>3572</v>
      </c>
    </row>
    <row r="3184" spans="16:17" x14ac:dyDescent="0.2">
      <c r="P3184" t="s">
        <v>5277</v>
      </c>
      <c r="Q3184" t="s">
        <v>3572</v>
      </c>
    </row>
    <row r="3185" spans="16:17" x14ac:dyDescent="0.2">
      <c r="P3185" t="s">
        <v>5278</v>
      </c>
      <c r="Q3185" t="s">
        <v>3572</v>
      </c>
    </row>
    <row r="3186" spans="16:17" x14ac:dyDescent="0.2">
      <c r="P3186" t="s">
        <v>5279</v>
      </c>
      <c r="Q3186" t="s">
        <v>3572</v>
      </c>
    </row>
    <row r="3187" spans="16:17" x14ac:dyDescent="0.2">
      <c r="P3187" t="s">
        <v>5280</v>
      </c>
      <c r="Q3187" t="s">
        <v>3572</v>
      </c>
    </row>
    <row r="3188" spans="16:17" x14ac:dyDescent="0.2">
      <c r="P3188" t="s">
        <v>5281</v>
      </c>
      <c r="Q3188" t="s">
        <v>3572</v>
      </c>
    </row>
    <row r="3189" spans="16:17" x14ac:dyDescent="0.2">
      <c r="P3189" t="s">
        <v>324</v>
      </c>
      <c r="Q3189" t="s">
        <v>5091</v>
      </c>
    </row>
    <row r="3190" spans="16:17" x14ac:dyDescent="0.2">
      <c r="P3190" t="s">
        <v>5282</v>
      </c>
      <c r="Q3190" t="s">
        <v>5283</v>
      </c>
    </row>
    <row r="3191" spans="16:17" x14ac:dyDescent="0.2">
      <c r="P3191" t="s">
        <v>5284</v>
      </c>
      <c r="Q3191" t="s">
        <v>5283</v>
      </c>
    </row>
    <row r="3192" spans="16:17" x14ac:dyDescent="0.2">
      <c r="P3192" t="s">
        <v>5285</v>
      </c>
      <c r="Q3192" t="s">
        <v>5283</v>
      </c>
    </row>
    <row r="3193" spans="16:17" x14ac:dyDescent="0.2">
      <c r="P3193" t="s">
        <v>5286</v>
      </c>
      <c r="Q3193" t="s">
        <v>5283</v>
      </c>
    </row>
    <row r="3194" spans="16:17" x14ac:dyDescent="0.2">
      <c r="P3194" t="s">
        <v>5287</v>
      </c>
      <c r="Q3194" t="s">
        <v>5283</v>
      </c>
    </row>
    <row r="3195" spans="16:17" x14ac:dyDescent="0.2">
      <c r="P3195" t="s">
        <v>5288</v>
      </c>
      <c r="Q3195" t="s">
        <v>5283</v>
      </c>
    </row>
    <row r="3196" spans="16:17" x14ac:dyDescent="0.2">
      <c r="P3196" t="s">
        <v>5289</v>
      </c>
      <c r="Q3196" t="s">
        <v>5283</v>
      </c>
    </row>
    <row r="3197" spans="16:17" x14ac:dyDescent="0.2">
      <c r="P3197" t="s">
        <v>5290</v>
      </c>
      <c r="Q3197" t="s">
        <v>5283</v>
      </c>
    </row>
    <row r="3198" spans="16:17" x14ac:dyDescent="0.2">
      <c r="P3198" t="s">
        <v>5291</v>
      </c>
      <c r="Q3198" t="s">
        <v>5283</v>
      </c>
    </row>
    <row r="3199" spans="16:17" x14ac:dyDescent="0.2">
      <c r="P3199" t="s">
        <v>5292</v>
      </c>
      <c r="Q3199" t="s">
        <v>5283</v>
      </c>
    </row>
    <row r="3200" spans="16:17" x14ac:dyDescent="0.2">
      <c r="P3200" t="s">
        <v>5293</v>
      </c>
      <c r="Q3200" t="s">
        <v>5283</v>
      </c>
    </row>
    <row r="3201" spans="16:17" x14ac:dyDescent="0.2">
      <c r="P3201" t="s">
        <v>5294</v>
      </c>
      <c r="Q3201" t="s">
        <v>5283</v>
      </c>
    </row>
    <row r="3202" spans="16:17" x14ac:dyDescent="0.2">
      <c r="P3202" t="s">
        <v>5295</v>
      </c>
      <c r="Q3202" t="s">
        <v>5283</v>
      </c>
    </row>
    <row r="3203" spans="16:17" x14ac:dyDescent="0.2">
      <c r="P3203" t="s">
        <v>5296</v>
      </c>
      <c r="Q3203" t="s">
        <v>5283</v>
      </c>
    </row>
    <row r="3204" spans="16:17" x14ac:dyDescent="0.2">
      <c r="P3204" t="s">
        <v>5297</v>
      </c>
      <c r="Q3204" t="s">
        <v>5283</v>
      </c>
    </row>
    <row r="3205" spans="16:17" x14ac:dyDescent="0.2">
      <c r="P3205" t="s">
        <v>5298</v>
      </c>
      <c r="Q3205" t="s">
        <v>5283</v>
      </c>
    </row>
    <row r="3206" spans="16:17" x14ac:dyDescent="0.2">
      <c r="P3206" t="s">
        <v>5299</v>
      </c>
      <c r="Q3206" t="s">
        <v>5283</v>
      </c>
    </row>
    <row r="3207" spans="16:17" x14ac:dyDescent="0.2">
      <c r="P3207" t="s">
        <v>5300</v>
      </c>
      <c r="Q3207" t="s">
        <v>5283</v>
      </c>
    </row>
    <row r="3208" spans="16:17" x14ac:dyDescent="0.2">
      <c r="P3208" t="s">
        <v>5301</v>
      </c>
      <c r="Q3208" t="s">
        <v>5283</v>
      </c>
    </row>
    <row r="3209" spans="16:17" x14ac:dyDescent="0.2">
      <c r="P3209" t="s">
        <v>5302</v>
      </c>
      <c r="Q3209" t="s">
        <v>2095</v>
      </c>
    </row>
    <row r="3210" spans="16:17" x14ac:dyDescent="0.2">
      <c r="P3210" t="s">
        <v>5303</v>
      </c>
      <c r="Q3210" t="s">
        <v>2097</v>
      </c>
    </row>
    <row r="3211" spans="16:17" x14ac:dyDescent="0.2">
      <c r="P3211" t="s">
        <v>5092</v>
      </c>
      <c r="Q3211" t="s">
        <v>2095</v>
      </c>
    </row>
    <row r="3212" spans="16:17" x14ac:dyDescent="0.2">
      <c r="P3212" t="s">
        <v>5304</v>
      </c>
      <c r="Q3212" t="s">
        <v>2506</v>
      </c>
    </row>
    <row r="3213" spans="16:17" x14ac:dyDescent="0.2">
      <c r="P3213" t="s">
        <v>5305</v>
      </c>
      <c r="Q3213" t="s">
        <v>2506</v>
      </c>
    </row>
    <row r="3214" spans="16:17" x14ac:dyDescent="0.2">
      <c r="P3214" t="s">
        <v>5306</v>
      </c>
      <c r="Q3214" t="s">
        <v>2506</v>
      </c>
    </row>
    <row r="3215" spans="16:17" x14ac:dyDescent="0.2">
      <c r="P3215" t="s">
        <v>5307</v>
      </c>
      <c r="Q3215" t="s">
        <v>2506</v>
      </c>
    </row>
    <row r="3216" spans="16:17" x14ac:dyDescent="0.2">
      <c r="P3216" t="s">
        <v>5308</v>
      </c>
      <c r="Q3216" t="s">
        <v>2506</v>
      </c>
    </row>
    <row r="3217" spans="16:17" x14ac:dyDescent="0.2">
      <c r="P3217" t="s">
        <v>5309</v>
      </c>
      <c r="Q3217" t="s">
        <v>2506</v>
      </c>
    </row>
    <row r="3218" spans="16:17" x14ac:dyDescent="0.2">
      <c r="P3218" t="s">
        <v>5310</v>
      </c>
      <c r="Q3218" t="s">
        <v>2506</v>
      </c>
    </row>
    <row r="3219" spans="16:17" x14ac:dyDescent="0.2">
      <c r="P3219" t="s">
        <v>5311</v>
      </c>
      <c r="Q3219" t="s">
        <v>2506</v>
      </c>
    </row>
    <row r="3220" spans="16:17" x14ac:dyDescent="0.2">
      <c r="P3220" t="s">
        <v>5312</v>
      </c>
      <c r="Q3220" t="s">
        <v>2506</v>
      </c>
    </row>
    <row r="3221" spans="16:17" x14ac:dyDescent="0.2">
      <c r="P3221" t="s">
        <v>5313</v>
      </c>
      <c r="Q3221" t="s">
        <v>2506</v>
      </c>
    </row>
    <row r="3222" spans="16:17" x14ac:dyDescent="0.2">
      <c r="P3222" t="s">
        <v>5314</v>
      </c>
      <c r="Q3222" t="s">
        <v>2506</v>
      </c>
    </row>
    <row r="3223" spans="16:17" x14ac:dyDescent="0.2">
      <c r="P3223" t="s">
        <v>5315</v>
      </c>
      <c r="Q3223" t="s">
        <v>2506</v>
      </c>
    </row>
    <row r="3224" spans="16:17" x14ac:dyDescent="0.2">
      <c r="P3224" t="s">
        <v>5316</v>
      </c>
      <c r="Q3224" t="s">
        <v>2506</v>
      </c>
    </row>
    <row r="3225" spans="16:17" x14ac:dyDescent="0.2">
      <c r="P3225" t="s">
        <v>5317</v>
      </c>
      <c r="Q3225" t="s">
        <v>2506</v>
      </c>
    </row>
    <row r="3226" spans="16:17" x14ac:dyDescent="0.2">
      <c r="P3226" t="s">
        <v>5318</v>
      </c>
      <c r="Q3226" t="s">
        <v>2506</v>
      </c>
    </row>
    <row r="3227" spans="16:17" x14ac:dyDescent="0.2">
      <c r="P3227" t="s">
        <v>5319</v>
      </c>
      <c r="Q3227" t="s">
        <v>2506</v>
      </c>
    </row>
    <row r="3228" spans="16:17" x14ac:dyDescent="0.2">
      <c r="P3228" t="s">
        <v>5320</v>
      </c>
      <c r="Q3228" t="s">
        <v>2506</v>
      </c>
    </row>
    <row r="3229" spans="16:17" x14ac:dyDescent="0.2">
      <c r="P3229" t="s">
        <v>5321</v>
      </c>
      <c r="Q3229" t="s">
        <v>2506</v>
      </c>
    </row>
    <row r="3230" spans="16:17" x14ac:dyDescent="0.2">
      <c r="P3230" t="s">
        <v>5322</v>
      </c>
      <c r="Q3230" t="s">
        <v>2506</v>
      </c>
    </row>
    <row r="3231" spans="16:17" x14ac:dyDescent="0.2">
      <c r="P3231" t="s">
        <v>5093</v>
      </c>
      <c r="Q3231" t="s">
        <v>2097</v>
      </c>
    </row>
    <row r="3232" spans="16:17" x14ac:dyDescent="0.2">
      <c r="P3232" t="s">
        <v>5323</v>
      </c>
      <c r="Q3232" t="s">
        <v>2526</v>
      </c>
    </row>
    <row r="3233" spans="16:17" x14ac:dyDescent="0.2">
      <c r="P3233" t="s">
        <v>5324</v>
      </c>
      <c r="Q3233" t="s">
        <v>2526</v>
      </c>
    </row>
    <row r="3234" spans="16:17" x14ac:dyDescent="0.2">
      <c r="P3234" t="s">
        <v>5325</v>
      </c>
      <c r="Q3234" t="s">
        <v>2526</v>
      </c>
    </row>
    <row r="3235" spans="16:17" x14ac:dyDescent="0.2">
      <c r="P3235" t="s">
        <v>5326</v>
      </c>
      <c r="Q3235" t="s">
        <v>2526</v>
      </c>
    </row>
    <row r="3236" spans="16:17" x14ac:dyDescent="0.2">
      <c r="P3236" t="s">
        <v>5327</v>
      </c>
      <c r="Q3236" t="s">
        <v>2526</v>
      </c>
    </row>
    <row r="3237" spans="16:17" x14ac:dyDescent="0.2">
      <c r="P3237" t="s">
        <v>5328</v>
      </c>
      <c r="Q3237" t="s">
        <v>2526</v>
      </c>
    </row>
    <row r="3238" spans="16:17" x14ac:dyDescent="0.2">
      <c r="P3238" t="s">
        <v>5329</v>
      </c>
      <c r="Q3238" t="s">
        <v>2526</v>
      </c>
    </row>
    <row r="3239" spans="16:17" x14ac:dyDescent="0.2">
      <c r="P3239" t="s">
        <v>5330</v>
      </c>
      <c r="Q3239" t="s">
        <v>2526</v>
      </c>
    </row>
    <row r="3240" spans="16:17" x14ac:dyDescent="0.2">
      <c r="P3240" t="s">
        <v>5331</v>
      </c>
      <c r="Q3240" t="s">
        <v>2526</v>
      </c>
    </row>
    <row r="3241" spans="16:17" x14ac:dyDescent="0.2">
      <c r="P3241" t="s">
        <v>5332</v>
      </c>
      <c r="Q3241" t="s">
        <v>2526</v>
      </c>
    </row>
    <row r="3242" spans="16:17" x14ac:dyDescent="0.2">
      <c r="P3242" t="s">
        <v>5333</v>
      </c>
      <c r="Q3242" t="s">
        <v>2526</v>
      </c>
    </row>
    <row r="3243" spans="16:17" x14ac:dyDescent="0.2">
      <c r="P3243" t="s">
        <v>5334</v>
      </c>
      <c r="Q3243" t="s">
        <v>2526</v>
      </c>
    </row>
    <row r="3244" spans="16:17" x14ac:dyDescent="0.2">
      <c r="P3244" t="s">
        <v>5335</v>
      </c>
      <c r="Q3244" t="s">
        <v>2526</v>
      </c>
    </row>
    <row r="3245" spans="16:17" x14ac:dyDescent="0.2">
      <c r="P3245" t="s">
        <v>5336</v>
      </c>
      <c r="Q3245" t="s">
        <v>2526</v>
      </c>
    </row>
    <row r="3246" spans="16:17" x14ac:dyDescent="0.2">
      <c r="P3246" t="s">
        <v>5337</v>
      </c>
      <c r="Q3246" t="s">
        <v>2526</v>
      </c>
    </row>
    <row r="3247" spans="16:17" x14ac:dyDescent="0.2">
      <c r="P3247" t="s">
        <v>5338</v>
      </c>
      <c r="Q3247" t="s">
        <v>2526</v>
      </c>
    </row>
    <row r="3248" spans="16:17" x14ac:dyDescent="0.2">
      <c r="P3248" t="s">
        <v>5339</v>
      </c>
      <c r="Q3248" t="s">
        <v>2526</v>
      </c>
    </row>
    <row r="3249" spans="16:17" x14ac:dyDescent="0.2">
      <c r="P3249" t="s">
        <v>5340</v>
      </c>
      <c r="Q3249" t="s">
        <v>2526</v>
      </c>
    </row>
    <row r="3250" spans="16:17" x14ac:dyDescent="0.2">
      <c r="P3250" t="s">
        <v>5341</v>
      </c>
      <c r="Q3250" t="s">
        <v>2526</v>
      </c>
    </row>
    <row r="3251" spans="16:17" x14ac:dyDescent="0.2">
      <c r="P3251" t="s">
        <v>5094</v>
      </c>
      <c r="Q3251" t="s">
        <v>5095</v>
      </c>
    </row>
    <row r="3252" spans="16:17" ht="15" x14ac:dyDescent="0.25">
      <c r="P3252" s="152" t="s">
        <v>1461</v>
      </c>
      <c r="Q3252" s="152" t="s">
        <v>1462</v>
      </c>
    </row>
    <row r="3253" spans="16:17" x14ac:dyDescent="0.2">
      <c r="P3253" t="s">
        <v>5342</v>
      </c>
      <c r="Q3253" t="s">
        <v>5343</v>
      </c>
    </row>
    <row r="3254" spans="16:17" x14ac:dyDescent="0.2">
      <c r="P3254" t="s">
        <v>5375</v>
      </c>
      <c r="Q3254" t="s">
        <v>5376</v>
      </c>
    </row>
    <row r="3255" spans="16:17" x14ac:dyDescent="0.2">
      <c r="P3255" t="s">
        <v>5377</v>
      </c>
      <c r="Q3255" t="s">
        <v>5378</v>
      </c>
    </row>
    <row r="3256" spans="16:17" x14ac:dyDescent="0.2">
      <c r="P3256" t="s">
        <v>5379</v>
      </c>
      <c r="Q3256" t="s">
        <v>5380</v>
      </c>
    </row>
    <row r="3257" spans="16:17" x14ac:dyDescent="0.2">
      <c r="P3257" t="s">
        <v>5381</v>
      </c>
      <c r="Q3257" t="s">
        <v>5382</v>
      </c>
    </row>
    <row r="3258" spans="16:17" x14ac:dyDescent="0.2">
      <c r="P3258" t="s">
        <v>5383</v>
      </c>
      <c r="Q3258" t="s">
        <v>5384</v>
      </c>
    </row>
    <row r="3259" spans="16:17" x14ac:dyDescent="0.2">
      <c r="P3259" t="s">
        <v>5385</v>
      </c>
      <c r="Q3259" t="s">
        <v>5386</v>
      </c>
    </row>
    <row r="3260" spans="16:17" x14ac:dyDescent="0.2">
      <c r="P3260" t="s">
        <v>5387</v>
      </c>
      <c r="Q3260" t="s">
        <v>5388</v>
      </c>
    </row>
    <row r="3261" spans="16:17" x14ac:dyDescent="0.2">
      <c r="P3261" t="s">
        <v>5389</v>
      </c>
      <c r="Q3261" t="s">
        <v>5390</v>
      </c>
    </row>
    <row r="3262" spans="16:17" x14ac:dyDescent="0.2">
      <c r="P3262" t="s">
        <v>5391</v>
      </c>
      <c r="Q3262" t="s">
        <v>5392</v>
      </c>
    </row>
    <row r="3263" spans="16:17" x14ac:dyDescent="0.2">
      <c r="P3263" t="s">
        <v>5393</v>
      </c>
      <c r="Q3263" t="s">
        <v>5394</v>
      </c>
    </row>
    <row r="3264" spans="16:17" x14ac:dyDescent="0.2">
      <c r="P3264" t="s">
        <v>5395</v>
      </c>
      <c r="Q3264" t="s">
        <v>3184</v>
      </c>
    </row>
    <row r="3265" spans="16:17" x14ac:dyDescent="0.2">
      <c r="P3265" t="s">
        <v>5396</v>
      </c>
      <c r="Q3265" t="s">
        <v>3367</v>
      </c>
    </row>
    <row r="3266" spans="16:17" x14ac:dyDescent="0.2">
      <c r="P3266" t="s">
        <v>5397</v>
      </c>
      <c r="Q3266" t="s">
        <v>2095</v>
      </c>
    </row>
    <row r="3267" spans="16:17" x14ac:dyDescent="0.2">
      <c r="P3267" t="s">
        <v>5398</v>
      </c>
      <c r="Q3267" t="s">
        <v>2097</v>
      </c>
    </row>
    <row r="3268" spans="16:17" x14ac:dyDescent="0.2">
      <c r="P3268" t="s">
        <v>5344</v>
      </c>
      <c r="Q3268" t="s">
        <v>5345</v>
      </c>
    </row>
    <row r="3269" spans="16:17" x14ac:dyDescent="0.2">
      <c r="P3269" t="s">
        <v>5399</v>
      </c>
      <c r="Q3269" t="s">
        <v>5400</v>
      </c>
    </row>
    <row r="3270" spans="16:17" x14ac:dyDescent="0.2">
      <c r="P3270" t="s">
        <v>5401</v>
      </c>
      <c r="Q3270" t="s">
        <v>5402</v>
      </c>
    </row>
    <row r="3271" spans="16:17" x14ac:dyDescent="0.2">
      <c r="P3271" t="s">
        <v>5403</v>
      </c>
      <c r="Q3271" t="s">
        <v>5404</v>
      </c>
    </row>
    <row r="3272" spans="16:17" x14ac:dyDescent="0.2">
      <c r="P3272" t="s">
        <v>5405</v>
      </c>
      <c r="Q3272" t="s">
        <v>5406</v>
      </c>
    </row>
    <row r="3273" spans="16:17" x14ac:dyDescent="0.2">
      <c r="P3273" t="s">
        <v>5407</v>
      </c>
      <c r="Q3273" t="s">
        <v>5408</v>
      </c>
    </row>
    <row r="3274" spans="16:17" x14ac:dyDescent="0.2">
      <c r="P3274" t="s">
        <v>5409</v>
      </c>
      <c r="Q3274" t="s">
        <v>5410</v>
      </c>
    </row>
    <row r="3275" spans="16:17" x14ac:dyDescent="0.2">
      <c r="P3275" t="s">
        <v>5411</v>
      </c>
      <c r="Q3275" t="s">
        <v>5412</v>
      </c>
    </row>
    <row r="3276" spans="16:17" x14ac:dyDescent="0.2">
      <c r="P3276" t="s">
        <v>5413</v>
      </c>
      <c r="Q3276" t="s">
        <v>5414</v>
      </c>
    </row>
    <row r="3277" spans="16:17" x14ac:dyDescent="0.2">
      <c r="P3277" t="s">
        <v>5415</v>
      </c>
      <c r="Q3277" t="s">
        <v>5416</v>
      </c>
    </row>
    <row r="3278" spans="16:17" x14ac:dyDescent="0.2">
      <c r="P3278" t="s">
        <v>5417</v>
      </c>
      <c r="Q3278" t="s">
        <v>5418</v>
      </c>
    </row>
    <row r="3279" spans="16:17" x14ac:dyDescent="0.2">
      <c r="P3279" t="s">
        <v>5419</v>
      </c>
      <c r="Q3279" t="s">
        <v>5420</v>
      </c>
    </row>
    <row r="3280" spans="16:17" x14ac:dyDescent="0.2">
      <c r="P3280" t="s">
        <v>5421</v>
      </c>
      <c r="Q3280" t="s">
        <v>5422</v>
      </c>
    </row>
    <row r="3281" spans="16:17" x14ac:dyDescent="0.2">
      <c r="P3281" t="s">
        <v>5423</v>
      </c>
      <c r="Q3281" t="s">
        <v>5424</v>
      </c>
    </row>
    <row r="3282" spans="16:17" x14ac:dyDescent="0.2">
      <c r="P3282" t="s">
        <v>5425</v>
      </c>
      <c r="Q3282" t="s">
        <v>5426</v>
      </c>
    </row>
    <row r="3283" spans="16:17" x14ac:dyDescent="0.2">
      <c r="P3283" t="s">
        <v>5427</v>
      </c>
      <c r="Q3283" t="s">
        <v>5428</v>
      </c>
    </row>
    <row r="3284" spans="16:17" x14ac:dyDescent="0.2">
      <c r="P3284" t="s">
        <v>5429</v>
      </c>
      <c r="Q3284" t="s">
        <v>5430</v>
      </c>
    </row>
    <row r="3285" spans="16:17" x14ac:dyDescent="0.2">
      <c r="P3285" t="s">
        <v>5431</v>
      </c>
      <c r="Q3285" t="s">
        <v>3184</v>
      </c>
    </row>
    <row r="3286" spans="16:17" x14ac:dyDescent="0.2">
      <c r="P3286" t="s">
        <v>5432</v>
      </c>
      <c r="Q3286" t="s">
        <v>3367</v>
      </c>
    </row>
    <row r="3287" spans="16:17" x14ac:dyDescent="0.2">
      <c r="P3287" t="s">
        <v>5433</v>
      </c>
      <c r="Q3287" t="s">
        <v>2095</v>
      </c>
    </row>
    <row r="3288" spans="16:17" x14ac:dyDescent="0.2">
      <c r="P3288" t="s">
        <v>5434</v>
      </c>
      <c r="Q3288" t="s">
        <v>2097</v>
      </c>
    </row>
    <row r="3289" spans="16:17" x14ac:dyDescent="0.2">
      <c r="P3289" t="s">
        <v>5346</v>
      </c>
      <c r="Q3289" t="s">
        <v>5347</v>
      </c>
    </row>
    <row r="3290" spans="16:17" x14ac:dyDescent="0.2">
      <c r="P3290" t="s">
        <v>5435</v>
      </c>
      <c r="Q3290" t="s">
        <v>5436</v>
      </c>
    </row>
    <row r="3291" spans="16:17" x14ac:dyDescent="0.2">
      <c r="P3291" t="s">
        <v>5437</v>
      </c>
      <c r="Q3291" t="s">
        <v>5438</v>
      </c>
    </row>
    <row r="3292" spans="16:17" x14ac:dyDescent="0.2">
      <c r="P3292" t="s">
        <v>5439</v>
      </c>
      <c r="Q3292" t="s">
        <v>5440</v>
      </c>
    </row>
    <row r="3293" spans="16:17" x14ac:dyDescent="0.2">
      <c r="P3293" t="s">
        <v>5441</v>
      </c>
      <c r="Q3293" t="s">
        <v>5442</v>
      </c>
    </row>
    <row r="3294" spans="16:17" x14ac:dyDescent="0.2">
      <c r="P3294" t="s">
        <v>5443</v>
      </c>
      <c r="Q3294" t="s">
        <v>5444</v>
      </c>
    </row>
    <row r="3295" spans="16:17" x14ac:dyDescent="0.2">
      <c r="P3295" t="s">
        <v>5445</v>
      </c>
      <c r="Q3295" t="s">
        <v>5446</v>
      </c>
    </row>
    <row r="3296" spans="16:17" x14ac:dyDescent="0.2">
      <c r="P3296" t="s">
        <v>5447</v>
      </c>
      <c r="Q3296" t="s">
        <v>5448</v>
      </c>
    </row>
    <row r="3297" spans="16:17" x14ac:dyDescent="0.2">
      <c r="P3297" t="s">
        <v>5449</v>
      </c>
      <c r="Q3297" t="s">
        <v>5450</v>
      </c>
    </row>
    <row r="3298" spans="16:17" x14ac:dyDescent="0.2">
      <c r="P3298" t="s">
        <v>5451</v>
      </c>
      <c r="Q3298" t="s">
        <v>5452</v>
      </c>
    </row>
    <row r="3299" spans="16:17" x14ac:dyDescent="0.2">
      <c r="P3299" t="s">
        <v>5453</v>
      </c>
      <c r="Q3299" t="s">
        <v>5454</v>
      </c>
    </row>
    <row r="3300" spans="16:17" x14ac:dyDescent="0.2">
      <c r="P3300" t="s">
        <v>5455</v>
      </c>
      <c r="Q3300" t="s">
        <v>5456</v>
      </c>
    </row>
    <row r="3301" spans="16:17" x14ac:dyDescent="0.2">
      <c r="P3301" t="s">
        <v>5457</v>
      </c>
      <c r="Q3301" t="s">
        <v>5458</v>
      </c>
    </row>
    <row r="3302" spans="16:17" x14ac:dyDescent="0.2">
      <c r="P3302" t="s">
        <v>5459</v>
      </c>
      <c r="Q3302" t="s">
        <v>5460</v>
      </c>
    </row>
    <row r="3303" spans="16:17" x14ac:dyDescent="0.2">
      <c r="P3303" t="s">
        <v>5461</v>
      </c>
      <c r="Q3303" t="s">
        <v>5462</v>
      </c>
    </row>
    <row r="3304" spans="16:17" x14ac:dyDescent="0.2">
      <c r="P3304" t="s">
        <v>5463</v>
      </c>
      <c r="Q3304" t="s">
        <v>5464</v>
      </c>
    </row>
    <row r="3305" spans="16:17" x14ac:dyDescent="0.2">
      <c r="P3305" t="s">
        <v>5465</v>
      </c>
      <c r="Q3305" t="s">
        <v>5466</v>
      </c>
    </row>
    <row r="3306" spans="16:17" x14ac:dyDescent="0.2">
      <c r="P3306" t="s">
        <v>5467</v>
      </c>
      <c r="Q3306" t="s">
        <v>5468</v>
      </c>
    </row>
    <row r="3307" spans="16:17" x14ac:dyDescent="0.2">
      <c r="P3307" t="s">
        <v>5469</v>
      </c>
      <c r="Q3307" t="s">
        <v>3184</v>
      </c>
    </row>
    <row r="3308" spans="16:17" x14ac:dyDescent="0.2">
      <c r="P3308" t="s">
        <v>5470</v>
      </c>
      <c r="Q3308" t="s">
        <v>5471</v>
      </c>
    </row>
    <row r="3309" spans="16:17" x14ac:dyDescent="0.2">
      <c r="P3309" t="s">
        <v>5472</v>
      </c>
      <c r="Q3309" t="s">
        <v>2095</v>
      </c>
    </row>
    <row r="3310" spans="16:17" x14ac:dyDescent="0.2">
      <c r="P3310" t="s">
        <v>5473</v>
      </c>
      <c r="Q3310" t="s">
        <v>2097</v>
      </c>
    </row>
    <row r="3311" spans="16:17" x14ac:dyDescent="0.2">
      <c r="P3311" t="s">
        <v>5348</v>
      </c>
      <c r="Q3311" t="s">
        <v>5349</v>
      </c>
    </row>
    <row r="3312" spans="16:17" x14ac:dyDescent="0.2">
      <c r="P3312" t="s">
        <v>5474</v>
      </c>
      <c r="Q3312" t="s">
        <v>5475</v>
      </c>
    </row>
    <row r="3313" spans="16:17" x14ac:dyDescent="0.2">
      <c r="P3313" t="s">
        <v>5476</v>
      </c>
      <c r="Q3313" t="s">
        <v>5477</v>
      </c>
    </row>
    <row r="3314" spans="16:17" x14ac:dyDescent="0.2">
      <c r="P3314" t="s">
        <v>5478</v>
      </c>
      <c r="Q3314" t="s">
        <v>3851</v>
      </c>
    </row>
    <row r="3315" spans="16:17" x14ac:dyDescent="0.2">
      <c r="P3315" t="s">
        <v>5479</v>
      </c>
      <c r="Q3315" t="s">
        <v>5480</v>
      </c>
    </row>
    <row r="3316" spans="16:17" x14ac:dyDescent="0.2">
      <c r="P3316" t="s">
        <v>5481</v>
      </c>
      <c r="Q3316" t="s">
        <v>5482</v>
      </c>
    </row>
    <row r="3317" spans="16:17" x14ac:dyDescent="0.2">
      <c r="P3317" t="s">
        <v>5483</v>
      </c>
      <c r="Q3317" t="s">
        <v>5484</v>
      </c>
    </row>
    <row r="3318" spans="16:17" x14ac:dyDescent="0.2">
      <c r="P3318" t="s">
        <v>5485</v>
      </c>
      <c r="Q3318" t="s">
        <v>5486</v>
      </c>
    </row>
    <row r="3319" spans="16:17" x14ac:dyDescent="0.2">
      <c r="P3319" t="s">
        <v>5487</v>
      </c>
      <c r="Q3319" t="s">
        <v>3861</v>
      </c>
    </row>
    <row r="3320" spans="16:17" x14ac:dyDescent="0.2">
      <c r="P3320" t="s">
        <v>5488</v>
      </c>
      <c r="Q3320" t="s">
        <v>3863</v>
      </c>
    </row>
    <row r="3321" spans="16:17" x14ac:dyDescent="0.2">
      <c r="P3321" t="s">
        <v>5489</v>
      </c>
      <c r="Q3321" t="s">
        <v>3865</v>
      </c>
    </row>
    <row r="3322" spans="16:17" x14ac:dyDescent="0.2">
      <c r="P3322" t="s">
        <v>5490</v>
      </c>
      <c r="Q3322" t="s">
        <v>3867</v>
      </c>
    </row>
    <row r="3323" spans="16:17" x14ac:dyDescent="0.2">
      <c r="P3323" t="s">
        <v>5491</v>
      </c>
      <c r="Q3323" t="s">
        <v>3869</v>
      </c>
    </row>
    <row r="3324" spans="16:17" x14ac:dyDescent="0.2">
      <c r="P3324" t="s">
        <v>5492</v>
      </c>
      <c r="Q3324" t="s">
        <v>3871</v>
      </c>
    </row>
    <row r="3325" spans="16:17" x14ac:dyDescent="0.2">
      <c r="P3325" t="s">
        <v>5493</v>
      </c>
      <c r="Q3325" t="s">
        <v>3898</v>
      </c>
    </row>
    <row r="3326" spans="16:17" x14ac:dyDescent="0.2">
      <c r="P3326" t="s">
        <v>5494</v>
      </c>
      <c r="Q3326" t="s">
        <v>3921</v>
      </c>
    </row>
    <row r="3327" spans="16:17" x14ac:dyDescent="0.2">
      <c r="P3327" t="s">
        <v>5495</v>
      </c>
      <c r="Q3327" t="s">
        <v>3877</v>
      </c>
    </row>
    <row r="3328" spans="16:17" x14ac:dyDescent="0.2">
      <c r="P3328" t="s">
        <v>5496</v>
      </c>
      <c r="Q3328" t="s">
        <v>3879</v>
      </c>
    </row>
    <row r="3329" spans="16:17" x14ac:dyDescent="0.2">
      <c r="P3329" t="s">
        <v>5497</v>
      </c>
      <c r="Q3329" t="s">
        <v>3184</v>
      </c>
    </row>
    <row r="3330" spans="16:17" x14ac:dyDescent="0.2">
      <c r="P3330" t="s">
        <v>5498</v>
      </c>
      <c r="Q3330" t="s">
        <v>2095</v>
      </c>
    </row>
    <row r="3331" spans="16:17" x14ac:dyDescent="0.2">
      <c r="P3331" t="s">
        <v>5499</v>
      </c>
      <c r="Q3331" t="s">
        <v>2097</v>
      </c>
    </row>
    <row r="3332" spans="16:17" x14ac:dyDescent="0.2">
      <c r="P3332" t="s">
        <v>5350</v>
      </c>
      <c r="Q3332" t="s">
        <v>5351</v>
      </c>
    </row>
    <row r="3333" spans="16:17" x14ac:dyDescent="0.2">
      <c r="P3333" t="s">
        <v>5500</v>
      </c>
      <c r="Q3333" t="s">
        <v>5501</v>
      </c>
    </row>
    <row r="3334" spans="16:17" x14ac:dyDescent="0.2">
      <c r="P3334" t="s">
        <v>5502</v>
      </c>
      <c r="Q3334" t="s">
        <v>5503</v>
      </c>
    </row>
    <row r="3335" spans="16:17" x14ac:dyDescent="0.2">
      <c r="P3335" t="s">
        <v>5504</v>
      </c>
      <c r="Q3335" t="s">
        <v>5505</v>
      </c>
    </row>
    <row r="3336" spans="16:17" x14ac:dyDescent="0.2">
      <c r="P3336" t="s">
        <v>5506</v>
      </c>
      <c r="Q3336" t="s">
        <v>5507</v>
      </c>
    </row>
    <row r="3337" spans="16:17" x14ac:dyDescent="0.2">
      <c r="P3337" t="s">
        <v>5508</v>
      </c>
      <c r="Q3337" t="s">
        <v>4507</v>
      </c>
    </row>
    <row r="3338" spans="16:17" x14ac:dyDescent="0.2">
      <c r="P3338" t="s">
        <v>5509</v>
      </c>
      <c r="Q3338" t="s">
        <v>4507</v>
      </c>
    </row>
    <row r="3339" spans="16:17" x14ac:dyDescent="0.2">
      <c r="P3339" t="s">
        <v>5510</v>
      </c>
      <c r="Q3339" t="s">
        <v>4507</v>
      </c>
    </row>
    <row r="3340" spans="16:17" x14ac:dyDescent="0.2">
      <c r="P3340" t="s">
        <v>5511</v>
      </c>
      <c r="Q3340" t="s">
        <v>4507</v>
      </c>
    </row>
    <row r="3341" spans="16:17" x14ac:dyDescent="0.2">
      <c r="P3341" t="s">
        <v>5512</v>
      </c>
      <c r="Q3341" t="s">
        <v>4507</v>
      </c>
    </row>
    <row r="3342" spans="16:17" x14ac:dyDescent="0.2">
      <c r="P3342" t="s">
        <v>5513</v>
      </c>
      <c r="Q3342" t="s">
        <v>3184</v>
      </c>
    </row>
    <row r="3343" spans="16:17" x14ac:dyDescent="0.2">
      <c r="P3343" t="s">
        <v>5514</v>
      </c>
      <c r="Q3343" t="s">
        <v>3367</v>
      </c>
    </row>
    <row r="3344" spans="16:17" x14ac:dyDescent="0.2">
      <c r="P3344" t="s">
        <v>5515</v>
      </c>
      <c r="Q3344" t="s">
        <v>2095</v>
      </c>
    </row>
    <row r="3345" spans="16:17" x14ac:dyDescent="0.2">
      <c r="P3345" t="s">
        <v>5516</v>
      </c>
      <c r="Q3345" t="s">
        <v>2097</v>
      </c>
    </row>
    <row r="3346" spans="16:17" x14ac:dyDescent="0.2">
      <c r="P3346" t="s">
        <v>5352</v>
      </c>
      <c r="Q3346" t="s">
        <v>5353</v>
      </c>
    </row>
    <row r="3347" spans="16:17" x14ac:dyDescent="0.2">
      <c r="P3347" t="s">
        <v>5517</v>
      </c>
      <c r="Q3347" t="s">
        <v>5518</v>
      </c>
    </row>
    <row r="3348" spans="16:17" x14ac:dyDescent="0.2">
      <c r="P3348" t="s">
        <v>5519</v>
      </c>
      <c r="Q3348" t="s">
        <v>5520</v>
      </c>
    </row>
    <row r="3349" spans="16:17" x14ac:dyDescent="0.2">
      <c r="P3349" t="s">
        <v>5521</v>
      </c>
      <c r="Q3349" t="s">
        <v>5522</v>
      </c>
    </row>
    <row r="3350" spans="16:17" x14ac:dyDescent="0.2">
      <c r="P3350" t="s">
        <v>5523</v>
      </c>
      <c r="Q3350" t="s">
        <v>5524</v>
      </c>
    </row>
    <row r="3351" spans="16:17" x14ac:dyDescent="0.2">
      <c r="P3351" t="s">
        <v>5354</v>
      </c>
      <c r="Q3351" t="s">
        <v>5355</v>
      </c>
    </row>
    <row r="3352" spans="16:17" x14ac:dyDescent="0.2">
      <c r="P3352" t="s">
        <v>5525</v>
      </c>
      <c r="Q3352" t="s">
        <v>3358</v>
      </c>
    </row>
    <row r="3353" spans="16:17" x14ac:dyDescent="0.2">
      <c r="P3353" t="s">
        <v>5526</v>
      </c>
      <c r="Q3353" t="s">
        <v>3310</v>
      </c>
    </row>
    <row r="3354" spans="16:17" x14ac:dyDescent="0.2">
      <c r="P3354" t="s">
        <v>5527</v>
      </c>
      <c r="Q3354" t="s">
        <v>5528</v>
      </c>
    </row>
    <row r="3355" spans="16:17" x14ac:dyDescent="0.2">
      <c r="P3355" t="s">
        <v>5529</v>
      </c>
      <c r="Q3355" t="s">
        <v>5530</v>
      </c>
    </row>
    <row r="3356" spans="16:17" x14ac:dyDescent="0.2">
      <c r="P3356" t="s">
        <v>5531</v>
      </c>
      <c r="Q3356" t="s">
        <v>5532</v>
      </c>
    </row>
    <row r="3357" spans="16:17" x14ac:dyDescent="0.2">
      <c r="P3357" t="s">
        <v>5533</v>
      </c>
      <c r="Q3357" t="s">
        <v>5534</v>
      </c>
    </row>
    <row r="3358" spans="16:17" x14ac:dyDescent="0.2">
      <c r="P3358" t="s">
        <v>5535</v>
      </c>
      <c r="Q3358" t="s">
        <v>5536</v>
      </c>
    </row>
    <row r="3359" spans="16:17" x14ac:dyDescent="0.2">
      <c r="P3359" t="s">
        <v>5537</v>
      </c>
      <c r="Q3359" t="s">
        <v>3184</v>
      </c>
    </row>
    <row r="3360" spans="16:17" x14ac:dyDescent="0.2">
      <c r="P3360" t="s">
        <v>5538</v>
      </c>
      <c r="Q3360" t="s">
        <v>3367</v>
      </c>
    </row>
    <row r="3361" spans="16:17" x14ac:dyDescent="0.2">
      <c r="P3361" t="s">
        <v>5539</v>
      </c>
      <c r="Q3361" t="s">
        <v>2095</v>
      </c>
    </row>
    <row r="3362" spans="16:17" x14ac:dyDescent="0.2">
      <c r="P3362" t="s">
        <v>5540</v>
      </c>
      <c r="Q3362" t="s">
        <v>2097</v>
      </c>
    </row>
    <row r="3363" spans="16:17" x14ac:dyDescent="0.2">
      <c r="P3363" t="s">
        <v>5356</v>
      </c>
      <c r="Q3363" t="s">
        <v>5357</v>
      </c>
    </row>
    <row r="3364" spans="16:17" x14ac:dyDescent="0.2">
      <c r="P3364" t="s">
        <v>5541</v>
      </c>
      <c r="Q3364" t="s">
        <v>5542</v>
      </c>
    </row>
    <row r="3365" spans="16:17" x14ac:dyDescent="0.2">
      <c r="P3365" t="s">
        <v>5543</v>
      </c>
      <c r="Q3365" t="s">
        <v>5542</v>
      </c>
    </row>
    <row r="3366" spans="16:17" x14ac:dyDescent="0.2">
      <c r="P3366" t="s">
        <v>5544</v>
      </c>
      <c r="Q3366" t="s">
        <v>5542</v>
      </c>
    </row>
    <row r="3367" spans="16:17" x14ac:dyDescent="0.2">
      <c r="P3367" t="s">
        <v>5545</v>
      </c>
      <c r="Q3367" t="s">
        <v>5542</v>
      </c>
    </row>
    <row r="3368" spans="16:17" x14ac:dyDescent="0.2">
      <c r="P3368" t="s">
        <v>5546</v>
      </c>
      <c r="Q3368" t="s">
        <v>5542</v>
      </c>
    </row>
    <row r="3369" spans="16:17" x14ac:dyDescent="0.2">
      <c r="P3369" t="s">
        <v>5547</v>
      </c>
      <c r="Q3369" t="s">
        <v>5542</v>
      </c>
    </row>
    <row r="3370" spans="16:17" x14ac:dyDescent="0.2">
      <c r="P3370" t="s">
        <v>5548</v>
      </c>
      <c r="Q3370" t="s">
        <v>5542</v>
      </c>
    </row>
    <row r="3371" spans="16:17" x14ac:dyDescent="0.2">
      <c r="P3371" t="s">
        <v>5549</v>
      </c>
      <c r="Q3371" t="s">
        <v>5542</v>
      </c>
    </row>
    <row r="3372" spans="16:17" x14ac:dyDescent="0.2">
      <c r="P3372" t="s">
        <v>5550</v>
      </c>
      <c r="Q3372" t="s">
        <v>5542</v>
      </c>
    </row>
    <row r="3373" spans="16:17" x14ac:dyDescent="0.2">
      <c r="P3373" t="s">
        <v>5551</v>
      </c>
      <c r="Q3373" t="s">
        <v>5542</v>
      </c>
    </row>
    <row r="3374" spans="16:17" x14ac:dyDescent="0.2">
      <c r="P3374" t="s">
        <v>5552</v>
      </c>
      <c r="Q3374" t="s">
        <v>5542</v>
      </c>
    </row>
    <row r="3375" spans="16:17" x14ac:dyDescent="0.2">
      <c r="P3375" t="s">
        <v>5553</v>
      </c>
      <c r="Q3375" t="s">
        <v>5542</v>
      </c>
    </row>
    <row r="3376" spans="16:17" x14ac:dyDescent="0.2">
      <c r="P3376" t="s">
        <v>5554</v>
      </c>
      <c r="Q3376" t="s">
        <v>5542</v>
      </c>
    </row>
    <row r="3377" spans="16:17" x14ac:dyDescent="0.2">
      <c r="P3377" t="s">
        <v>5555</v>
      </c>
      <c r="Q3377" t="s">
        <v>5542</v>
      </c>
    </row>
    <row r="3378" spans="16:17" x14ac:dyDescent="0.2">
      <c r="P3378" t="s">
        <v>5556</v>
      </c>
      <c r="Q3378" t="s">
        <v>5542</v>
      </c>
    </row>
    <row r="3379" spans="16:17" x14ac:dyDescent="0.2">
      <c r="P3379" t="s">
        <v>5557</v>
      </c>
      <c r="Q3379" t="s">
        <v>5542</v>
      </c>
    </row>
    <row r="3380" spans="16:17" x14ac:dyDescent="0.2">
      <c r="P3380" t="s">
        <v>5558</v>
      </c>
      <c r="Q3380" t="s">
        <v>5542</v>
      </c>
    </row>
    <row r="3381" spans="16:17" x14ac:dyDescent="0.2">
      <c r="P3381" t="s">
        <v>5559</v>
      </c>
      <c r="Q3381" t="s">
        <v>5542</v>
      </c>
    </row>
    <row r="3382" spans="16:17" x14ac:dyDescent="0.2">
      <c r="P3382" t="s">
        <v>5560</v>
      </c>
      <c r="Q3382" t="s">
        <v>5542</v>
      </c>
    </row>
    <row r="3383" spans="16:17" x14ac:dyDescent="0.2">
      <c r="P3383" t="s">
        <v>5561</v>
      </c>
      <c r="Q3383" t="s">
        <v>3367</v>
      </c>
    </row>
    <row r="3384" spans="16:17" x14ac:dyDescent="0.2">
      <c r="P3384" t="s">
        <v>5562</v>
      </c>
      <c r="Q3384" t="s">
        <v>2095</v>
      </c>
    </row>
    <row r="3385" spans="16:17" x14ac:dyDescent="0.2">
      <c r="P3385" t="s">
        <v>5563</v>
      </c>
      <c r="Q3385" t="s">
        <v>2097</v>
      </c>
    </row>
    <row r="3386" spans="16:17" x14ac:dyDescent="0.2">
      <c r="P3386" t="s">
        <v>5358</v>
      </c>
      <c r="Q3386" t="s">
        <v>5359</v>
      </c>
    </row>
    <row r="3387" spans="16:17" x14ac:dyDescent="0.2">
      <c r="P3387" t="s">
        <v>5564</v>
      </c>
      <c r="Q3387" t="s">
        <v>5565</v>
      </c>
    </row>
    <row r="3388" spans="16:17" x14ac:dyDescent="0.2">
      <c r="P3388" t="s">
        <v>5566</v>
      </c>
      <c r="Q3388" t="s">
        <v>5567</v>
      </c>
    </row>
    <row r="3389" spans="16:17" x14ac:dyDescent="0.2">
      <c r="P3389" t="s">
        <v>5568</v>
      </c>
      <c r="Q3389" t="s">
        <v>5569</v>
      </c>
    </row>
    <row r="3390" spans="16:17" x14ac:dyDescent="0.2">
      <c r="P3390" t="s">
        <v>5570</v>
      </c>
      <c r="Q3390" t="s">
        <v>5571</v>
      </c>
    </row>
    <row r="3391" spans="16:17" x14ac:dyDescent="0.2">
      <c r="P3391" t="s">
        <v>5572</v>
      </c>
      <c r="Q3391" t="s">
        <v>5573</v>
      </c>
    </row>
    <row r="3392" spans="16:17" x14ac:dyDescent="0.2">
      <c r="P3392" t="s">
        <v>5574</v>
      </c>
      <c r="Q3392" t="s">
        <v>5575</v>
      </c>
    </row>
    <row r="3393" spans="16:17" x14ac:dyDescent="0.2">
      <c r="P3393" t="s">
        <v>5576</v>
      </c>
      <c r="Q3393" t="s">
        <v>5577</v>
      </c>
    </row>
    <row r="3394" spans="16:17" x14ac:dyDescent="0.2">
      <c r="P3394" t="s">
        <v>5578</v>
      </c>
      <c r="Q3394" t="s">
        <v>5579</v>
      </c>
    </row>
    <row r="3395" spans="16:17" x14ac:dyDescent="0.2">
      <c r="P3395" t="s">
        <v>5580</v>
      </c>
      <c r="Q3395" t="s">
        <v>3184</v>
      </c>
    </row>
    <row r="3396" spans="16:17" x14ac:dyDescent="0.2">
      <c r="P3396" t="s">
        <v>5581</v>
      </c>
      <c r="Q3396" t="s">
        <v>3367</v>
      </c>
    </row>
    <row r="3397" spans="16:17" x14ac:dyDescent="0.2">
      <c r="P3397" t="s">
        <v>5582</v>
      </c>
      <c r="Q3397" t="s">
        <v>2095</v>
      </c>
    </row>
    <row r="3398" spans="16:17" x14ac:dyDescent="0.2">
      <c r="P3398" t="s">
        <v>5583</v>
      </c>
      <c r="Q3398" t="s">
        <v>2097</v>
      </c>
    </row>
    <row r="3399" spans="16:17" x14ac:dyDescent="0.2">
      <c r="P3399" t="s">
        <v>5360</v>
      </c>
      <c r="Q3399" t="s">
        <v>5361</v>
      </c>
    </row>
    <row r="3400" spans="16:17" x14ac:dyDescent="0.2">
      <c r="P3400" t="s">
        <v>5360</v>
      </c>
      <c r="Q3400" t="s">
        <v>5584</v>
      </c>
    </row>
    <row r="3401" spans="16:17" x14ac:dyDescent="0.2">
      <c r="P3401" t="s">
        <v>5585</v>
      </c>
      <c r="Q3401" t="s">
        <v>5586</v>
      </c>
    </row>
    <row r="3402" spans="16:17" x14ac:dyDescent="0.2">
      <c r="P3402" t="s">
        <v>5587</v>
      </c>
      <c r="Q3402" t="s">
        <v>5588</v>
      </c>
    </row>
    <row r="3403" spans="16:17" x14ac:dyDescent="0.2">
      <c r="P3403" t="s">
        <v>5589</v>
      </c>
      <c r="Q3403" t="s">
        <v>5590</v>
      </c>
    </row>
    <row r="3404" spans="16:17" x14ac:dyDescent="0.2">
      <c r="P3404" t="s">
        <v>5591</v>
      </c>
      <c r="Q3404" t="s">
        <v>5592</v>
      </c>
    </row>
    <row r="3405" spans="16:17" x14ac:dyDescent="0.2">
      <c r="P3405" t="s">
        <v>5593</v>
      </c>
      <c r="Q3405" t="s">
        <v>5577</v>
      </c>
    </row>
    <row r="3406" spans="16:17" x14ac:dyDescent="0.2">
      <c r="P3406" t="s">
        <v>5594</v>
      </c>
      <c r="Q3406" t="s">
        <v>3184</v>
      </c>
    </row>
    <row r="3407" spans="16:17" x14ac:dyDescent="0.2">
      <c r="P3407" t="s">
        <v>5595</v>
      </c>
      <c r="Q3407" t="s">
        <v>3367</v>
      </c>
    </row>
    <row r="3408" spans="16:17" x14ac:dyDescent="0.2">
      <c r="P3408" t="s">
        <v>5596</v>
      </c>
      <c r="Q3408" t="s">
        <v>2095</v>
      </c>
    </row>
    <row r="3409" spans="16:17" x14ac:dyDescent="0.2">
      <c r="P3409" t="s">
        <v>5597</v>
      </c>
      <c r="Q3409" t="s">
        <v>2097</v>
      </c>
    </row>
    <row r="3410" spans="16:17" x14ac:dyDescent="0.2">
      <c r="P3410" t="s">
        <v>5362</v>
      </c>
      <c r="Q3410" t="s">
        <v>5363</v>
      </c>
    </row>
    <row r="3411" spans="16:17" x14ac:dyDescent="0.2">
      <c r="P3411" t="s">
        <v>5598</v>
      </c>
      <c r="Q3411" t="s">
        <v>5599</v>
      </c>
    </row>
    <row r="3412" spans="16:17" x14ac:dyDescent="0.2">
      <c r="P3412" t="s">
        <v>5600</v>
      </c>
      <c r="Q3412" t="s">
        <v>5592</v>
      </c>
    </row>
    <row r="3413" spans="16:17" x14ac:dyDescent="0.2">
      <c r="P3413" t="s">
        <v>5601</v>
      </c>
      <c r="Q3413" t="s">
        <v>5588</v>
      </c>
    </row>
    <row r="3414" spans="16:17" x14ac:dyDescent="0.2">
      <c r="P3414" t="s">
        <v>5602</v>
      </c>
      <c r="Q3414" t="s">
        <v>5603</v>
      </c>
    </row>
    <row r="3415" spans="16:17" x14ac:dyDescent="0.2">
      <c r="P3415" t="s">
        <v>5604</v>
      </c>
      <c r="Q3415" t="s">
        <v>5577</v>
      </c>
    </row>
    <row r="3416" spans="16:17" x14ac:dyDescent="0.2">
      <c r="P3416" t="s">
        <v>5605</v>
      </c>
      <c r="Q3416" t="s">
        <v>3184</v>
      </c>
    </row>
    <row r="3417" spans="16:17" x14ac:dyDescent="0.2">
      <c r="P3417" t="s">
        <v>5606</v>
      </c>
      <c r="Q3417" t="s">
        <v>3367</v>
      </c>
    </row>
    <row r="3418" spans="16:17" x14ac:dyDescent="0.2">
      <c r="P3418" t="s">
        <v>5607</v>
      </c>
      <c r="Q3418" t="s">
        <v>2095</v>
      </c>
    </row>
    <row r="3419" spans="16:17" x14ac:dyDescent="0.2">
      <c r="P3419" t="s">
        <v>5608</v>
      </c>
      <c r="Q3419" t="s">
        <v>2097</v>
      </c>
    </row>
    <row r="3420" spans="16:17" x14ac:dyDescent="0.2">
      <c r="P3420" t="s">
        <v>5364</v>
      </c>
      <c r="Q3420" t="s">
        <v>5365</v>
      </c>
    </row>
    <row r="3421" spans="16:17" x14ac:dyDescent="0.2">
      <c r="P3421" t="s">
        <v>5609</v>
      </c>
      <c r="Q3421" t="s">
        <v>5610</v>
      </c>
    </row>
    <row r="3422" spans="16:17" x14ac:dyDescent="0.2">
      <c r="P3422" t="s">
        <v>5611</v>
      </c>
      <c r="Q3422" t="s">
        <v>5612</v>
      </c>
    </row>
    <row r="3423" spans="16:17" x14ac:dyDescent="0.2">
      <c r="P3423" t="s">
        <v>5613</v>
      </c>
      <c r="Q3423" t="s">
        <v>5614</v>
      </c>
    </row>
    <row r="3424" spans="16:17" x14ac:dyDescent="0.2">
      <c r="P3424" t="s">
        <v>5615</v>
      </c>
      <c r="Q3424" t="s">
        <v>4507</v>
      </c>
    </row>
    <row r="3425" spans="16:17" x14ac:dyDescent="0.2">
      <c r="P3425" t="s">
        <v>5616</v>
      </c>
      <c r="Q3425" t="s">
        <v>4507</v>
      </c>
    </row>
    <row r="3426" spans="16:17" x14ac:dyDescent="0.2">
      <c r="P3426" t="s">
        <v>5617</v>
      </c>
      <c r="Q3426" t="s">
        <v>4507</v>
      </c>
    </row>
    <row r="3427" spans="16:17" x14ac:dyDescent="0.2">
      <c r="P3427" t="s">
        <v>5618</v>
      </c>
      <c r="Q3427" t="s">
        <v>4507</v>
      </c>
    </row>
    <row r="3428" spans="16:17" x14ac:dyDescent="0.2">
      <c r="P3428" t="s">
        <v>5619</v>
      </c>
      <c r="Q3428" t="s">
        <v>4507</v>
      </c>
    </row>
    <row r="3429" spans="16:17" x14ac:dyDescent="0.2">
      <c r="P3429" t="s">
        <v>5620</v>
      </c>
      <c r="Q3429" t="s">
        <v>3184</v>
      </c>
    </row>
    <row r="3430" spans="16:17" x14ac:dyDescent="0.2">
      <c r="P3430" t="s">
        <v>5621</v>
      </c>
      <c r="Q3430" t="s">
        <v>3367</v>
      </c>
    </row>
    <row r="3431" spans="16:17" x14ac:dyDescent="0.2">
      <c r="P3431" t="s">
        <v>5622</v>
      </c>
      <c r="Q3431" t="s">
        <v>2095</v>
      </c>
    </row>
    <row r="3432" spans="16:17" x14ac:dyDescent="0.2">
      <c r="P3432" t="s">
        <v>5623</v>
      </c>
      <c r="Q3432" t="s">
        <v>2097</v>
      </c>
    </row>
    <row r="3433" spans="16:17" x14ac:dyDescent="0.2">
      <c r="P3433" t="s">
        <v>5366</v>
      </c>
      <c r="Q3433" t="s">
        <v>5367</v>
      </c>
    </row>
    <row r="3434" spans="16:17" x14ac:dyDescent="0.2">
      <c r="P3434" t="s">
        <v>5624</v>
      </c>
      <c r="Q3434" t="s">
        <v>5625</v>
      </c>
    </row>
    <row r="3435" spans="16:17" x14ac:dyDescent="0.2">
      <c r="P3435" t="s">
        <v>5626</v>
      </c>
      <c r="Q3435" t="s">
        <v>5625</v>
      </c>
    </row>
    <row r="3436" spans="16:17" x14ac:dyDescent="0.2">
      <c r="P3436" t="s">
        <v>5627</v>
      </c>
      <c r="Q3436" t="s">
        <v>5625</v>
      </c>
    </row>
    <row r="3437" spans="16:17" x14ac:dyDescent="0.2">
      <c r="P3437" t="s">
        <v>5628</v>
      </c>
      <c r="Q3437" t="s">
        <v>5625</v>
      </c>
    </row>
    <row r="3438" spans="16:17" x14ac:dyDescent="0.2">
      <c r="P3438" t="s">
        <v>5629</v>
      </c>
      <c r="Q3438" t="s">
        <v>5625</v>
      </c>
    </row>
    <row r="3439" spans="16:17" x14ac:dyDescent="0.2">
      <c r="P3439" t="s">
        <v>5630</v>
      </c>
      <c r="Q3439" t="s">
        <v>5625</v>
      </c>
    </row>
    <row r="3440" spans="16:17" x14ac:dyDescent="0.2">
      <c r="P3440" t="s">
        <v>5631</v>
      </c>
      <c r="Q3440" t="s">
        <v>5625</v>
      </c>
    </row>
    <row r="3441" spans="16:17" x14ac:dyDescent="0.2">
      <c r="P3441" t="s">
        <v>5632</v>
      </c>
      <c r="Q3441" t="s">
        <v>5625</v>
      </c>
    </row>
    <row r="3442" spans="16:17" x14ac:dyDescent="0.2">
      <c r="P3442" t="s">
        <v>5633</v>
      </c>
      <c r="Q3442" t="s">
        <v>5625</v>
      </c>
    </row>
    <row r="3443" spans="16:17" x14ac:dyDescent="0.2">
      <c r="P3443" t="s">
        <v>5634</v>
      </c>
      <c r="Q3443" t="s">
        <v>5625</v>
      </c>
    </row>
    <row r="3444" spans="16:17" x14ac:dyDescent="0.2">
      <c r="P3444" t="s">
        <v>5635</v>
      </c>
      <c r="Q3444" t="s">
        <v>5573</v>
      </c>
    </row>
    <row r="3445" spans="16:17" x14ac:dyDescent="0.2">
      <c r="P3445" t="s">
        <v>5636</v>
      </c>
      <c r="Q3445" t="s">
        <v>5625</v>
      </c>
    </row>
    <row r="3446" spans="16:17" x14ac:dyDescent="0.2">
      <c r="P3446" t="s">
        <v>5637</v>
      </c>
      <c r="Q3446" t="s">
        <v>5625</v>
      </c>
    </row>
    <row r="3447" spans="16:17" x14ac:dyDescent="0.2">
      <c r="P3447" t="s">
        <v>5638</v>
      </c>
      <c r="Q3447" t="s">
        <v>5625</v>
      </c>
    </row>
    <row r="3448" spans="16:17" x14ac:dyDescent="0.2">
      <c r="P3448" t="s">
        <v>5639</v>
      </c>
      <c r="Q3448" t="s">
        <v>5625</v>
      </c>
    </row>
    <row r="3449" spans="16:17" x14ac:dyDescent="0.2">
      <c r="P3449" t="s">
        <v>5640</v>
      </c>
      <c r="Q3449" t="s">
        <v>5625</v>
      </c>
    </row>
    <row r="3450" spans="16:17" x14ac:dyDescent="0.2">
      <c r="P3450" t="s">
        <v>5641</v>
      </c>
      <c r="Q3450" t="s">
        <v>5625</v>
      </c>
    </row>
    <row r="3451" spans="16:17" x14ac:dyDescent="0.2">
      <c r="P3451" t="s">
        <v>5642</v>
      </c>
      <c r="Q3451" t="s">
        <v>5625</v>
      </c>
    </row>
    <row r="3452" spans="16:17" x14ac:dyDescent="0.2">
      <c r="P3452" t="s">
        <v>5643</v>
      </c>
      <c r="Q3452" t="s">
        <v>5625</v>
      </c>
    </row>
    <row r="3453" spans="16:17" x14ac:dyDescent="0.2">
      <c r="P3453" t="s">
        <v>5368</v>
      </c>
      <c r="Q3453" t="s">
        <v>3184</v>
      </c>
    </row>
    <row r="3454" spans="16:17" x14ac:dyDescent="0.2">
      <c r="P3454" t="s">
        <v>5644</v>
      </c>
      <c r="Q3454" t="s">
        <v>3572</v>
      </c>
    </row>
    <row r="3455" spans="16:17" x14ac:dyDescent="0.2">
      <c r="P3455" t="s">
        <v>5645</v>
      </c>
      <c r="Q3455" t="s">
        <v>3572</v>
      </c>
    </row>
    <row r="3456" spans="16:17" x14ac:dyDescent="0.2">
      <c r="P3456" t="s">
        <v>5646</v>
      </c>
      <c r="Q3456" t="s">
        <v>3572</v>
      </c>
    </row>
    <row r="3457" spans="16:17" x14ac:dyDescent="0.2">
      <c r="P3457" t="s">
        <v>5647</v>
      </c>
      <c r="Q3457" t="s">
        <v>3572</v>
      </c>
    </row>
    <row r="3458" spans="16:17" x14ac:dyDescent="0.2">
      <c r="P3458" t="s">
        <v>5648</v>
      </c>
      <c r="Q3458" t="s">
        <v>3572</v>
      </c>
    </row>
    <row r="3459" spans="16:17" x14ac:dyDescent="0.2">
      <c r="P3459" t="s">
        <v>5649</v>
      </c>
      <c r="Q3459" t="s">
        <v>3572</v>
      </c>
    </row>
    <row r="3460" spans="16:17" x14ac:dyDescent="0.2">
      <c r="P3460" t="s">
        <v>5650</v>
      </c>
      <c r="Q3460" t="s">
        <v>3572</v>
      </c>
    </row>
    <row r="3461" spans="16:17" x14ac:dyDescent="0.2">
      <c r="P3461" t="s">
        <v>5651</v>
      </c>
      <c r="Q3461" t="s">
        <v>3572</v>
      </c>
    </row>
    <row r="3462" spans="16:17" x14ac:dyDescent="0.2">
      <c r="P3462" t="s">
        <v>5652</v>
      </c>
      <c r="Q3462" t="s">
        <v>3572</v>
      </c>
    </row>
    <row r="3463" spans="16:17" x14ac:dyDescent="0.2">
      <c r="P3463" t="s">
        <v>5653</v>
      </c>
      <c r="Q3463" t="s">
        <v>3572</v>
      </c>
    </row>
    <row r="3464" spans="16:17" x14ac:dyDescent="0.2">
      <c r="P3464" t="s">
        <v>5654</v>
      </c>
      <c r="Q3464" t="s">
        <v>3572</v>
      </c>
    </row>
    <row r="3465" spans="16:17" x14ac:dyDescent="0.2">
      <c r="P3465" t="s">
        <v>5655</v>
      </c>
      <c r="Q3465" t="s">
        <v>3572</v>
      </c>
    </row>
    <row r="3466" spans="16:17" x14ac:dyDescent="0.2">
      <c r="P3466" t="s">
        <v>5656</v>
      </c>
      <c r="Q3466" t="s">
        <v>3572</v>
      </c>
    </row>
    <row r="3467" spans="16:17" x14ac:dyDescent="0.2">
      <c r="P3467" t="s">
        <v>5657</v>
      </c>
      <c r="Q3467" t="s">
        <v>3572</v>
      </c>
    </row>
    <row r="3468" spans="16:17" x14ac:dyDescent="0.2">
      <c r="P3468" t="s">
        <v>5658</v>
      </c>
      <c r="Q3468" t="s">
        <v>3572</v>
      </c>
    </row>
    <row r="3469" spans="16:17" x14ac:dyDescent="0.2">
      <c r="P3469" t="s">
        <v>5659</v>
      </c>
      <c r="Q3469" t="s">
        <v>3572</v>
      </c>
    </row>
    <row r="3470" spans="16:17" x14ac:dyDescent="0.2">
      <c r="P3470" t="s">
        <v>5660</v>
      </c>
      <c r="Q3470" t="s">
        <v>3572</v>
      </c>
    </row>
    <row r="3471" spans="16:17" x14ac:dyDescent="0.2">
      <c r="P3471" t="s">
        <v>5661</v>
      </c>
      <c r="Q3471" t="s">
        <v>3572</v>
      </c>
    </row>
    <row r="3472" spans="16:17" x14ac:dyDescent="0.2">
      <c r="P3472" t="s">
        <v>5662</v>
      </c>
      <c r="Q3472" t="s">
        <v>3572</v>
      </c>
    </row>
    <row r="3473" spans="16:17" x14ac:dyDescent="0.2">
      <c r="P3473" t="s">
        <v>5369</v>
      </c>
      <c r="Q3473" t="s">
        <v>5370</v>
      </c>
    </row>
    <row r="3474" spans="16:17" x14ac:dyDescent="0.2">
      <c r="P3474" t="s">
        <v>5663</v>
      </c>
      <c r="Q3474" t="s">
        <v>5370</v>
      </c>
    </row>
    <row r="3475" spans="16:17" x14ac:dyDescent="0.2">
      <c r="P3475" t="s">
        <v>5664</v>
      </c>
      <c r="Q3475" t="s">
        <v>5370</v>
      </c>
    </row>
    <row r="3476" spans="16:17" x14ac:dyDescent="0.2">
      <c r="P3476" t="s">
        <v>5665</v>
      </c>
      <c r="Q3476" t="s">
        <v>5370</v>
      </c>
    </row>
    <row r="3477" spans="16:17" x14ac:dyDescent="0.2">
      <c r="P3477" t="s">
        <v>5666</v>
      </c>
      <c r="Q3477" t="s">
        <v>5370</v>
      </c>
    </row>
    <row r="3478" spans="16:17" x14ac:dyDescent="0.2">
      <c r="P3478" t="s">
        <v>5667</v>
      </c>
      <c r="Q3478" t="s">
        <v>5370</v>
      </c>
    </row>
    <row r="3479" spans="16:17" x14ac:dyDescent="0.2">
      <c r="P3479" t="s">
        <v>5668</v>
      </c>
      <c r="Q3479" t="s">
        <v>5370</v>
      </c>
    </row>
    <row r="3480" spans="16:17" x14ac:dyDescent="0.2">
      <c r="P3480" t="s">
        <v>5669</v>
      </c>
      <c r="Q3480" t="s">
        <v>5370</v>
      </c>
    </row>
    <row r="3481" spans="16:17" x14ac:dyDescent="0.2">
      <c r="P3481" t="s">
        <v>5670</v>
      </c>
      <c r="Q3481" t="s">
        <v>5370</v>
      </c>
    </row>
    <row r="3482" spans="16:17" x14ac:dyDescent="0.2">
      <c r="P3482" t="s">
        <v>5671</v>
      </c>
      <c r="Q3482" t="s">
        <v>5370</v>
      </c>
    </row>
    <row r="3483" spans="16:17" x14ac:dyDescent="0.2">
      <c r="P3483" t="s">
        <v>5672</v>
      </c>
      <c r="Q3483" t="s">
        <v>5370</v>
      </c>
    </row>
    <row r="3484" spans="16:17" x14ac:dyDescent="0.2">
      <c r="P3484" t="s">
        <v>5673</v>
      </c>
      <c r="Q3484" t="s">
        <v>5370</v>
      </c>
    </row>
    <row r="3485" spans="16:17" x14ac:dyDescent="0.2">
      <c r="P3485" t="s">
        <v>5674</v>
      </c>
      <c r="Q3485" t="s">
        <v>5370</v>
      </c>
    </row>
    <row r="3486" spans="16:17" x14ac:dyDescent="0.2">
      <c r="P3486" t="s">
        <v>5675</v>
      </c>
      <c r="Q3486" t="s">
        <v>5370</v>
      </c>
    </row>
    <row r="3487" spans="16:17" x14ac:dyDescent="0.2">
      <c r="P3487" t="s">
        <v>5676</v>
      </c>
      <c r="Q3487" t="s">
        <v>5370</v>
      </c>
    </row>
    <row r="3488" spans="16:17" x14ac:dyDescent="0.2">
      <c r="P3488" t="s">
        <v>5677</v>
      </c>
      <c r="Q3488" t="s">
        <v>5370</v>
      </c>
    </row>
    <row r="3489" spans="16:17" x14ac:dyDescent="0.2">
      <c r="P3489" t="s">
        <v>5678</v>
      </c>
      <c r="Q3489" t="s">
        <v>5370</v>
      </c>
    </row>
    <row r="3490" spans="16:17" x14ac:dyDescent="0.2">
      <c r="P3490" t="s">
        <v>5679</v>
      </c>
      <c r="Q3490" t="s">
        <v>5370</v>
      </c>
    </row>
    <row r="3491" spans="16:17" x14ac:dyDescent="0.2">
      <c r="P3491" t="s">
        <v>5680</v>
      </c>
      <c r="Q3491" t="s">
        <v>5370</v>
      </c>
    </row>
    <row r="3492" spans="16:17" x14ac:dyDescent="0.2">
      <c r="P3492" t="s">
        <v>5681</v>
      </c>
      <c r="Q3492" t="s">
        <v>5370</v>
      </c>
    </row>
    <row r="3493" spans="16:17" x14ac:dyDescent="0.2">
      <c r="P3493" t="s">
        <v>5371</v>
      </c>
      <c r="Q3493" t="s">
        <v>2095</v>
      </c>
    </row>
    <row r="3494" spans="16:17" x14ac:dyDescent="0.2">
      <c r="P3494" t="s">
        <v>5682</v>
      </c>
      <c r="Q3494" t="s">
        <v>2506</v>
      </c>
    </row>
    <row r="3495" spans="16:17" x14ac:dyDescent="0.2">
      <c r="P3495" t="s">
        <v>5683</v>
      </c>
      <c r="Q3495" t="s">
        <v>2506</v>
      </c>
    </row>
    <row r="3496" spans="16:17" x14ac:dyDescent="0.2">
      <c r="P3496" t="s">
        <v>5684</v>
      </c>
      <c r="Q3496" t="s">
        <v>2506</v>
      </c>
    </row>
    <row r="3497" spans="16:17" x14ac:dyDescent="0.2">
      <c r="P3497" t="s">
        <v>5685</v>
      </c>
      <c r="Q3497" t="s">
        <v>2506</v>
      </c>
    </row>
    <row r="3498" spans="16:17" x14ac:dyDescent="0.2">
      <c r="P3498" t="s">
        <v>5686</v>
      </c>
      <c r="Q3498" t="s">
        <v>2506</v>
      </c>
    </row>
    <row r="3499" spans="16:17" x14ac:dyDescent="0.2">
      <c r="P3499" t="s">
        <v>5687</v>
      </c>
      <c r="Q3499" t="s">
        <v>2506</v>
      </c>
    </row>
    <row r="3500" spans="16:17" x14ac:dyDescent="0.2">
      <c r="P3500" t="s">
        <v>5688</v>
      </c>
      <c r="Q3500" t="s">
        <v>2506</v>
      </c>
    </row>
    <row r="3501" spans="16:17" x14ac:dyDescent="0.2">
      <c r="P3501" t="s">
        <v>5689</v>
      </c>
      <c r="Q3501" t="s">
        <v>2506</v>
      </c>
    </row>
    <row r="3502" spans="16:17" x14ac:dyDescent="0.2">
      <c r="P3502" t="s">
        <v>5690</v>
      </c>
      <c r="Q3502" t="s">
        <v>2506</v>
      </c>
    </row>
    <row r="3503" spans="16:17" x14ac:dyDescent="0.2">
      <c r="P3503" t="s">
        <v>5691</v>
      </c>
      <c r="Q3503" t="s">
        <v>2506</v>
      </c>
    </row>
    <row r="3504" spans="16:17" x14ac:dyDescent="0.2">
      <c r="P3504" t="s">
        <v>5692</v>
      </c>
      <c r="Q3504" t="s">
        <v>2506</v>
      </c>
    </row>
    <row r="3505" spans="16:17" x14ac:dyDescent="0.2">
      <c r="P3505" t="s">
        <v>5693</v>
      </c>
      <c r="Q3505" t="s">
        <v>2506</v>
      </c>
    </row>
    <row r="3506" spans="16:17" x14ac:dyDescent="0.2">
      <c r="P3506" t="s">
        <v>5694</v>
      </c>
      <c r="Q3506" t="s">
        <v>2506</v>
      </c>
    </row>
    <row r="3507" spans="16:17" x14ac:dyDescent="0.2">
      <c r="P3507" t="s">
        <v>5695</v>
      </c>
      <c r="Q3507" t="s">
        <v>2506</v>
      </c>
    </row>
    <row r="3508" spans="16:17" x14ac:dyDescent="0.2">
      <c r="P3508" t="s">
        <v>5696</v>
      </c>
      <c r="Q3508" t="s">
        <v>2506</v>
      </c>
    </row>
    <row r="3509" spans="16:17" x14ac:dyDescent="0.2">
      <c r="P3509" t="s">
        <v>5697</v>
      </c>
      <c r="Q3509" t="s">
        <v>2506</v>
      </c>
    </row>
    <row r="3510" spans="16:17" x14ac:dyDescent="0.2">
      <c r="P3510" t="s">
        <v>5698</v>
      </c>
      <c r="Q3510" t="s">
        <v>2506</v>
      </c>
    </row>
    <row r="3511" spans="16:17" x14ac:dyDescent="0.2">
      <c r="P3511" t="s">
        <v>5699</v>
      </c>
      <c r="Q3511" t="s">
        <v>2506</v>
      </c>
    </row>
    <row r="3512" spans="16:17" x14ac:dyDescent="0.2">
      <c r="P3512" t="s">
        <v>5700</v>
      </c>
      <c r="Q3512" t="s">
        <v>2506</v>
      </c>
    </row>
    <row r="3513" spans="16:17" x14ac:dyDescent="0.2">
      <c r="P3513" t="s">
        <v>5372</v>
      </c>
      <c r="Q3513" t="s">
        <v>2097</v>
      </c>
    </row>
    <row r="3514" spans="16:17" x14ac:dyDescent="0.2">
      <c r="P3514" t="s">
        <v>5701</v>
      </c>
      <c r="Q3514" t="s">
        <v>2526</v>
      </c>
    </row>
    <row r="3515" spans="16:17" x14ac:dyDescent="0.2">
      <c r="P3515" t="s">
        <v>5702</v>
      </c>
      <c r="Q3515" t="s">
        <v>2526</v>
      </c>
    </row>
    <row r="3516" spans="16:17" x14ac:dyDescent="0.2">
      <c r="P3516" t="s">
        <v>5703</v>
      </c>
      <c r="Q3516" t="s">
        <v>2526</v>
      </c>
    </row>
    <row r="3517" spans="16:17" x14ac:dyDescent="0.2">
      <c r="P3517" t="s">
        <v>5704</v>
      </c>
      <c r="Q3517" t="s">
        <v>2526</v>
      </c>
    </row>
    <row r="3518" spans="16:17" x14ac:dyDescent="0.2">
      <c r="P3518" t="s">
        <v>5705</v>
      </c>
      <c r="Q3518" t="s">
        <v>2526</v>
      </c>
    </row>
    <row r="3519" spans="16:17" x14ac:dyDescent="0.2">
      <c r="P3519" t="s">
        <v>5706</v>
      </c>
      <c r="Q3519" t="s">
        <v>2526</v>
      </c>
    </row>
    <row r="3520" spans="16:17" x14ac:dyDescent="0.2">
      <c r="P3520" t="s">
        <v>5707</v>
      </c>
      <c r="Q3520" t="s">
        <v>2526</v>
      </c>
    </row>
    <row r="3521" spans="16:17" x14ac:dyDescent="0.2">
      <c r="P3521" t="s">
        <v>5708</v>
      </c>
      <c r="Q3521" t="s">
        <v>2526</v>
      </c>
    </row>
    <row r="3522" spans="16:17" x14ac:dyDescent="0.2">
      <c r="P3522" t="s">
        <v>5709</v>
      </c>
      <c r="Q3522" t="s">
        <v>2526</v>
      </c>
    </row>
    <row r="3523" spans="16:17" x14ac:dyDescent="0.2">
      <c r="P3523" t="s">
        <v>5710</v>
      </c>
      <c r="Q3523" t="s">
        <v>2526</v>
      </c>
    </row>
    <row r="3524" spans="16:17" x14ac:dyDescent="0.2">
      <c r="P3524" t="s">
        <v>5711</v>
      </c>
      <c r="Q3524" t="s">
        <v>2526</v>
      </c>
    </row>
    <row r="3525" spans="16:17" x14ac:dyDescent="0.2">
      <c r="P3525" t="s">
        <v>5712</v>
      </c>
      <c r="Q3525" t="s">
        <v>2526</v>
      </c>
    </row>
    <row r="3526" spans="16:17" x14ac:dyDescent="0.2">
      <c r="P3526" t="s">
        <v>5713</v>
      </c>
      <c r="Q3526" t="s">
        <v>2526</v>
      </c>
    </row>
    <row r="3527" spans="16:17" x14ac:dyDescent="0.2">
      <c r="P3527" t="s">
        <v>5714</v>
      </c>
      <c r="Q3527" t="s">
        <v>2526</v>
      </c>
    </row>
    <row r="3528" spans="16:17" x14ac:dyDescent="0.2">
      <c r="P3528" t="s">
        <v>5715</v>
      </c>
      <c r="Q3528" t="s">
        <v>2526</v>
      </c>
    </row>
    <row r="3529" spans="16:17" x14ac:dyDescent="0.2">
      <c r="P3529" t="s">
        <v>5716</v>
      </c>
      <c r="Q3529" t="s">
        <v>2526</v>
      </c>
    </row>
    <row r="3530" spans="16:17" x14ac:dyDescent="0.2">
      <c r="P3530" t="s">
        <v>5717</v>
      </c>
      <c r="Q3530" t="s">
        <v>2526</v>
      </c>
    </row>
    <row r="3531" spans="16:17" x14ac:dyDescent="0.2">
      <c r="P3531" t="s">
        <v>5718</v>
      </c>
      <c r="Q3531" t="s">
        <v>2526</v>
      </c>
    </row>
    <row r="3532" spans="16:17" x14ac:dyDescent="0.2">
      <c r="P3532" t="s">
        <v>5719</v>
      </c>
      <c r="Q3532" t="s">
        <v>2526</v>
      </c>
    </row>
    <row r="3533" spans="16:17" x14ac:dyDescent="0.2">
      <c r="P3533" t="s">
        <v>5373</v>
      </c>
      <c r="Q3533" t="s">
        <v>5374</v>
      </c>
    </row>
    <row r="3534" spans="16:17" ht="15" x14ac:dyDescent="0.25">
      <c r="P3534" s="152" t="s">
        <v>1364</v>
      </c>
      <c r="Q3534" s="152" t="s">
        <v>1463</v>
      </c>
    </row>
    <row r="3535" spans="16:17" x14ac:dyDescent="0.2">
      <c r="P3535" t="s">
        <v>5720</v>
      </c>
      <c r="Q3535" t="s">
        <v>5721</v>
      </c>
    </row>
    <row r="3536" spans="16:17" x14ac:dyDescent="0.2">
      <c r="P3536" t="s">
        <v>5743</v>
      </c>
      <c r="Q3536" t="s">
        <v>5744</v>
      </c>
    </row>
    <row r="3537" spans="16:17" x14ac:dyDescent="0.2">
      <c r="P3537" t="s">
        <v>5745</v>
      </c>
      <c r="Q3537" t="s">
        <v>5746</v>
      </c>
    </row>
    <row r="3538" spans="16:17" x14ac:dyDescent="0.2">
      <c r="P3538" t="s">
        <v>5747</v>
      </c>
      <c r="Q3538" t="s">
        <v>5748</v>
      </c>
    </row>
    <row r="3539" spans="16:17" x14ac:dyDescent="0.2">
      <c r="P3539" t="s">
        <v>5749</v>
      </c>
      <c r="Q3539" t="s">
        <v>5750</v>
      </c>
    </row>
    <row r="3540" spans="16:17" x14ac:dyDescent="0.2">
      <c r="P3540" t="s">
        <v>5751</v>
      </c>
      <c r="Q3540" t="s">
        <v>5752</v>
      </c>
    </row>
    <row r="3541" spans="16:17" x14ac:dyDescent="0.2">
      <c r="P3541" t="s">
        <v>5753</v>
      </c>
      <c r="Q3541" t="s">
        <v>5754</v>
      </c>
    </row>
    <row r="3542" spans="16:17" x14ac:dyDescent="0.2">
      <c r="P3542" t="s">
        <v>5755</v>
      </c>
      <c r="Q3542" t="s">
        <v>5756</v>
      </c>
    </row>
    <row r="3543" spans="16:17" x14ac:dyDescent="0.2">
      <c r="P3543" t="s">
        <v>5757</v>
      </c>
      <c r="Q3543" t="s">
        <v>5758</v>
      </c>
    </row>
    <row r="3544" spans="16:17" x14ac:dyDescent="0.2">
      <c r="P3544" t="s">
        <v>5759</v>
      </c>
      <c r="Q3544" t="s">
        <v>5760</v>
      </c>
    </row>
    <row r="3545" spans="16:17" x14ac:dyDescent="0.2">
      <c r="P3545" t="s">
        <v>5761</v>
      </c>
      <c r="Q3545" t="s">
        <v>5762</v>
      </c>
    </row>
    <row r="3546" spans="16:17" x14ac:dyDescent="0.2">
      <c r="P3546" t="s">
        <v>5763</v>
      </c>
      <c r="Q3546" t="s">
        <v>5764</v>
      </c>
    </row>
    <row r="3547" spans="16:17" x14ac:dyDescent="0.2">
      <c r="P3547" t="s">
        <v>5765</v>
      </c>
      <c r="Q3547" t="s">
        <v>5766</v>
      </c>
    </row>
    <row r="3548" spans="16:17" x14ac:dyDescent="0.2">
      <c r="P3548" t="s">
        <v>5767</v>
      </c>
      <c r="Q3548" t="s">
        <v>5768</v>
      </c>
    </row>
    <row r="3549" spans="16:17" x14ac:dyDescent="0.2">
      <c r="P3549" t="s">
        <v>5769</v>
      </c>
      <c r="Q3549" t="s">
        <v>5770</v>
      </c>
    </row>
    <row r="3550" spans="16:17" x14ac:dyDescent="0.2">
      <c r="P3550" t="s">
        <v>5771</v>
      </c>
      <c r="Q3550" t="s">
        <v>5772</v>
      </c>
    </row>
    <row r="3551" spans="16:17" x14ac:dyDescent="0.2">
      <c r="P3551" t="s">
        <v>5773</v>
      </c>
      <c r="Q3551" t="s">
        <v>5774</v>
      </c>
    </row>
    <row r="3552" spans="16:17" x14ac:dyDescent="0.2">
      <c r="P3552" t="s">
        <v>327</v>
      </c>
      <c r="Q3552" t="s">
        <v>5722</v>
      </c>
    </row>
    <row r="3553" spans="16:17" x14ac:dyDescent="0.2">
      <c r="P3553" t="s">
        <v>5775</v>
      </c>
      <c r="Q3553" t="s">
        <v>5776</v>
      </c>
    </row>
    <row r="3554" spans="16:17" x14ac:dyDescent="0.2">
      <c r="P3554" t="s">
        <v>5777</v>
      </c>
      <c r="Q3554" t="s">
        <v>5778</v>
      </c>
    </row>
    <row r="3555" spans="16:17" x14ac:dyDescent="0.2">
      <c r="P3555" t="s">
        <v>5779</v>
      </c>
      <c r="Q3555" t="s">
        <v>5780</v>
      </c>
    </row>
    <row r="3556" spans="16:17" x14ac:dyDescent="0.2">
      <c r="P3556" t="s">
        <v>5781</v>
      </c>
      <c r="Q3556" t="s">
        <v>5748</v>
      </c>
    </row>
    <row r="3557" spans="16:17" x14ac:dyDescent="0.2">
      <c r="P3557" t="s">
        <v>5782</v>
      </c>
      <c r="Q3557" t="s">
        <v>5783</v>
      </c>
    </row>
    <row r="3558" spans="16:17" x14ac:dyDescent="0.2">
      <c r="P3558" t="s">
        <v>5784</v>
      </c>
      <c r="Q3558" t="s">
        <v>5785</v>
      </c>
    </row>
    <row r="3559" spans="16:17" x14ac:dyDescent="0.2">
      <c r="P3559" t="s">
        <v>5786</v>
      </c>
      <c r="Q3559" t="s">
        <v>5787</v>
      </c>
    </row>
    <row r="3560" spans="16:17" x14ac:dyDescent="0.2">
      <c r="P3560" t="s">
        <v>5788</v>
      </c>
      <c r="Q3560" t="s">
        <v>5789</v>
      </c>
    </row>
    <row r="3561" spans="16:17" x14ac:dyDescent="0.2">
      <c r="P3561" t="s">
        <v>5790</v>
      </c>
      <c r="Q3561" t="s">
        <v>5791</v>
      </c>
    </row>
    <row r="3562" spans="16:17" x14ac:dyDescent="0.2">
      <c r="P3562" t="s">
        <v>5792</v>
      </c>
      <c r="Q3562" t="s">
        <v>5793</v>
      </c>
    </row>
    <row r="3563" spans="16:17" x14ac:dyDescent="0.2">
      <c r="P3563" t="s">
        <v>5794</v>
      </c>
      <c r="Q3563" t="s">
        <v>5795</v>
      </c>
    </row>
    <row r="3564" spans="16:17" x14ac:dyDescent="0.2">
      <c r="P3564" t="s">
        <v>5796</v>
      </c>
      <c r="Q3564" t="s">
        <v>5797</v>
      </c>
    </row>
    <row r="3565" spans="16:17" x14ac:dyDescent="0.2">
      <c r="P3565" t="s">
        <v>5798</v>
      </c>
      <c r="Q3565" t="s">
        <v>5799</v>
      </c>
    </row>
    <row r="3566" spans="16:17" x14ac:dyDescent="0.2">
      <c r="P3566" t="s">
        <v>5800</v>
      </c>
      <c r="Q3566" t="s">
        <v>5801</v>
      </c>
    </row>
    <row r="3567" spans="16:17" x14ac:dyDescent="0.2">
      <c r="P3567" t="s">
        <v>5802</v>
      </c>
      <c r="Q3567" t="s">
        <v>3358</v>
      </c>
    </row>
    <row r="3568" spans="16:17" x14ac:dyDescent="0.2">
      <c r="P3568" t="s">
        <v>5803</v>
      </c>
      <c r="Q3568" t="s">
        <v>5804</v>
      </c>
    </row>
    <row r="3569" spans="16:17" x14ac:dyDescent="0.2">
      <c r="P3569" t="s">
        <v>5805</v>
      </c>
      <c r="Q3569" t="s">
        <v>5806</v>
      </c>
    </row>
    <row r="3570" spans="16:17" x14ac:dyDescent="0.2">
      <c r="P3570" t="s">
        <v>5807</v>
      </c>
      <c r="Q3570" t="s">
        <v>5768</v>
      </c>
    </row>
    <row r="3571" spans="16:17" x14ac:dyDescent="0.2">
      <c r="P3571" t="s">
        <v>5808</v>
      </c>
      <c r="Q3571" t="s">
        <v>5809</v>
      </c>
    </row>
    <row r="3572" spans="16:17" x14ac:dyDescent="0.2">
      <c r="P3572" t="s">
        <v>5810</v>
      </c>
      <c r="Q3572" t="s">
        <v>5772</v>
      </c>
    </row>
    <row r="3573" spans="16:17" x14ac:dyDescent="0.2">
      <c r="P3573" t="s">
        <v>5811</v>
      </c>
      <c r="Q3573" t="s">
        <v>5774</v>
      </c>
    </row>
    <row r="3574" spans="16:17" x14ac:dyDescent="0.2">
      <c r="P3574" t="s">
        <v>5812</v>
      </c>
      <c r="Q3574" t="s">
        <v>5813</v>
      </c>
    </row>
    <row r="3575" spans="16:17" x14ac:dyDescent="0.2">
      <c r="P3575" t="s">
        <v>5723</v>
      </c>
      <c r="Q3575" t="s">
        <v>5724</v>
      </c>
    </row>
    <row r="3576" spans="16:17" x14ac:dyDescent="0.2">
      <c r="P3576" t="s">
        <v>5814</v>
      </c>
      <c r="Q3576" t="s">
        <v>5815</v>
      </c>
    </row>
    <row r="3577" spans="16:17" x14ac:dyDescent="0.2">
      <c r="P3577" t="s">
        <v>5816</v>
      </c>
      <c r="Q3577" t="s">
        <v>5817</v>
      </c>
    </row>
    <row r="3578" spans="16:17" x14ac:dyDescent="0.2">
      <c r="P3578" t="s">
        <v>5818</v>
      </c>
      <c r="Q3578" t="s">
        <v>5819</v>
      </c>
    </row>
    <row r="3579" spans="16:17" x14ac:dyDescent="0.2">
      <c r="P3579" t="s">
        <v>5820</v>
      </c>
      <c r="Q3579" t="s">
        <v>5821</v>
      </c>
    </row>
    <row r="3580" spans="16:17" x14ac:dyDescent="0.2">
      <c r="P3580" t="s">
        <v>5822</v>
      </c>
      <c r="Q3580" t="s">
        <v>3184</v>
      </c>
    </row>
    <row r="3581" spans="16:17" x14ac:dyDescent="0.2">
      <c r="P3581" t="s">
        <v>5823</v>
      </c>
      <c r="Q3581" t="s">
        <v>5772</v>
      </c>
    </row>
    <row r="3582" spans="16:17" x14ac:dyDescent="0.2">
      <c r="P3582" t="s">
        <v>5824</v>
      </c>
      <c r="Q3582" t="s">
        <v>5774</v>
      </c>
    </row>
    <row r="3583" spans="16:17" x14ac:dyDescent="0.2">
      <c r="P3583" t="s">
        <v>5725</v>
      </c>
      <c r="Q3583" t="s">
        <v>5726</v>
      </c>
    </row>
    <row r="3584" spans="16:17" x14ac:dyDescent="0.2">
      <c r="P3584" t="s">
        <v>5825</v>
      </c>
      <c r="Q3584" t="s">
        <v>5826</v>
      </c>
    </row>
    <row r="3585" spans="16:17" x14ac:dyDescent="0.2">
      <c r="P3585" t="s">
        <v>5827</v>
      </c>
      <c r="Q3585" t="s">
        <v>5828</v>
      </c>
    </row>
    <row r="3586" spans="16:17" x14ac:dyDescent="0.2">
      <c r="P3586" t="s">
        <v>5829</v>
      </c>
      <c r="Q3586" t="s">
        <v>5748</v>
      </c>
    </row>
    <row r="3587" spans="16:17" x14ac:dyDescent="0.2">
      <c r="P3587" t="s">
        <v>5830</v>
      </c>
      <c r="Q3587" t="s">
        <v>5831</v>
      </c>
    </row>
    <row r="3588" spans="16:17" x14ac:dyDescent="0.2">
      <c r="P3588" t="s">
        <v>5832</v>
      </c>
      <c r="Q3588" t="s">
        <v>5833</v>
      </c>
    </row>
    <row r="3589" spans="16:17" x14ac:dyDescent="0.2">
      <c r="P3589" t="s">
        <v>5834</v>
      </c>
      <c r="Q3589" t="s">
        <v>5835</v>
      </c>
    </row>
    <row r="3590" spans="16:17" x14ac:dyDescent="0.2">
      <c r="P3590" t="s">
        <v>5836</v>
      </c>
      <c r="Q3590" t="s">
        <v>5837</v>
      </c>
    </row>
    <row r="3591" spans="16:17" x14ac:dyDescent="0.2">
      <c r="P3591" t="s">
        <v>5838</v>
      </c>
      <c r="Q3591" t="s">
        <v>5768</v>
      </c>
    </row>
    <row r="3592" spans="16:17" x14ac:dyDescent="0.2">
      <c r="P3592" t="s">
        <v>5839</v>
      </c>
      <c r="Q3592" t="s">
        <v>5840</v>
      </c>
    </row>
    <row r="3593" spans="16:17" x14ac:dyDescent="0.2">
      <c r="P3593" t="s">
        <v>5841</v>
      </c>
      <c r="Q3593" t="s">
        <v>5772</v>
      </c>
    </row>
    <row r="3594" spans="16:17" x14ac:dyDescent="0.2">
      <c r="P3594" t="s">
        <v>5842</v>
      </c>
      <c r="Q3594" t="s">
        <v>5774</v>
      </c>
    </row>
    <row r="3595" spans="16:17" x14ac:dyDescent="0.2">
      <c r="P3595" t="s">
        <v>330</v>
      </c>
      <c r="Q3595" t="s">
        <v>5727</v>
      </c>
    </row>
    <row r="3596" spans="16:17" x14ac:dyDescent="0.2">
      <c r="P3596" t="s">
        <v>5843</v>
      </c>
      <c r="Q3596" t="s">
        <v>5844</v>
      </c>
    </row>
    <row r="3597" spans="16:17" x14ac:dyDescent="0.2">
      <c r="P3597" t="s">
        <v>5845</v>
      </c>
      <c r="Q3597" t="s">
        <v>5846</v>
      </c>
    </row>
    <row r="3598" spans="16:17" x14ac:dyDescent="0.2">
      <c r="P3598" t="s">
        <v>5847</v>
      </c>
      <c r="Q3598" t="s">
        <v>5748</v>
      </c>
    </row>
    <row r="3599" spans="16:17" x14ac:dyDescent="0.2">
      <c r="P3599" t="s">
        <v>5848</v>
      </c>
      <c r="Q3599" t="s">
        <v>5831</v>
      </c>
    </row>
    <row r="3600" spans="16:17" x14ac:dyDescent="0.2">
      <c r="P3600" t="s">
        <v>5849</v>
      </c>
      <c r="Q3600" t="s">
        <v>5850</v>
      </c>
    </row>
    <row r="3601" spans="16:17" x14ac:dyDescent="0.2">
      <c r="P3601" t="s">
        <v>5851</v>
      </c>
      <c r="Q3601" t="s">
        <v>5835</v>
      </c>
    </row>
    <row r="3602" spans="16:17" x14ac:dyDescent="0.2">
      <c r="P3602" t="s">
        <v>5852</v>
      </c>
      <c r="Q3602" t="s">
        <v>5787</v>
      </c>
    </row>
    <row r="3603" spans="16:17" x14ac:dyDescent="0.2">
      <c r="P3603" t="s">
        <v>5853</v>
      </c>
      <c r="Q3603" t="s">
        <v>5837</v>
      </c>
    </row>
    <row r="3604" spans="16:17" x14ac:dyDescent="0.2">
      <c r="P3604" t="s">
        <v>5854</v>
      </c>
      <c r="Q3604" t="s">
        <v>5768</v>
      </c>
    </row>
    <row r="3605" spans="16:17" x14ac:dyDescent="0.2">
      <c r="P3605" t="s">
        <v>5855</v>
      </c>
      <c r="Q3605" t="s">
        <v>5840</v>
      </c>
    </row>
    <row r="3606" spans="16:17" x14ac:dyDescent="0.2">
      <c r="P3606" t="s">
        <v>5856</v>
      </c>
      <c r="Q3606" t="s">
        <v>5772</v>
      </c>
    </row>
    <row r="3607" spans="16:17" x14ac:dyDescent="0.2">
      <c r="P3607" t="s">
        <v>5857</v>
      </c>
      <c r="Q3607" t="s">
        <v>5774</v>
      </c>
    </row>
    <row r="3608" spans="16:17" x14ac:dyDescent="0.2">
      <c r="P3608" t="s">
        <v>333</v>
      </c>
      <c r="Q3608" t="s">
        <v>5728</v>
      </c>
    </row>
    <row r="3609" spans="16:17" x14ac:dyDescent="0.2">
      <c r="P3609" t="s">
        <v>5858</v>
      </c>
      <c r="Q3609" t="s">
        <v>5859</v>
      </c>
    </row>
    <row r="3610" spans="16:17" x14ac:dyDescent="0.2">
      <c r="P3610" t="s">
        <v>5860</v>
      </c>
      <c r="Q3610" t="s">
        <v>5861</v>
      </c>
    </row>
    <row r="3611" spans="16:17" x14ac:dyDescent="0.2">
      <c r="P3611" t="s">
        <v>5862</v>
      </c>
      <c r="Q3611" t="s">
        <v>5748</v>
      </c>
    </row>
    <row r="3612" spans="16:17" x14ac:dyDescent="0.2">
      <c r="P3612" t="s">
        <v>5863</v>
      </c>
      <c r="Q3612" t="s">
        <v>5864</v>
      </c>
    </row>
    <row r="3613" spans="16:17" x14ac:dyDescent="0.2">
      <c r="P3613" t="s">
        <v>5865</v>
      </c>
      <c r="Q3613" t="s">
        <v>5866</v>
      </c>
    </row>
    <row r="3614" spans="16:17" x14ac:dyDescent="0.2">
      <c r="P3614" t="s">
        <v>5867</v>
      </c>
      <c r="Q3614" t="s">
        <v>5835</v>
      </c>
    </row>
    <row r="3615" spans="16:17" x14ac:dyDescent="0.2">
      <c r="P3615" t="s">
        <v>5868</v>
      </c>
      <c r="Q3615" t="s">
        <v>5787</v>
      </c>
    </row>
    <row r="3616" spans="16:17" x14ac:dyDescent="0.2">
      <c r="P3616" t="s">
        <v>5869</v>
      </c>
      <c r="Q3616" t="s">
        <v>5870</v>
      </c>
    </row>
    <row r="3617" spans="16:17" x14ac:dyDescent="0.2">
      <c r="P3617" t="s">
        <v>5871</v>
      </c>
      <c r="Q3617" t="s">
        <v>5837</v>
      </c>
    </row>
    <row r="3618" spans="16:17" x14ac:dyDescent="0.2">
      <c r="P3618" t="s">
        <v>5872</v>
      </c>
      <c r="Q3618" t="s">
        <v>5768</v>
      </c>
    </row>
    <row r="3619" spans="16:17" x14ac:dyDescent="0.2">
      <c r="P3619" t="s">
        <v>5873</v>
      </c>
      <c r="Q3619" t="s">
        <v>5840</v>
      </c>
    </row>
    <row r="3620" spans="16:17" x14ac:dyDescent="0.2">
      <c r="P3620" t="s">
        <v>5874</v>
      </c>
      <c r="Q3620" t="s">
        <v>5772</v>
      </c>
    </row>
    <row r="3621" spans="16:17" x14ac:dyDescent="0.2">
      <c r="P3621" t="s">
        <v>5875</v>
      </c>
      <c r="Q3621" t="s">
        <v>5774</v>
      </c>
    </row>
    <row r="3622" spans="16:17" x14ac:dyDescent="0.2">
      <c r="P3622" t="s">
        <v>5729</v>
      </c>
      <c r="Q3622" t="s">
        <v>5730</v>
      </c>
    </row>
    <row r="3623" spans="16:17" x14ac:dyDescent="0.2">
      <c r="P3623" t="s">
        <v>5876</v>
      </c>
      <c r="Q3623" t="s">
        <v>5877</v>
      </c>
    </row>
    <row r="3624" spans="16:17" x14ac:dyDescent="0.2">
      <c r="P3624" t="s">
        <v>5878</v>
      </c>
      <c r="Q3624" t="s">
        <v>5879</v>
      </c>
    </row>
    <row r="3625" spans="16:17" x14ac:dyDescent="0.2">
      <c r="P3625" t="s">
        <v>5880</v>
      </c>
      <c r="Q3625" t="s">
        <v>5881</v>
      </c>
    </row>
    <row r="3626" spans="16:17" x14ac:dyDescent="0.2">
      <c r="P3626" t="s">
        <v>5882</v>
      </c>
      <c r="Q3626" t="s">
        <v>5883</v>
      </c>
    </row>
    <row r="3627" spans="16:17" x14ac:dyDescent="0.2">
      <c r="P3627" t="s">
        <v>5884</v>
      </c>
      <c r="Q3627" t="s">
        <v>5750</v>
      </c>
    </row>
    <row r="3628" spans="16:17" x14ac:dyDescent="0.2">
      <c r="P3628" t="s">
        <v>5885</v>
      </c>
      <c r="Q3628" t="s">
        <v>5886</v>
      </c>
    </row>
    <row r="3629" spans="16:17" x14ac:dyDescent="0.2">
      <c r="P3629" t="s">
        <v>5887</v>
      </c>
      <c r="Q3629" t="s">
        <v>5888</v>
      </c>
    </row>
    <row r="3630" spans="16:17" x14ac:dyDescent="0.2">
      <c r="P3630" t="s">
        <v>5889</v>
      </c>
      <c r="Q3630" t="s">
        <v>5890</v>
      </c>
    </row>
    <row r="3631" spans="16:17" x14ac:dyDescent="0.2">
      <c r="P3631" t="s">
        <v>5891</v>
      </c>
      <c r="Q3631" t="s">
        <v>5892</v>
      </c>
    </row>
    <row r="3632" spans="16:17" x14ac:dyDescent="0.2">
      <c r="P3632" t="s">
        <v>5893</v>
      </c>
      <c r="Q3632" t="s">
        <v>5894</v>
      </c>
    </row>
    <row r="3633" spans="16:17" x14ac:dyDescent="0.2">
      <c r="P3633" t="s">
        <v>5895</v>
      </c>
      <c r="Q3633" t="s">
        <v>5768</v>
      </c>
    </row>
    <row r="3634" spans="16:17" x14ac:dyDescent="0.2">
      <c r="P3634" t="s">
        <v>5896</v>
      </c>
      <c r="Q3634" t="s">
        <v>5897</v>
      </c>
    </row>
    <row r="3635" spans="16:17" x14ac:dyDescent="0.2">
      <c r="P3635" t="s">
        <v>5898</v>
      </c>
      <c r="Q3635" t="s">
        <v>5774</v>
      </c>
    </row>
    <row r="3636" spans="16:17" x14ac:dyDescent="0.2">
      <c r="P3636" t="s">
        <v>5731</v>
      </c>
      <c r="Q3636" t="s">
        <v>5732</v>
      </c>
    </row>
    <row r="3637" spans="16:17" x14ac:dyDescent="0.2">
      <c r="P3637" t="s">
        <v>5899</v>
      </c>
      <c r="Q3637" t="s">
        <v>5900</v>
      </c>
    </row>
    <row r="3638" spans="16:17" x14ac:dyDescent="0.2">
      <c r="P3638" t="s">
        <v>5901</v>
      </c>
      <c r="Q3638" t="s">
        <v>5902</v>
      </c>
    </row>
    <row r="3639" spans="16:17" x14ac:dyDescent="0.2">
      <c r="P3639" t="s">
        <v>5903</v>
      </c>
      <c r="Q3639" t="s">
        <v>5904</v>
      </c>
    </row>
    <row r="3640" spans="16:17" x14ac:dyDescent="0.2">
      <c r="P3640" t="s">
        <v>5905</v>
      </c>
      <c r="Q3640" t="s">
        <v>5906</v>
      </c>
    </row>
    <row r="3641" spans="16:17" x14ac:dyDescent="0.2">
      <c r="P3641" t="s">
        <v>5907</v>
      </c>
      <c r="Q3641" t="s">
        <v>5833</v>
      </c>
    </row>
    <row r="3642" spans="16:17" x14ac:dyDescent="0.2">
      <c r="P3642" t="s">
        <v>5908</v>
      </c>
      <c r="Q3642" t="s">
        <v>5909</v>
      </c>
    </row>
    <row r="3643" spans="16:17" x14ac:dyDescent="0.2">
      <c r="P3643" t="s">
        <v>5910</v>
      </c>
      <c r="Q3643" t="s">
        <v>5911</v>
      </c>
    </row>
    <row r="3644" spans="16:17" x14ac:dyDescent="0.2">
      <c r="P3644" t="s">
        <v>5912</v>
      </c>
      <c r="Q3644" t="s">
        <v>5913</v>
      </c>
    </row>
    <row r="3645" spans="16:17" x14ac:dyDescent="0.2">
      <c r="P3645" t="s">
        <v>5914</v>
      </c>
      <c r="Q3645" t="s">
        <v>5915</v>
      </c>
    </row>
    <row r="3646" spans="16:17" x14ac:dyDescent="0.2">
      <c r="P3646" t="s">
        <v>5916</v>
      </c>
      <c r="Q3646" t="s">
        <v>5768</v>
      </c>
    </row>
    <row r="3647" spans="16:17" x14ac:dyDescent="0.2">
      <c r="P3647" t="s">
        <v>5917</v>
      </c>
      <c r="Q3647" t="s">
        <v>3367</v>
      </c>
    </row>
    <row r="3648" spans="16:17" x14ac:dyDescent="0.2">
      <c r="P3648" t="s">
        <v>5918</v>
      </c>
      <c r="Q3648" t="s">
        <v>2095</v>
      </c>
    </row>
    <row r="3649" spans="16:17" x14ac:dyDescent="0.2">
      <c r="P3649" t="s">
        <v>5919</v>
      </c>
      <c r="Q3649" t="s">
        <v>2097</v>
      </c>
    </row>
    <row r="3650" spans="16:17" x14ac:dyDescent="0.2">
      <c r="P3650" t="s">
        <v>336</v>
      </c>
      <c r="Q3650" t="s">
        <v>5733</v>
      </c>
    </row>
    <row r="3651" spans="16:17" x14ac:dyDescent="0.2">
      <c r="P3651" t="s">
        <v>5920</v>
      </c>
      <c r="Q3651" t="s">
        <v>5921</v>
      </c>
    </row>
    <row r="3652" spans="16:17" x14ac:dyDescent="0.2">
      <c r="P3652" t="s">
        <v>5922</v>
      </c>
      <c r="Q3652" t="s">
        <v>5923</v>
      </c>
    </row>
    <row r="3653" spans="16:17" x14ac:dyDescent="0.2">
      <c r="P3653" t="s">
        <v>5924</v>
      </c>
      <c r="Q3653" t="s">
        <v>5925</v>
      </c>
    </row>
    <row r="3654" spans="16:17" x14ac:dyDescent="0.2">
      <c r="P3654" t="s">
        <v>5926</v>
      </c>
      <c r="Q3654" t="s">
        <v>5748</v>
      </c>
    </row>
    <row r="3655" spans="16:17" x14ac:dyDescent="0.2">
      <c r="P3655" t="s">
        <v>5927</v>
      </c>
      <c r="Q3655" t="s">
        <v>5928</v>
      </c>
    </row>
    <row r="3656" spans="16:17" x14ac:dyDescent="0.2">
      <c r="P3656" t="s">
        <v>5929</v>
      </c>
      <c r="Q3656" t="s">
        <v>5930</v>
      </c>
    </row>
    <row r="3657" spans="16:17" x14ac:dyDescent="0.2">
      <c r="P3657" t="s">
        <v>5931</v>
      </c>
      <c r="Q3657" t="s">
        <v>5932</v>
      </c>
    </row>
    <row r="3658" spans="16:17" x14ac:dyDescent="0.2">
      <c r="P3658" t="s">
        <v>5933</v>
      </c>
      <c r="Q3658" t="s">
        <v>5934</v>
      </c>
    </row>
    <row r="3659" spans="16:17" x14ac:dyDescent="0.2">
      <c r="P3659" t="s">
        <v>5935</v>
      </c>
      <c r="Q3659" t="s">
        <v>5936</v>
      </c>
    </row>
    <row r="3660" spans="16:17" x14ac:dyDescent="0.2">
      <c r="P3660" t="s">
        <v>5937</v>
      </c>
      <c r="Q3660" t="s">
        <v>5938</v>
      </c>
    </row>
    <row r="3661" spans="16:17" x14ac:dyDescent="0.2">
      <c r="P3661" t="s">
        <v>5939</v>
      </c>
      <c r="Q3661" t="s">
        <v>5940</v>
      </c>
    </row>
    <row r="3662" spans="16:17" x14ac:dyDescent="0.2">
      <c r="P3662" t="s">
        <v>5941</v>
      </c>
      <c r="Q3662" t="s">
        <v>5942</v>
      </c>
    </row>
    <row r="3663" spans="16:17" x14ac:dyDescent="0.2">
      <c r="P3663" t="s">
        <v>5943</v>
      </c>
      <c r="Q3663" t="s">
        <v>2095</v>
      </c>
    </row>
    <row r="3664" spans="16:17" x14ac:dyDescent="0.2">
      <c r="P3664" t="s">
        <v>5944</v>
      </c>
      <c r="Q3664" t="s">
        <v>2097</v>
      </c>
    </row>
    <row r="3665" spans="16:17" x14ac:dyDescent="0.2">
      <c r="P3665" t="s">
        <v>5734</v>
      </c>
      <c r="Q3665" t="s">
        <v>5735</v>
      </c>
    </row>
    <row r="3666" spans="16:17" x14ac:dyDescent="0.2">
      <c r="P3666" t="s">
        <v>5945</v>
      </c>
      <c r="Q3666" t="s">
        <v>5946</v>
      </c>
    </row>
    <row r="3667" spans="16:17" x14ac:dyDescent="0.2">
      <c r="P3667" t="s">
        <v>5947</v>
      </c>
      <c r="Q3667" t="s">
        <v>5948</v>
      </c>
    </row>
    <row r="3668" spans="16:17" x14ac:dyDescent="0.2">
      <c r="P3668" t="s">
        <v>5949</v>
      </c>
      <c r="Q3668" t="s">
        <v>5748</v>
      </c>
    </row>
    <row r="3669" spans="16:17" x14ac:dyDescent="0.2">
      <c r="P3669" t="s">
        <v>5950</v>
      </c>
      <c r="Q3669" t="s">
        <v>5951</v>
      </c>
    </row>
    <row r="3670" spans="16:17" x14ac:dyDescent="0.2">
      <c r="P3670" t="s">
        <v>5952</v>
      </c>
      <c r="Q3670" t="s">
        <v>5953</v>
      </c>
    </row>
    <row r="3671" spans="16:17" x14ac:dyDescent="0.2">
      <c r="P3671" t="s">
        <v>5954</v>
      </c>
      <c r="Q3671" t="s">
        <v>5955</v>
      </c>
    </row>
    <row r="3672" spans="16:17" x14ac:dyDescent="0.2">
      <c r="P3672" t="s">
        <v>5956</v>
      </c>
      <c r="Q3672" t="s">
        <v>5957</v>
      </c>
    </row>
    <row r="3673" spans="16:17" x14ac:dyDescent="0.2">
      <c r="P3673" t="s">
        <v>5958</v>
      </c>
      <c r="Q3673" t="s">
        <v>5959</v>
      </c>
    </row>
    <row r="3674" spans="16:17" x14ac:dyDescent="0.2">
      <c r="P3674" t="s">
        <v>5960</v>
      </c>
      <c r="Q3674" t="s">
        <v>5961</v>
      </c>
    </row>
    <row r="3675" spans="16:17" x14ac:dyDescent="0.2">
      <c r="P3675" t="s">
        <v>5962</v>
      </c>
      <c r="Q3675" t="s">
        <v>5942</v>
      </c>
    </row>
    <row r="3676" spans="16:17" x14ac:dyDescent="0.2">
      <c r="P3676" t="s">
        <v>5963</v>
      </c>
      <c r="Q3676" t="s">
        <v>2095</v>
      </c>
    </row>
    <row r="3677" spans="16:17" x14ac:dyDescent="0.2">
      <c r="P3677" t="s">
        <v>5964</v>
      </c>
      <c r="Q3677" t="s">
        <v>2097</v>
      </c>
    </row>
    <row r="3678" spans="16:17" x14ac:dyDescent="0.2">
      <c r="P3678" t="s">
        <v>339</v>
      </c>
      <c r="Q3678" t="s">
        <v>5736</v>
      </c>
    </row>
    <row r="3679" spans="16:17" x14ac:dyDescent="0.2">
      <c r="P3679" t="s">
        <v>5965</v>
      </c>
      <c r="Q3679" t="s">
        <v>5966</v>
      </c>
    </row>
    <row r="3680" spans="16:17" x14ac:dyDescent="0.2">
      <c r="P3680" t="s">
        <v>5967</v>
      </c>
      <c r="Q3680" t="s">
        <v>5968</v>
      </c>
    </row>
    <row r="3681" spans="16:17" x14ac:dyDescent="0.2">
      <c r="P3681" t="s">
        <v>5969</v>
      </c>
      <c r="Q3681" t="s">
        <v>5748</v>
      </c>
    </row>
    <row r="3682" spans="16:17" x14ac:dyDescent="0.2">
      <c r="P3682" t="s">
        <v>5970</v>
      </c>
      <c r="Q3682" t="s">
        <v>5971</v>
      </c>
    </row>
    <row r="3683" spans="16:17" x14ac:dyDescent="0.2">
      <c r="P3683" t="s">
        <v>5972</v>
      </c>
      <c r="Q3683" t="s">
        <v>5973</v>
      </c>
    </row>
    <row r="3684" spans="16:17" x14ac:dyDescent="0.2">
      <c r="P3684" t="s">
        <v>5974</v>
      </c>
      <c r="Q3684" t="s">
        <v>5975</v>
      </c>
    </row>
    <row r="3685" spans="16:17" x14ac:dyDescent="0.2">
      <c r="P3685" t="s">
        <v>5976</v>
      </c>
      <c r="Q3685" t="s">
        <v>5977</v>
      </c>
    </row>
    <row r="3686" spans="16:17" x14ac:dyDescent="0.2">
      <c r="P3686" t="s">
        <v>5978</v>
      </c>
      <c r="Q3686" t="s">
        <v>3184</v>
      </c>
    </row>
    <row r="3687" spans="16:17" x14ac:dyDescent="0.2">
      <c r="P3687" t="s">
        <v>5979</v>
      </c>
      <c r="Q3687" t="s">
        <v>3367</v>
      </c>
    </row>
    <row r="3688" spans="16:17" x14ac:dyDescent="0.2">
      <c r="P3688" t="s">
        <v>5980</v>
      </c>
      <c r="Q3688" t="s">
        <v>2095</v>
      </c>
    </row>
    <row r="3689" spans="16:17" x14ac:dyDescent="0.2">
      <c r="P3689" t="s">
        <v>5981</v>
      </c>
      <c r="Q3689" t="s">
        <v>2097</v>
      </c>
    </row>
    <row r="3690" spans="16:17" x14ac:dyDescent="0.2">
      <c r="P3690" t="s">
        <v>1005</v>
      </c>
      <c r="Q3690" t="s">
        <v>5737</v>
      </c>
    </row>
    <row r="3691" spans="16:17" x14ac:dyDescent="0.2">
      <c r="P3691" t="s">
        <v>5982</v>
      </c>
      <c r="Q3691" t="s">
        <v>5983</v>
      </c>
    </row>
    <row r="3692" spans="16:17" x14ac:dyDescent="0.2">
      <c r="P3692" t="s">
        <v>5984</v>
      </c>
      <c r="Q3692" t="s">
        <v>5985</v>
      </c>
    </row>
    <row r="3693" spans="16:17" x14ac:dyDescent="0.2">
      <c r="P3693" t="s">
        <v>5986</v>
      </c>
      <c r="Q3693" t="s">
        <v>5987</v>
      </c>
    </row>
    <row r="3694" spans="16:17" x14ac:dyDescent="0.2">
      <c r="P3694" t="s">
        <v>5988</v>
      </c>
      <c r="Q3694" t="s">
        <v>5989</v>
      </c>
    </row>
    <row r="3695" spans="16:17" x14ac:dyDescent="0.2">
      <c r="P3695" t="s">
        <v>5990</v>
      </c>
      <c r="Q3695" t="s">
        <v>5991</v>
      </c>
    </row>
    <row r="3696" spans="16:17" x14ac:dyDescent="0.2">
      <c r="P3696" t="s">
        <v>342</v>
      </c>
      <c r="Q3696" t="s">
        <v>5738</v>
      </c>
    </row>
    <row r="3697" spans="16:17" x14ac:dyDescent="0.2">
      <c r="P3697" t="s">
        <v>5992</v>
      </c>
      <c r="Q3697" t="s">
        <v>5993</v>
      </c>
    </row>
    <row r="3698" spans="16:17" x14ac:dyDescent="0.2">
      <c r="P3698" t="s">
        <v>5994</v>
      </c>
      <c r="Q3698" t="s">
        <v>5995</v>
      </c>
    </row>
    <row r="3699" spans="16:17" x14ac:dyDescent="0.2">
      <c r="P3699" t="s">
        <v>5996</v>
      </c>
      <c r="Q3699" t="s">
        <v>5995</v>
      </c>
    </row>
    <row r="3700" spans="16:17" x14ac:dyDescent="0.2">
      <c r="P3700" t="s">
        <v>5997</v>
      </c>
      <c r="Q3700" t="s">
        <v>5995</v>
      </c>
    </row>
    <row r="3701" spans="16:17" x14ac:dyDescent="0.2">
      <c r="P3701" t="s">
        <v>5998</v>
      </c>
      <c r="Q3701" t="s">
        <v>5999</v>
      </c>
    </row>
    <row r="3702" spans="16:17" x14ac:dyDescent="0.2">
      <c r="P3702" t="s">
        <v>6000</v>
      </c>
      <c r="Q3702" t="s">
        <v>6001</v>
      </c>
    </row>
    <row r="3703" spans="16:17" x14ac:dyDescent="0.2">
      <c r="P3703" t="s">
        <v>6002</v>
      </c>
      <c r="Q3703" t="s">
        <v>5915</v>
      </c>
    </row>
    <row r="3704" spans="16:17" x14ac:dyDescent="0.2">
      <c r="P3704" t="s">
        <v>6003</v>
      </c>
      <c r="Q3704" t="s">
        <v>6004</v>
      </c>
    </row>
    <row r="3705" spans="16:17" x14ac:dyDescent="0.2">
      <c r="P3705" t="s">
        <v>6005</v>
      </c>
      <c r="Q3705" t="s">
        <v>6006</v>
      </c>
    </row>
    <row r="3706" spans="16:17" x14ac:dyDescent="0.2">
      <c r="P3706" t="s">
        <v>6007</v>
      </c>
      <c r="Q3706" t="s">
        <v>6008</v>
      </c>
    </row>
    <row r="3707" spans="16:17" x14ac:dyDescent="0.2">
      <c r="P3707" t="s">
        <v>6009</v>
      </c>
      <c r="Q3707" t="s">
        <v>5995</v>
      </c>
    </row>
    <row r="3708" spans="16:17" x14ac:dyDescent="0.2">
      <c r="P3708" t="s">
        <v>6010</v>
      </c>
      <c r="Q3708" t="s">
        <v>5995</v>
      </c>
    </row>
    <row r="3709" spans="16:17" x14ac:dyDescent="0.2">
      <c r="P3709" t="s">
        <v>6011</v>
      </c>
      <c r="Q3709" t="s">
        <v>6012</v>
      </c>
    </row>
    <row r="3710" spans="16:17" x14ac:dyDescent="0.2">
      <c r="P3710" t="s">
        <v>6013</v>
      </c>
      <c r="Q3710" t="s">
        <v>6014</v>
      </c>
    </row>
    <row r="3711" spans="16:17" x14ac:dyDescent="0.2">
      <c r="P3711" t="s">
        <v>6015</v>
      </c>
      <c r="Q3711" t="s">
        <v>5995</v>
      </c>
    </row>
    <row r="3712" spans="16:17" x14ac:dyDescent="0.2">
      <c r="P3712" t="s">
        <v>6016</v>
      </c>
      <c r="Q3712" t="s">
        <v>5995</v>
      </c>
    </row>
    <row r="3713" spans="16:17" x14ac:dyDescent="0.2">
      <c r="P3713" t="s">
        <v>6017</v>
      </c>
      <c r="Q3713" t="s">
        <v>5995</v>
      </c>
    </row>
    <row r="3714" spans="16:17" x14ac:dyDescent="0.2">
      <c r="P3714" t="s">
        <v>6018</v>
      </c>
      <c r="Q3714" t="s">
        <v>5995</v>
      </c>
    </row>
    <row r="3715" spans="16:17" x14ac:dyDescent="0.2">
      <c r="P3715" t="s">
        <v>6019</v>
      </c>
      <c r="Q3715" t="s">
        <v>6020</v>
      </c>
    </row>
    <row r="3716" spans="16:17" x14ac:dyDescent="0.2">
      <c r="P3716" t="s">
        <v>6021</v>
      </c>
      <c r="Q3716" t="s">
        <v>3184</v>
      </c>
    </row>
    <row r="3717" spans="16:17" x14ac:dyDescent="0.2">
      <c r="P3717" t="s">
        <v>6022</v>
      </c>
      <c r="Q3717" t="s">
        <v>3367</v>
      </c>
    </row>
    <row r="3718" spans="16:17" x14ac:dyDescent="0.2">
      <c r="P3718" t="s">
        <v>6023</v>
      </c>
      <c r="Q3718" t="s">
        <v>2095</v>
      </c>
    </row>
    <row r="3719" spans="16:17" x14ac:dyDescent="0.2">
      <c r="P3719" t="s">
        <v>6024</v>
      </c>
      <c r="Q3719" t="s">
        <v>2097</v>
      </c>
    </row>
    <row r="3720" spans="16:17" x14ac:dyDescent="0.2">
      <c r="P3720" t="s">
        <v>1011</v>
      </c>
      <c r="Q3720" t="s">
        <v>3184</v>
      </c>
    </row>
    <row r="3721" spans="16:17" x14ac:dyDescent="0.2">
      <c r="P3721" t="s">
        <v>6025</v>
      </c>
      <c r="Q3721" t="s">
        <v>3572</v>
      </c>
    </row>
    <row r="3722" spans="16:17" x14ac:dyDescent="0.2">
      <c r="P3722" t="s">
        <v>6026</v>
      </c>
      <c r="Q3722" t="s">
        <v>3572</v>
      </c>
    </row>
    <row r="3723" spans="16:17" x14ac:dyDescent="0.2">
      <c r="P3723" t="s">
        <v>6027</v>
      </c>
      <c r="Q3723" t="s">
        <v>3572</v>
      </c>
    </row>
    <row r="3724" spans="16:17" x14ac:dyDescent="0.2">
      <c r="P3724" t="s">
        <v>6028</v>
      </c>
      <c r="Q3724" t="s">
        <v>3572</v>
      </c>
    </row>
    <row r="3725" spans="16:17" x14ac:dyDescent="0.2">
      <c r="P3725" t="s">
        <v>6029</v>
      </c>
      <c r="Q3725" t="s">
        <v>3572</v>
      </c>
    </row>
    <row r="3726" spans="16:17" x14ac:dyDescent="0.2">
      <c r="P3726" t="s">
        <v>6030</v>
      </c>
      <c r="Q3726" t="s">
        <v>3572</v>
      </c>
    </row>
    <row r="3727" spans="16:17" x14ac:dyDescent="0.2">
      <c r="P3727" t="s">
        <v>6031</v>
      </c>
      <c r="Q3727" t="s">
        <v>3572</v>
      </c>
    </row>
    <row r="3728" spans="16:17" x14ac:dyDescent="0.2">
      <c r="P3728" t="s">
        <v>6032</v>
      </c>
      <c r="Q3728" t="s">
        <v>3572</v>
      </c>
    </row>
    <row r="3729" spans="16:17" x14ac:dyDescent="0.2">
      <c r="P3729" t="s">
        <v>6033</v>
      </c>
      <c r="Q3729" t="s">
        <v>3572</v>
      </c>
    </row>
    <row r="3730" spans="16:17" x14ac:dyDescent="0.2">
      <c r="P3730" t="s">
        <v>6034</v>
      </c>
      <c r="Q3730" t="s">
        <v>3572</v>
      </c>
    </row>
    <row r="3731" spans="16:17" x14ac:dyDescent="0.2">
      <c r="P3731" t="s">
        <v>6035</v>
      </c>
      <c r="Q3731" t="s">
        <v>3572</v>
      </c>
    </row>
    <row r="3732" spans="16:17" x14ac:dyDescent="0.2">
      <c r="P3732" t="s">
        <v>6036</v>
      </c>
      <c r="Q3732" t="s">
        <v>3572</v>
      </c>
    </row>
    <row r="3733" spans="16:17" x14ac:dyDescent="0.2">
      <c r="P3733" t="s">
        <v>6037</v>
      </c>
      <c r="Q3733" t="s">
        <v>3572</v>
      </c>
    </row>
    <row r="3734" spans="16:17" x14ac:dyDescent="0.2">
      <c r="P3734" t="s">
        <v>6038</v>
      </c>
      <c r="Q3734" t="s">
        <v>3572</v>
      </c>
    </row>
    <row r="3735" spans="16:17" x14ac:dyDescent="0.2">
      <c r="P3735" t="s">
        <v>6039</v>
      </c>
      <c r="Q3735" t="s">
        <v>3572</v>
      </c>
    </row>
    <row r="3736" spans="16:17" x14ac:dyDescent="0.2">
      <c r="P3736" t="s">
        <v>6040</v>
      </c>
      <c r="Q3736" t="s">
        <v>3572</v>
      </c>
    </row>
    <row r="3737" spans="16:17" x14ac:dyDescent="0.2">
      <c r="P3737" t="s">
        <v>6041</v>
      </c>
      <c r="Q3737" t="s">
        <v>3572</v>
      </c>
    </row>
    <row r="3738" spans="16:17" x14ac:dyDescent="0.2">
      <c r="P3738" t="s">
        <v>6042</v>
      </c>
      <c r="Q3738" t="s">
        <v>3572</v>
      </c>
    </row>
    <row r="3739" spans="16:17" x14ac:dyDescent="0.2">
      <c r="P3739" t="s">
        <v>6043</v>
      </c>
      <c r="Q3739" t="s">
        <v>3572</v>
      </c>
    </row>
    <row r="3740" spans="16:17" x14ac:dyDescent="0.2">
      <c r="P3740" t="s">
        <v>5739</v>
      </c>
      <c r="Q3740" t="s">
        <v>3367</v>
      </c>
    </row>
    <row r="3741" spans="16:17" x14ac:dyDescent="0.2">
      <c r="P3741" t="s">
        <v>6044</v>
      </c>
      <c r="Q3741" t="s">
        <v>3770</v>
      </c>
    </row>
    <row r="3742" spans="16:17" x14ac:dyDescent="0.2">
      <c r="P3742" t="s">
        <v>6045</v>
      </c>
      <c r="Q3742" t="s">
        <v>3770</v>
      </c>
    </row>
    <row r="3743" spans="16:17" x14ac:dyDescent="0.2">
      <c r="P3743" t="s">
        <v>6046</v>
      </c>
      <c r="Q3743" t="s">
        <v>3770</v>
      </c>
    </row>
    <row r="3744" spans="16:17" x14ac:dyDescent="0.2">
      <c r="P3744" t="s">
        <v>6047</v>
      </c>
      <c r="Q3744" t="s">
        <v>3770</v>
      </c>
    </row>
    <row r="3745" spans="16:17" x14ac:dyDescent="0.2">
      <c r="P3745" t="s">
        <v>6048</v>
      </c>
      <c r="Q3745" t="s">
        <v>3770</v>
      </c>
    </row>
    <row r="3746" spans="16:17" x14ac:dyDescent="0.2">
      <c r="P3746" t="s">
        <v>6049</v>
      </c>
      <c r="Q3746" t="s">
        <v>3770</v>
      </c>
    </row>
    <row r="3747" spans="16:17" x14ac:dyDescent="0.2">
      <c r="P3747" t="s">
        <v>6050</v>
      </c>
      <c r="Q3747" t="s">
        <v>3770</v>
      </c>
    </row>
    <row r="3748" spans="16:17" x14ac:dyDescent="0.2">
      <c r="P3748" t="s">
        <v>6051</v>
      </c>
      <c r="Q3748" t="s">
        <v>3770</v>
      </c>
    </row>
    <row r="3749" spans="16:17" x14ac:dyDescent="0.2">
      <c r="P3749" t="s">
        <v>6052</v>
      </c>
      <c r="Q3749" t="s">
        <v>3770</v>
      </c>
    </row>
    <row r="3750" spans="16:17" x14ac:dyDescent="0.2">
      <c r="P3750" t="s">
        <v>6053</v>
      </c>
      <c r="Q3750" t="s">
        <v>3770</v>
      </c>
    </row>
    <row r="3751" spans="16:17" x14ac:dyDescent="0.2">
      <c r="P3751" t="s">
        <v>6054</v>
      </c>
      <c r="Q3751" t="s">
        <v>3770</v>
      </c>
    </row>
    <row r="3752" spans="16:17" x14ac:dyDescent="0.2">
      <c r="P3752" t="s">
        <v>6055</v>
      </c>
      <c r="Q3752" t="s">
        <v>3770</v>
      </c>
    </row>
    <row r="3753" spans="16:17" x14ac:dyDescent="0.2">
      <c r="P3753" t="s">
        <v>6056</v>
      </c>
      <c r="Q3753" t="s">
        <v>3770</v>
      </c>
    </row>
    <row r="3754" spans="16:17" x14ac:dyDescent="0.2">
      <c r="P3754" t="s">
        <v>6057</v>
      </c>
      <c r="Q3754" t="s">
        <v>3770</v>
      </c>
    </row>
    <row r="3755" spans="16:17" x14ac:dyDescent="0.2">
      <c r="P3755" t="s">
        <v>6058</v>
      </c>
      <c r="Q3755" t="s">
        <v>3770</v>
      </c>
    </row>
    <row r="3756" spans="16:17" x14ac:dyDescent="0.2">
      <c r="P3756" t="s">
        <v>6059</v>
      </c>
      <c r="Q3756" t="s">
        <v>3770</v>
      </c>
    </row>
    <row r="3757" spans="16:17" x14ac:dyDescent="0.2">
      <c r="P3757" t="s">
        <v>6060</v>
      </c>
      <c r="Q3757" t="s">
        <v>3770</v>
      </c>
    </row>
    <row r="3758" spans="16:17" x14ac:dyDescent="0.2">
      <c r="P3758" t="s">
        <v>6061</v>
      </c>
      <c r="Q3758" t="s">
        <v>3770</v>
      </c>
    </row>
    <row r="3759" spans="16:17" x14ac:dyDescent="0.2">
      <c r="P3759" t="s">
        <v>6062</v>
      </c>
      <c r="Q3759" t="s">
        <v>3770</v>
      </c>
    </row>
    <row r="3760" spans="16:17" x14ac:dyDescent="0.2">
      <c r="P3760" t="s">
        <v>5740</v>
      </c>
      <c r="Q3760" t="s">
        <v>2095</v>
      </c>
    </row>
    <row r="3761" spans="16:17" x14ac:dyDescent="0.2">
      <c r="P3761" t="s">
        <v>6063</v>
      </c>
      <c r="Q3761" t="s">
        <v>2506</v>
      </c>
    </row>
    <row r="3762" spans="16:17" x14ac:dyDescent="0.2">
      <c r="P3762" t="s">
        <v>6064</v>
      </c>
      <c r="Q3762" t="s">
        <v>2506</v>
      </c>
    </row>
    <row r="3763" spans="16:17" x14ac:dyDescent="0.2">
      <c r="P3763" t="s">
        <v>6065</v>
      </c>
      <c r="Q3763" t="s">
        <v>2506</v>
      </c>
    </row>
    <row r="3764" spans="16:17" x14ac:dyDescent="0.2">
      <c r="P3764" t="s">
        <v>6066</v>
      </c>
      <c r="Q3764" t="s">
        <v>2506</v>
      </c>
    </row>
    <row r="3765" spans="16:17" x14ac:dyDescent="0.2">
      <c r="P3765" t="s">
        <v>6067</v>
      </c>
      <c r="Q3765" t="s">
        <v>2506</v>
      </c>
    </row>
    <row r="3766" spans="16:17" x14ac:dyDescent="0.2">
      <c r="P3766" t="s">
        <v>6068</v>
      </c>
      <c r="Q3766" t="s">
        <v>2506</v>
      </c>
    </row>
    <row r="3767" spans="16:17" x14ac:dyDescent="0.2">
      <c r="P3767" t="s">
        <v>6069</v>
      </c>
      <c r="Q3767" t="s">
        <v>2506</v>
      </c>
    </row>
    <row r="3768" spans="16:17" x14ac:dyDescent="0.2">
      <c r="P3768" t="s">
        <v>6070</v>
      </c>
      <c r="Q3768" t="s">
        <v>2506</v>
      </c>
    </row>
    <row r="3769" spans="16:17" x14ac:dyDescent="0.2">
      <c r="P3769" t="s">
        <v>6071</v>
      </c>
      <c r="Q3769" t="s">
        <v>2506</v>
      </c>
    </row>
    <row r="3770" spans="16:17" x14ac:dyDescent="0.2">
      <c r="P3770" t="s">
        <v>6072</v>
      </c>
      <c r="Q3770" t="s">
        <v>2506</v>
      </c>
    </row>
    <row r="3771" spans="16:17" x14ac:dyDescent="0.2">
      <c r="P3771" t="s">
        <v>6073</v>
      </c>
      <c r="Q3771" t="s">
        <v>2506</v>
      </c>
    </row>
    <row r="3772" spans="16:17" x14ac:dyDescent="0.2">
      <c r="P3772" t="s">
        <v>6074</v>
      </c>
      <c r="Q3772" t="s">
        <v>2506</v>
      </c>
    </row>
    <row r="3773" spans="16:17" x14ac:dyDescent="0.2">
      <c r="P3773" t="s">
        <v>6075</v>
      </c>
      <c r="Q3773" t="s">
        <v>2506</v>
      </c>
    </row>
    <row r="3774" spans="16:17" x14ac:dyDescent="0.2">
      <c r="P3774" t="s">
        <v>6076</v>
      </c>
      <c r="Q3774" t="s">
        <v>2506</v>
      </c>
    </row>
    <row r="3775" spans="16:17" x14ac:dyDescent="0.2">
      <c r="P3775" t="s">
        <v>6077</v>
      </c>
      <c r="Q3775" t="s">
        <v>2506</v>
      </c>
    </row>
    <row r="3776" spans="16:17" x14ac:dyDescent="0.2">
      <c r="P3776" t="s">
        <v>6078</v>
      </c>
      <c r="Q3776" t="s">
        <v>2506</v>
      </c>
    </row>
    <row r="3777" spans="16:17" x14ac:dyDescent="0.2">
      <c r="P3777" t="s">
        <v>6079</v>
      </c>
      <c r="Q3777" t="s">
        <v>2506</v>
      </c>
    </row>
    <row r="3778" spans="16:17" x14ac:dyDescent="0.2">
      <c r="P3778" t="s">
        <v>6080</v>
      </c>
      <c r="Q3778" t="s">
        <v>2506</v>
      </c>
    </row>
    <row r="3779" spans="16:17" x14ac:dyDescent="0.2">
      <c r="P3779" t="s">
        <v>6081</v>
      </c>
      <c r="Q3779" t="s">
        <v>2506</v>
      </c>
    </row>
    <row r="3780" spans="16:17" x14ac:dyDescent="0.2">
      <c r="P3780" t="s">
        <v>5741</v>
      </c>
      <c r="Q3780" t="s">
        <v>2097</v>
      </c>
    </row>
    <row r="3781" spans="16:17" x14ac:dyDescent="0.2">
      <c r="P3781" t="s">
        <v>6082</v>
      </c>
      <c r="Q3781" t="s">
        <v>2526</v>
      </c>
    </row>
    <row r="3782" spans="16:17" x14ac:dyDescent="0.2">
      <c r="P3782" t="s">
        <v>6083</v>
      </c>
      <c r="Q3782" t="s">
        <v>2526</v>
      </c>
    </row>
    <row r="3783" spans="16:17" x14ac:dyDescent="0.2">
      <c r="P3783" t="s">
        <v>6084</v>
      </c>
      <c r="Q3783" t="s">
        <v>2526</v>
      </c>
    </row>
    <row r="3784" spans="16:17" x14ac:dyDescent="0.2">
      <c r="P3784" t="s">
        <v>6085</v>
      </c>
      <c r="Q3784" t="s">
        <v>2526</v>
      </c>
    </row>
    <row r="3785" spans="16:17" x14ac:dyDescent="0.2">
      <c r="P3785" t="s">
        <v>6086</v>
      </c>
      <c r="Q3785" t="s">
        <v>2526</v>
      </c>
    </row>
    <row r="3786" spans="16:17" x14ac:dyDescent="0.2">
      <c r="P3786" t="s">
        <v>6087</v>
      </c>
      <c r="Q3786" t="s">
        <v>2526</v>
      </c>
    </row>
    <row r="3787" spans="16:17" x14ac:dyDescent="0.2">
      <c r="P3787" t="s">
        <v>6088</v>
      </c>
      <c r="Q3787" t="s">
        <v>2526</v>
      </c>
    </row>
    <row r="3788" spans="16:17" x14ac:dyDescent="0.2">
      <c r="P3788" t="s">
        <v>6089</v>
      </c>
      <c r="Q3788" t="s">
        <v>2526</v>
      </c>
    </row>
    <row r="3789" spans="16:17" x14ac:dyDescent="0.2">
      <c r="P3789" t="s">
        <v>6090</v>
      </c>
      <c r="Q3789" t="s">
        <v>2526</v>
      </c>
    </row>
    <row r="3790" spans="16:17" x14ac:dyDescent="0.2">
      <c r="P3790" t="s">
        <v>6091</v>
      </c>
      <c r="Q3790" t="s">
        <v>2526</v>
      </c>
    </row>
    <row r="3791" spans="16:17" x14ac:dyDescent="0.2">
      <c r="P3791" t="s">
        <v>6092</v>
      </c>
      <c r="Q3791" t="s">
        <v>2526</v>
      </c>
    </row>
    <row r="3792" spans="16:17" x14ac:dyDescent="0.2">
      <c r="P3792" t="s">
        <v>6093</v>
      </c>
      <c r="Q3792" t="s">
        <v>2526</v>
      </c>
    </row>
    <row r="3793" spans="16:17" x14ac:dyDescent="0.2">
      <c r="P3793" t="s">
        <v>6094</v>
      </c>
      <c r="Q3793" t="s">
        <v>2526</v>
      </c>
    </row>
    <row r="3794" spans="16:17" x14ac:dyDescent="0.2">
      <c r="P3794" t="s">
        <v>6095</v>
      </c>
      <c r="Q3794" t="s">
        <v>2526</v>
      </c>
    </row>
    <row r="3795" spans="16:17" x14ac:dyDescent="0.2">
      <c r="P3795" t="s">
        <v>6096</v>
      </c>
      <c r="Q3795" t="s">
        <v>2526</v>
      </c>
    </row>
    <row r="3796" spans="16:17" x14ac:dyDescent="0.2">
      <c r="P3796" t="s">
        <v>6097</v>
      </c>
      <c r="Q3796" t="s">
        <v>2526</v>
      </c>
    </row>
    <row r="3797" spans="16:17" x14ac:dyDescent="0.2">
      <c r="P3797" t="s">
        <v>6098</v>
      </c>
      <c r="Q3797" t="s">
        <v>2526</v>
      </c>
    </row>
    <row r="3798" spans="16:17" x14ac:dyDescent="0.2">
      <c r="P3798" t="s">
        <v>6099</v>
      </c>
      <c r="Q3798" t="s">
        <v>2526</v>
      </c>
    </row>
    <row r="3799" spans="16:17" x14ac:dyDescent="0.2">
      <c r="P3799" t="s">
        <v>6100</v>
      </c>
      <c r="Q3799" t="s">
        <v>2526</v>
      </c>
    </row>
    <row r="3800" spans="16:17" x14ac:dyDescent="0.2">
      <c r="P3800" t="s">
        <v>226</v>
      </c>
      <c r="Q3800" t="s">
        <v>5742</v>
      </c>
    </row>
    <row r="3801" spans="16:17" ht="15" x14ac:dyDescent="0.25">
      <c r="P3801" s="152" t="s">
        <v>1464</v>
      </c>
      <c r="Q3801" s="152" t="s">
        <v>1465</v>
      </c>
    </row>
    <row r="3802" spans="16:17" ht="15" x14ac:dyDescent="0.25">
      <c r="P3802" s="152" t="s">
        <v>1464</v>
      </c>
      <c r="Q3802" s="152" t="s">
        <v>6101</v>
      </c>
    </row>
    <row r="3803" spans="16:17" x14ac:dyDescent="0.2">
      <c r="P3803" t="s">
        <v>6102</v>
      </c>
      <c r="Q3803" t="s">
        <v>6103</v>
      </c>
    </row>
    <row r="3804" spans="16:17" x14ac:dyDescent="0.2">
      <c r="P3804" t="s">
        <v>6114</v>
      </c>
      <c r="Q3804" t="s">
        <v>6115</v>
      </c>
    </row>
    <row r="3805" spans="16:17" x14ac:dyDescent="0.2">
      <c r="P3805" t="s">
        <v>6116</v>
      </c>
      <c r="Q3805" t="s">
        <v>6117</v>
      </c>
    </row>
    <row r="3806" spans="16:17" x14ac:dyDescent="0.2">
      <c r="P3806" t="s">
        <v>6118</v>
      </c>
      <c r="Q3806" t="s">
        <v>6119</v>
      </c>
    </row>
    <row r="3807" spans="16:17" x14ac:dyDescent="0.2">
      <c r="P3807" t="s">
        <v>6120</v>
      </c>
      <c r="Q3807" t="s">
        <v>6121</v>
      </c>
    </row>
    <row r="3808" spans="16:17" x14ac:dyDescent="0.2">
      <c r="P3808" t="s">
        <v>6122</v>
      </c>
      <c r="Q3808" t="s">
        <v>6121</v>
      </c>
    </row>
    <row r="3809" spans="16:17" x14ac:dyDescent="0.2">
      <c r="P3809" t="s">
        <v>6123</v>
      </c>
      <c r="Q3809" t="s">
        <v>6121</v>
      </c>
    </row>
    <row r="3810" spans="16:17" x14ac:dyDescent="0.2">
      <c r="P3810" t="s">
        <v>6124</v>
      </c>
      <c r="Q3810" t="s">
        <v>6121</v>
      </c>
    </row>
    <row r="3811" spans="16:17" x14ac:dyDescent="0.2">
      <c r="P3811" t="s">
        <v>6125</v>
      </c>
      <c r="Q3811" t="s">
        <v>6126</v>
      </c>
    </row>
    <row r="3812" spans="16:17" x14ac:dyDescent="0.2">
      <c r="P3812" t="s">
        <v>6127</v>
      </c>
      <c r="Q3812" t="s">
        <v>6126</v>
      </c>
    </row>
    <row r="3813" spans="16:17" x14ac:dyDescent="0.2">
      <c r="P3813" t="s">
        <v>6128</v>
      </c>
      <c r="Q3813" t="s">
        <v>6126</v>
      </c>
    </row>
    <row r="3814" spans="16:17" x14ac:dyDescent="0.2">
      <c r="P3814" t="s">
        <v>6129</v>
      </c>
      <c r="Q3814" t="s">
        <v>2095</v>
      </c>
    </row>
    <row r="3815" spans="16:17" x14ac:dyDescent="0.2">
      <c r="P3815" t="s">
        <v>6130</v>
      </c>
      <c r="Q3815" t="s">
        <v>2097</v>
      </c>
    </row>
    <row r="3816" spans="16:17" x14ac:dyDescent="0.2">
      <c r="P3816" t="s">
        <v>1066</v>
      </c>
      <c r="Q3816" t="s">
        <v>6104</v>
      </c>
    </row>
    <row r="3817" spans="16:17" x14ac:dyDescent="0.2">
      <c r="P3817" t="s">
        <v>6131</v>
      </c>
      <c r="Q3817" t="s">
        <v>6132</v>
      </c>
    </row>
    <row r="3818" spans="16:17" x14ac:dyDescent="0.2">
      <c r="P3818" t="s">
        <v>6133</v>
      </c>
      <c r="Q3818" t="s">
        <v>6134</v>
      </c>
    </row>
    <row r="3819" spans="16:17" x14ac:dyDescent="0.2">
      <c r="P3819" t="s">
        <v>6135</v>
      </c>
      <c r="Q3819" t="s">
        <v>6136</v>
      </c>
    </row>
    <row r="3820" spans="16:17" x14ac:dyDescent="0.2">
      <c r="P3820" t="s">
        <v>6137</v>
      </c>
      <c r="Q3820" t="s">
        <v>6138</v>
      </c>
    </row>
    <row r="3821" spans="16:17" x14ac:dyDescent="0.2">
      <c r="P3821" t="s">
        <v>6139</v>
      </c>
      <c r="Q3821" t="s">
        <v>6140</v>
      </c>
    </row>
    <row r="3822" spans="16:17" x14ac:dyDescent="0.2">
      <c r="P3822" t="s">
        <v>6141</v>
      </c>
      <c r="Q3822" t="s">
        <v>6142</v>
      </c>
    </row>
    <row r="3823" spans="16:17" x14ac:dyDescent="0.2">
      <c r="P3823" t="s">
        <v>6143</v>
      </c>
      <c r="Q3823" t="s">
        <v>6142</v>
      </c>
    </row>
    <row r="3824" spans="16:17" x14ac:dyDescent="0.2">
      <c r="P3824" t="s">
        <v>6144</v>
      </c>
      <c r="Q3824" t="s">
        <v>6142</v>
      </c>
    </row>
    <row r="3825" spans="16:17" x14ac:dyDescent="0.2">
      <c r="P3825" t="s">
        <v>6145</v>
      </c>
      <c r="Q3825" t="s">
        <v>6142</v>
      </c>
    </row>
    <row r="3826" spans="16:17" x14ac:dyDescent="0.2">
      <c r="P3826" t="s">
        <v>6146</v>
      </c>
      <c r="Q3826" t="s">
        <v>6147</v>
      </c>
    </row>
    <row r="3827" spans="16:17" x14ac:dyDescent="0.2">
      <c r="P3827" t="s">
        <v>6148</v>
      </c>
      <c r="Q3827" t="s">
        <v>3184</v>
      </c>
    </row>
    <row r="3828" spans="16:17" x14ac:dyDescent="0.2">
      <c r="P3828" t="s">
        <v>6149</v>
      </c>
      <c r="Q3828" t="s">
        <v>2095</v>
      </c>
    </row>
    <row r="3829" spans="16:17" x14ac:dyDescent="0.2">
      <c r="P3829" t="s">
        <v>6150</v>
      </c>
      <c r="Q3829" t="s">
        <v>2097</v>
      </c>
    </row>
    <row r="3830" spans="16:17" x14ac:dyDescent="0.2">
      <c r="P3830" t="s">
        <v>1067</v>
      </c>
      <c r="Q3830" t="s">
        <v>6105</v>
      </c>
    </row>
    <row r="3831" spans="16:17" x14ac:dyDescent="0.2">
      <c r="P3831" t="s">
        <v>6151</v>
      </c>
      <c r="Q3831" t="s">
        <v>6132</v>
      </c>
    </row>
    <row r="3832" spans="16:17" x14ac:dyDescent="0.2">
      <c r="P3832" t="s">
        <v>6152</v>
      </c>
      <c r="Q3832" t="s">
        <v>6134</v>
      </c>
    </row>
    <row r="3833" spans="16:17" x14ac:dyDescent="0.2">
      <c r="P3833" t="s">
        <v>6153</v>
      </c>
      <c r="Q3833" t="s">
        <v>6154</v>
      </c>
    </row>
    <row r="3834" spans="16:17" x14ac:dyDescent="0.2">
      <c r="P3834" t="s">
        <v>6155</v>
      </c>
      <c r="Q3834" t="s">
        <v>6156</v>
      </c>
    </row>
    <row r="3835" spans="16:17" x14ac:dyDescent="0.2">
      <c r="P3835" t="s">
        <v>6157</v>
      </c>
      <c r="Q3835" t="s">
        <v>6158</v>
      </c>
    </row>
    <row r="3836" spans="16:17" x14ac:dyDescent="0.2">
      <c r="P3836" t="s">
        <v>6159</v>
      </c>
      <c r="Q3836" t="s">
        <v>6158</v>
      </c>
    </row>
    <row r="3837" spans="16:17" x14ac:dyDescent="0.2">
      <c r="P3837" t="s">
        <v>6160</v>
      </c>
      <c r="Q3837" t="s">
        <v>6158</v>
      </c>
    </row>
    <row r="3838" spans="16:17" x14ac:dyDescent="0.2">
      <c r="P3838" t="s">
        <v>6161</v>
      </c>
      <c r="Q3838" t="s">
        <v>6158</v>
      </c>
    </row>
    <row r="3839" spans="16:17" x14ac:dyDescent="0.2">
      <c r="P3839" t="s">
        <v>6162</v>
      </c>
      <c r="Q3839" t="s">
        <v>6147</v>
      </c>
    </row>
    <row r="3840" spans="16:17" x14ac:dyDescent="0.2">
      <c r="P3840" t="s">
        <v>6163</v>
      </c>
      <c r="Q3840" t="s">
        <v>3184</v>
      </c>
    </row>
    <row r="3841" spans="16:17" x14ac:dyDescent="0.2">
      <c r="P3841" t="s">
        <v>6164</v>
      </c>
      <c r="Q3841" t="s">
        <v>2095</v>
      </c>
    </row>
    <row r="3842" spans="16:17" x14ac:dyDescent="0.2">
      <c r="P3842" t="s">
        <v>6165</v>
      </c>
      <c r="Q3842" t="s">
        <v>2097</v>
      </c>
    </row>
    <row r="3843" spans="16:17" x14ac:dyDescent="0.2">
      <c r="P3843" t="s">
        <v>1069</v>
      </c>
      <c r="Q3843" t="s">
        <v>6106</v>
      </c>
    </row>
    <row r="3844" spans="16:17" x14ac:dyDescent="0.2">
      <c r="P3844" t="s">
        <v>6166</v>
      </c>
      <c r="Q3844" t="s">
        <v>6167</v>
      </c>
    </row>
    <row r="3845" spans="16:17" x14ac:dyDescent="0.2">
      <c r="P3845" t="s">
        <v>6168</v>
      </c>
      <c r="Q3845" t="s">
        <v>6169</v>
      </c>
    </row>
    <row r="3846" spans="16:17" x14ac:dyDescent="0.2">
      <c r="P3846" t="s">
        <v>6170</v>
      </c>
      <c r="Q3846" t="s">
        <v>3367</v>
      </c>
    </row>
    <row r="3847" spans="16:17" x14ac:dyDescent="0.2">
      <c r="P3847" t="s">
        <v>6171</v>
      </c>
      <c r="Q3847" t="s">
        <v>2095</v>
      </c>
    </row>
    <row r="3848" spans="16:17" x14ac:dyDescent="0.2">
      <c r="P3848" t="s">
        <v>6172</v>
      </c>
      <c r="Q3848" t="s">
        <v>2097</v>
      </c>
    </row>
    <row r="3849" spans="16:17" x14ac:dyDescent="0.2">
      <c r="P3849" t="s">
        <v>1070</v>
      </c>
      <c r="Q3849" t="s">
        <v>6107</v>
      </c>
    </row>
    <row r="3850" spans="16:17" x14ac:dyDescent="0.2">
      <c r="P3850" t="s">
        <v>6173</v>
      </c>
      <c r="Q3850" t="s">
        <v>6174</v>
      </c>
    </row>
    <row r="3851" spans="16:17" x14ac:dyDescent="0.2">
      <c r="P3851" t="s">
        <v>6175</v>
      </c>
      <c r="Q3851" t="s">
        <v>6176</v>
      </c>
    </row>
    <row r="3852" spans="16:17" x14ac:dyDescent="0.2">
      <c r="P3852" t="s">
        <v>6177</v>
      </c>
      <c r="Q3852" t="s">
        <v>6178</v>
      </c>
    </row>
    <row r="3853" spans="16:17" x14ac:dyDescent="0.2">
      <c r="P3853" t="s">
        <v>6179</v>
      </c>
      <c r="Q3853" t="s">
        <v>6180</v>
      </c>
    </row>
    <row r="3854" spans="16:17" x14ac:dyDescent="0.2">
      <c r="P3854" t="s">
        <v>6181</v>
      </c>
      <c r="Q3854" t="s">
        <v>6182</v>
      </c>
    </row>
    <row r="3855" spans="16:17" x14ac:dyDescent="0.2">
      <c r="P3855" t="s">
        <v>6183</v>
      </c>
      <c r="Q3855" t="s">
        <v>6184</v>
      </c>
    </row>
    <row r="3856" spans="16:17" x14ac:dyDescent="0.2">
      <c r="P3856" t="s">
        <v>6185</v>
      </c>
      <c r="Q3856" t="s">
        <v>6186</v>
      </c>
    </row>
    <row r="3857" spans="16:17" x14ac:dyDescent="0.2">
      <c r="P3857" t="s">
        <v>6187</v>
      </c>
      <c r="Q3857" t="s">
        <v>6186</v>
      </c>
    </row>
    <row r="3858" spans="16:17" x14ac:dyDescent="0.2">
      <c r="P3858" t="s">
        <v>6188</v>
      </c>
      <c r="Q3858" t="s">
        <v>6186</v>
      </c>
    </row>
    <row r="3859" spans="16:17" x14ac:dyDescent="0.2">
      <c r="P3859" t="s">
        <v>6189</v>
      </c>
      <c r="Q3859" t="s">
        <v>6186</v>
      </c>
    </row>
    <row r="3860" spans="16:17" x14ac:dyDescent="0.2">
      <c r="P3860" t="s">
        <v>6190</v>
      </c>
      <c r="Q3860" t="s">
        <v>6186</v>
      </c>
    </row>
    <row r="3861" spans="16:17" x14ac:dyDescent="0.2">
      <c r="P3861" t="s">
        <v>6191</v>
      </c>
      <c r="Q3861" t="s">
        <v>6192</v>
      </c>
    </row>
    <row r="3862" spans="16:17" x14ac:dyDescent="0.2">
      <c r="P3862" t="s">
        <v>6193</v>
      </c>
      <c r="Q3862" t="s">
        <v>6194</v>
      </c>
    </row>
    <row r="3863" spans="16:17" x14ac:dyDescent="0.2">
      <c r="P3863" t="s">
        <v>6108</v>
      </c>
      <c r="Q3863" t="s">
        <v>6109</v>
      </c>
    </row>
    <row r="3864" spans="16:17" x14ac:dyDescent="0.2">
      <c r="P3864" t="s">
        <v>6195</v>
      </c>
      <c r="Q3864" t="s">
        <v>6167</v>
      </c>
    </row>
    <row r="3865" spans="16:17" x14ac:dyDescent="0.2">
      <c r="P3865" t="s">
        <v>6196</v>
      </c>
      <c r="Q3865" t="s">
        <v>3367</v>
      </c>
    </row>
    <row r="3866" spans="16:17" x14ac:dyDescent="0.2">
      <c r="P3866" t="s">
        <v>6197</v>
      </c>
      <c r="Q3866" t="s">
        <v>2095</v>
      </c>
    </row>
    <row r="3867" spans="16:17" x14ac:dyDescent="0.2">
      <c r="P3867" t="s">
        <v>6198</v>
      </c>
      <c r="Q3867" t="s">
        <v>2097</v>
      </c>
    </row>
    <row r="3868" spans="16:17" x14ac:dyDescent="0.2">
      <c r="P3868" t="s">
        <v>6110</v>
      </c>
      <c r="Q3868" t="s">
        <v>6111</v>
      </c>
    </row>
    <row r="3869" spans="16:17" x14ac:dyDescent="0.2">
      <c r="P3869" t="s">
        <v>6199</v>
      </c>
      <c r="Q3869" t="s">
        <v>6200</v>
      </c>
    </row>
    <row r="3870" spans="16:17" x14ac:dyDescent="0.2">
      <c r="P3870" t="s">
        <v>6201</v>
      </c>
      <c r="Q3870" t="s">
        <v>6202</v>
      </c>
    </row>
    <row r="3871" spans="16:17" x14ac:dyDescent="0.2">
      <c r="P3871" t="s">
        <v>6203</v>
      </c>
      <c r="Q3871" t="s">
        <v>6204</v>
      </c>
    </row>
    <row r="3872" spans="16:17" x14ac:dyDescent="0.2">
      <c r="P3872" t="s">
        <v>6205</v>
      </c>
      <c r="Q3872" t="s">
        <v>6206</v>
      </c>
    </row>
    <row r="3873" spans="16:17" x14ac:dyDescent="0.2">
      <c r="P3873" t="s">
        <v>6207</v>
      </c>
      <c r="Q3873" t="s">
        <v>6208</v>
      </c>
    </row>
    <row r="3874" spans="16:17" x14ac:dyDescent="0.2">
      <c r="P3874" t="s">
        <v>6209</v>
      </c>
      <c r="Q3874" t="s">
        <v>6184</v>
      </c>
    </row>
    <row r="3875" spans="16:17" x14ac:dyDescent="0.2">
      <c r="P3875" t="s">
        <v>6210</v>
      </c>
      <c r="Q3875" t="s">
        <v>6211</v>
      </c>
    </row>
    <row r="3876" spans="16:17" x14ac:dyDescent="0.2">
      <c r="P3876" t="s">
        <v>6212</v>
      </c>
      <c r="Q3876" t="s">
        <v>6213</v>
      </c>
    </row>
    <row r="3877" spans="16:17" x14ac:dyDescent="0.2">
      <c r="P3877" t="s">
        <v>6214</v>
      </c>
      <c r="Q3877" t="s">
        <v>6215</v>
      </c>
    </row>
    <row r="3878" spans="16:17" x14ac:dyDescent="0.2">
      <c r="P3878" t="s">
        <v>6216</v>
      </c>
      <c r="Q3878" t="s">
        <v>6215</v>
      </c>
    </row>
    <row r="3879" spans="16:17" x14ac:dyDescent="0.2">
      <c r="P3879" t="s">
        <v>6217</v>
      </c>
      <c r="Q3879" t="s">
        <v>6215</v>
      </c>
    </row>
    <row r="3880" spans="16:17" x14ac:dyDescent="0.2">
      <c r="P3880" t="s">
        <v>6218</v>
      </c>
      <c r="Q3880" t="s">
        <v>6192</v>
      </c>
    </row>
    <row r="3881" spans="16:17" x14ac:dyDescent="0.2">
      <c r="P3881" t="s">
        <v>6219</v>
      </c>
      <c r="Q3881" t="s">
        <v>6194</v>
      </c>
    </row>
    <row r="3882" spans="16:17" x14ac:dyDescent="0.2">
      <c r="P3882" t="s">
        <v>6112</v>
      </c>
      <c r="Q3882" t="s">
        <v>6113</v>
      </c>
    </row>
    <row r="3883" spans="16:17" ht="15" x14ac:dyDescent="0.25">
      <c r="P3883" s="152" t="s">
        <v>1466</v>
      </c>
      <c r="Q3883" s="152" t="s">
        <v>1467</v>
      </c>
    </row>
    <row r="3884" spans="16:17" x14ac:dyDescent="0.2">
      <c r="P3884" t="s">
        <v>6220</v>
      </c>
      <c r="Q3884" t="s">
        <v>6221</v>
      </c>
    </row>
    <row r="3885" spans="16:17" x14ac:dyDescent="0.2">
      <c r="P3885" t="s">
        <v>6256</v>
      </c>
      <c r="Q3885" t="s">
        <v>6257</v>
      </c>
    </row>
    <row r="3886" spans="16:17" x14ac:dyDescent="0.2">
      <c r="P3886" t="s">
        <v>6258</v>
      </c>
      <c r="Q3886" t="s">
        <v>6259</v>
      </c>
    </row>
    <row r="3887" spans="16:17" x14ac:dyDescent="0.2">
      <c r="P3887" t="s">
        <v>6260</v>
      </c>
      <c r="Q3887" t="s">
        <v>6261</v>
      </c>
    </row>
    <row r="3888" spans="16:17" x14ac:dyDescent="0.2">
      <c r="P3888" t="s">
        <v>6262</v>
      </c>
      <c r="Q3888" t="s">
        <v>6263</v>
      </c>
    </row>
    <row r="3889" spans="16:17" x14ac:dyDescent="0.2">
      <c r="P3889" t="s">
        <v>6264</v>
      </c>
      <c r="Q3889" t="s">
        <v>6265</v>
      </c>
    </row>
    <row r="3890" spans="16:17" x14ac:dyDescent="0.2">
      <c r="P3890" t="s">
        <v>6266</v>
      </c>
      <c r="Q3890" t="s">
        <v>6267</v>
      </c>
    </row>
    <row r="3891" spans="16:17" x14ac:dyDescent="0.2">
      <c r="P3891" t="s">
        <v>6268</v>
      </c>
      <c r="Q3891" t="s">
        <v>6269</v>
      </c>
    </row>
    <row r="3892" spans="16:17" x14ac:dyDescent="0.2">
      <c r="P3892" t="s">
        <v>6270</v>
      </c>
      <c r="Q3892" t="s">
        <v>3184</v>
      </c>
    </row>
    <row r="3893" spans="16:17" x14ac:dyDescent="0.2">
      <c r="P3893" t="s">
        <v>6271</v>
      </c>
      <c r="Q3893" t="s">
        <v>2095</v>
      </c>
    </row>
    <row r="3894" spans="16:17" x14ac:dyDescent="0.2">
      <c r="P3894" t="s">
        <v>6272</v>
      </c>
      <c r="Q3894" t="s">
        <v>2097</v>
      </c>
    </row>
    <row r="3895" spans="16:17" x14ac:dyDescent="0.2">
      <c r="P3895" t="s">
        <v>6222</v>
      </c>
      <c r="Q3895" t="s">
        <v>6223</v>
      </c>
    </row>
    <row r="3896" spans="16:17" x14ac:dyDescent="0.2">
      <c r="P3896" t="s">
        <v>6273</v>
      </c>
      <c r="Q3896" t="s">
        <v>6274</v>
      </c>
    </row>
    <row r="3897" spans="16:17" x14ac:dyDescent="0.2">
      <c r="P3897" t="s">
        <v>6275</v>
      </c>
      <c r="Q3897" t="s">
        <v>3849</v>
      </c>
    </row>
    <row r="3898" spans="16:17" x14ac:dyDescent="0.2">
      <c r="P3898" t="s">
        <v>6276</v>
      </c>
      <c r="Q3898" t="s">
        <v>3851</v>
      </c>
    </row>
    <row r="3899" spans="16:17" x14ac:dyDescent="0.2">
      <c r="P3899" t="s">
        <v>6277</v>
      </c>
      <c r="Q3899" t="s">
        <v>3853</v>
      </c>
    </row>
    <row r="3900" spans="16:17" x14ac:dyDescent="0.2">
      <c r="P3900" t="s">
        <v>6278</v>
      </c>
      <c r="Q3900" t="s">
        <v>3855</v>
      </c>
    </row>
    <row r="3901" spans="16:17" x14ac:dyDescent="0.2">
      <c r="P3901" t="s">
        <v>6279</v>
      </c>
      <c r="Q3901" t="s">
        <v>4005</v>
      </c>
    </row>
    <row r="3902" spans="16:17" x14ac:dyDescent="0.2">
      <c r="P3902" t="s">
        <v>6280</v>
      </c>
      <c r="Q3902" t="s">
        <v>6281</v>
      </c>
    </row>
    <row r="3903" spans="16:17" x14ac:dyDescent="0.2">
      <c r="P3903" t="s">
        <v>6282</v>
      </c>
      <c r="Q3903" t="s">
        <v>3861</v>
      </c>
    </row>
    <row r="3904" spans="16:17" x14ac:dyDescent="0.2">
      <c r="P3904" t="s">
        <v>6283</v>
      </c>
      <c r="Q3904" t="s">
        <v>3863</v>
      </c>
    </row>
    <row r="3905" spans="16:17" x14ac:dyDescent="0.2">
      <c r="P3905" t="s">
        <v>6284</v>
      </c>
      <c r="Q3905" t="s">
        <v>3865</v>
      </c>
    </row>
    <row r="3906" spans="16:17" x14ac:dyDescent="0.2">
      <c r="P3906" t="s">
        <v>6285</v>
      </c>
      <c r="Q3906" t="s">
        <v>3867</v>
      </c>
    </row>
    <row r="3907" spans="16:17" x14ac:dyDescent="0.2">
      <c r="P3907" t="s">
        <v>6286</v>
      </c>
      <c r="Q3907" t="s">
        <v>3869</v>
      </c>
    </row>
    <row r="3908" spans="16:17" x14ac:dyDescent="0.2">
      <c r="P3908" t="s">
        <v>6287</v>
      </c>
      <c r="Q3908" t="s">
        <v>3871</v>
      </c>
    </row>
    <row r="3909" spans="16:17" x14ac:dyDescent="0.2">
      <c r="P3909" t="s">
        <v>6288</v>
      </c>
      <c r="Q3909" t="s">
        <v>3898</v>
      </c>
    </row>
    <row r="3910" spans="16:17" x14ac:dyDescent="0.2">
      <c r="P3910" t="s">
        <v>6289</v>
      </c>
      <c r="Q3910" t="s">
        <v>6290</v>
      </c>
    </row>
    <row r="3911" spans="16:17" x14ac:dyDescent="0.2">
      <c r="P3911" t="s">
        <v>6291</v>
      </c>
      <c r="Q3911" t="s">
        <v>3877</v>
      </c>
    </row>
    <row r="3912" spans="16:17" x14ac:dyDescent="0.2">
      <c r="P3912" t="s">
        <v>6292</v>
      </c>
      <c r="Q3912" t="s">
        <v>3879</v>
      </c>
    </row>
    <row r="3913" spans="16:17" x14ac:dyDescent="0.2">
      <c r="P3913" t="s">
        <v>6293</v>
      </c>
      <c r="Q3913" t="s">
        <v>3184</v>
      </c>
    </row>
    <row r="3914" spans="16:17" x14ac:dyDescent="0.2">
      <c r="P3914" t="s">
        <v>6294</v>
      </c>
      <c r="Q3914" t="s">
        <v>2095</v>
      </c>
    </row>
    <row r="3915" spans="16:17" x14ac:dyDescent="0.2">
      <c r="P3915" t="s">
        <v>6295</v>
      </c>
      <c r="Q3915" t="s">
        <v>2097</v>
      </c>
    </row>
    <row r="3916" spans="16:17" x14ac:dyDescent="0.2">
      <c r="P3916" t="s">
        <v>6224</v>
      </c>
      <c r="Q3916" t="s">
        <v>6225</v>
      </c>
    </row>
    <row r="3917" spans="16:17" x14ac:dyDescent="0.2">
      <c r="P3917" t="s">
        <v>6296</v>
      </c>
      <c r="Q3917" t="s">
        <v>6255</v>
      </c>
    </row>
    <row r="3918" spans="16:17" x14ac:dyDescent="0.2">
      <c r="P3918" t="s">
        <v>6297</v>
      </c>
      <c r="Q3918" t="s">
        <v>6298</v>
      </c>
    </row>
    <row r="3919" spans="16:17" x14ac:dyDescent="0.2">
      <c r="P3919" t="s">
        <v>6299</v>
      </c>
      <c r="Q3919" t="s">
        <v>3308</v>
      </c>
    </row>
    <row r="3920" spans="16:17" x14ac:dyDescent="0.2">
      <c r="P3920" t="s">
        <v>6300</v>
      </c>
      <c r="Q3920" t="s">
        <v>6301</v>
      </c>
    </row>
    <row r="3921" spans="16:17" x14ac:dyDescent="0.2">
      <c r="P3921" t="s">
        <v>6302</v>
      </c>
      <c r="Q3921" t="s">
        <v>6303</v>
      </c>
    </row>
    <row r="3922" spans="16:17" x14ac:dyDescent="0.2">
      <c r="P3922" t="s">
        <v>6304</v>
      </c>
      <c r="Q3922" t="s">
        <v>6305</v>
      </c>
    </row>
    <row r="3923" spans="16:17" x14ac:dyDescent="0.2">
      <c r="P3923" t="s">
        <v>6306</v>
      </c>
      <c r="Q3923" t="s">
        <v>3184</v>
      </c>
    </row>
    <row r="3924" spans="16:17" x14ac:dyDescent="0.2">
      <c r="P3924" t="s">
        <v>6307</v>
      </c>
      <c r="Q3924" t="s">
        <v>2095</v>
      </c>
    </row>
    <row r="3925" spans="16:17" x14ac:dyDescent="0.2">
      <c r="P3925" t="s">
        <v>6308</v>
      </c>
      <c r="Q3925" t="s">
        <v>2097</v>
      </c>
    </row>
    <row r="3926" spans="16:17" x14ac:dyDescent="0.2">
      <c r="P3926" t="s">
        <v>6226</v>
      </c>
      <c r="Q3926" t="s">
        <v>6227</v>
      </c>
    </row>
    <row r="3927" spans="16:17" x14ac:dyDescent="0.2">
      <c r="P3927" t="s">
        <v>6309</v>
      </c>
      <c r="Q3927" t="s">
        <v>6274</v>
      </c>
    </row>
    <row r="3928" spans="16:17" x14ac:dyDescent="0.2">
      <c r="P3928" t="s">
        <v>6310</v>
      </c>
      <c r="Q3928" t="s">
        <v>3849</v>
      </c>
    </row>
    <row r="3929" spans="16:17" x14ac:dyDescent="0.2">
      <c r="P3929" t="s">
        <v>6311</v>
      </c>
      <c r="Q3929" t="s">
        <v>3851</v>
      </c>
    </row>
    <row r="3930" spans="16:17" x14ac:dyDescent="0.2">
      <c r="P3930" t="s">
        <v>6312</v>
      </c>
      <c r="Q3930" t="s">
        <v>3853</v>
      </c>
    </row>
    <row r="3931" spans="16:17" x14ac:dyDescent="0.2">
      <c r="P3931" t="s">
        <v>6313</v>
      </c>
      <c r="Q3931" t="s">
        <v>3855</v>
      </c>
    </row>
    <row r="3932" spans="16:17" x14ac:dyDescent="0.2">
      <c r="P3932" t="s">
        <v>6314</v>
      </c>
      <c r="Q3932" t="s">
        <v>4005</v>
      </c>
    </row>
    <row r="3933" spans="16:17" x14ac:dyDescent="0.2">
      <c r="P3933" t="s">
        <v>6315</v>
      </c>
      <c r="Q3933" t="s">
        <v>3890</v>
      </c>
    </row>
    <row r="3934" spans="16:17" x14ac:dyDescent="0.2">
      <c r="P3934" t="s">
        <v>6316</v>
      </c>
      <c r="Q3934" t="s">
        <v>3861</v>
      </c>
    </row>
    <row r="3935" spans="16:17" x14ac:dyDescent="0.2">
      <c r="P3935" t="s">
        <v>6317</v>
      </c>
      <c r="Q3935" t="s">
        <v>3863</v>
      </c>
    </row>
    <row r="3936" spans="16:17" x14ac:dyDescent="0.2">
      <c r="P3936" t="s">
        <v>6318</v>
      </c>
      <c r="Q3936" t="s">
        <v>3865</v>
      </c>
    </row>
    <row r="3937" spans="16:17" x14ac:dyDescent="0.2">
      <c r="P3937" t="s">
        <v>6319</v>
      </c>
      <c r="Q3937" t="s">
        <v>3867</v>
      </c>
    </row>
    <row r="3938" spans="16:17" x14ac:dyDescent="0.2">
      <c r="P3938" t="s">
        <v>6320</v>
      </c>
      <c r="Q3938" t="s">
        <v>3869</v>
      </c>
    </row>
    <row r="3939" spans="16:17" x14ac:dyDescent="0.2">
      <c r="P3939" t="s">
        <v>6321</v>
      </c>
      <c r="Q3939" t="s">
        <v>3871</v>
      </c>
    </row>
    <row r="3940" spans="16:17" x14ac:dyDescent="0.2">
      <c r="P3940" t="s">
        <v>6322</v>
      </c>
      <c r="Q3940" t="s">
        <v>3898</v>
      </c>
    </row>
    <row r="3941" spans="16:17" x14ac:dyDescent="0.2">
      <c r="P3941" t="s">
        <v>6323</v>
      </c>
      <c r="Q3941" t="s">
        <v>6290</v>
      </c>
    </row>
    <row r="3942" spans="16:17" x14ac:dyDescent="0.2">
      <c r="P3942" t="s">
        <v>6324</v>
      </c>
      <c r="Q3942" t="s">
        <v>3877</v>
      </c>
    </row>
    <row r="3943" spans="16:17" x14ac:dyDescent="0.2">
      <c r="P3943" t="s">
        <v>6325</v>
      </c>
      <c r="Q3943" t="s">
        <v>3879</v>
      </c>
    </row>
    <row r="3944" spans="16:17" x14ac:dyDescent="0.2">
      <c r="P3944" t="s">
        <v>6326</v>
      </c>
      <c r="Q3944" t="s">
        <v>3184</v>
      </c>
    </row>
    <row r="3945" spans="16:17" x14ac:dyDescent="0.2">
      <c r="P3945" t="s">
        <v>6327</v>
      </c>
      <c r="Q3945" t="s">
        <v>2095</v>
      </c>
    </row>
    <row r="3946" spans="16:17" x14ac:dyDescent="0.2">
      <c r="P3946" t="s">
        <v>6328</v>
      </c>
      <c r="Q3946" t="s">
        <v>2097</v>
      </c>
    </row>
    <row r="3947" spans="16:17" x14ac:dyDescent="0.2">
      <c r="P3947" t="s">
        <v>6228</v>
      </c>
      <c r="Q3947" t="s">
        <v>6229</v>
      </c>
    </row>
    <row r="3948" spans="16:17" x14ac:dyDescent="0.2">
      <c r="P3948" t="s">
        <v>6329</v>
      </c>
      <c r="Q3948" t="s">
        <v>6255</v>
      </c>
    </row>
    <row r="3949" spans="16:17" x14ac:dyDescent="0.2">
      <c r="P3949" t="s">
        <v>6330</v>
      </c>
      <c r="Q3949" t="s">
        <v>6298</v>
      </c>
    </row>
    <row r="3950" spans="16:17" x14ac:dyDescent="0.2">
      <c r="P3950" t="s">
        <v>6331</v>
      </c>
      <c r="Q3950" t="s">
        <v>3308</v>
      </c>
    </row>
    <row r="3951" spans="16:17" x14ac:dyDescent="0.2">
      <c r="P3951" t="s">
        <v>6332</v>
      </c>
      <c r="Q3951" t="s">
        <v>6301</v>
      </c>
    </row>
    <row r="3952" spans="16:17" x14ac:dyDescent="0.2">
      <c r="P3952" t="s">
        <v>6333</v>
      </c>
      <c r="Q3952" t="s">
        <v>6334</v>
      </c>
    </row>
    <row r="3953" spans="16:17" x14ac:dyDescent="0.2">
      <c r="P3953" t="s">
        <v>6335</v>
      </c>
      <c r="Q3953" t="s">
        <v>3184</v>
      </c>
    </row>
    <row r="3954" spans="16:17" x14ac:dyDescent="0.2">
      <c r="P3954" t="s">
        <v>6336</v>
      </c>
      <c r="Q3954" t="s">
        <v>2095</v>
      </c>
    </row>
    <row r="3955" spans="16:17" x14ac:dyDescent="0.2">
      <c r="P3955" t="s">
        <v>6337</v>
      </c>
      <c r="Q3955" t="s">
        <v>2097</v>
      </c>
    </row>
    <row r="3956" spans="16:17" x14ac:dyDescent="0.2">
      <c r="P3956" t="s">
        <v>6230</v>
      </c>
      <c r="Q3956" t="s">
        <v>6231</v>
      </c>
    </row>
    <row r="3957" spans="16:17" x14ac:dyDescent="0.2">
      <c r="P3957" t="s">
        <v>6338</v>
      </c>
      <c r="Q3957" t="s">
        <v>6274</v>
      </c>
    </row>
    <row r="3958" spans="16:17" x14ac:dyDescent="0.2">
      <c r="P3958" t="s">
        <v>6339</v>
      </c>
      <c r="Q3958" t="s">
        <v>3849</v>
      </c>
    </row>
    <row r="3959" spans="16:17" x14ac:dyDescent="0.2">
      <c r="P3959" t="s">
        <v>6340</v>
      </c>
      <c r="Q3959" t="s">
        <v>3851</v>
      </c>
    </row>
    <row r="3960" spans="16:17" x14ac:dyDescent="0.2">
      <c r="P3960" t="s">
        <v>6341</v>
      </c>
      <c r="Q3960" t="s">
        <v>3853</v>
      </c>
    </row>
    <row r="3961" spans="16:17" x14ac:dyDescent="0.2">
      <c r="P3961" t="s">
        <v>6342</v>
      </c>
      <c r="Q3961" t="s">
        <v>3855</v>
      </c>
    </row>
    <row r="3962" spans="16:17" x14ac:dyDescent="0.2">
      <c r="P3962" t="s">
        <v>6343</v>
      </c>
      <c r="Q3962" t="s">
        <v>4005</v>
      </c>
    </row>
    <row r="3963" spans="16:17" x14ac:dyDescent="0.2">
      <c r="P3963" t="s">
        <v>6344</v>
      </c>
      <c r="Q3963" t="s">
        <v>3890</v>
      </c>
    </row>
    <row r="3964" spans="16:17" x14ac:dyDescent="0.2">
      <c r="P3964" t="s">
        <v>6345</v>
      </c>
      <c r="Q3964" t="s">
        <v>3861</v>
      </c>
    </row>
    <row r="3965" spans="16:17" x14ac:dyDescent="0.2">
      <c r="P3965" t="s">
        <v>6346</v>
      </c>
      <c r="Q3965" t="s">
        <v>3863</v>
      </c>
    </row>
    <row r="3966" spans="16:17" x14ac:dyDescent="0.2">
      <c r="P3966" t="s">
        <v>6347</v>
      </c>
      <c r="Q3966" t="s">
        <v>3865</v>
      </c>
    </row>
    <row r="3967" spans="16:17" x14ac:dyDescent="0.2">
      <c r="P3967" t="s">
        <v>6348</v>
      </c>
      <c r="Q3967" t="s">
        <v>3867</v>
      </c>
    </row>
    <row r="3968" spans="16:17" x14ac:dyDescent="0.2">
      <c r="P3968" t="s">
        <v>6349</v>
      </c>
      <c r="Q3968" t="s">
        <v>3869</v>
      </c>
    </row>
    <row r="3969" spans="16:17" x14ac:dyDescent="0.2">
      <c r="P3969" t="s">
        <v>6350</v>
      </c>
      <c r="Q3969" t="s">
        <v>3871</v>
      </c>
    </row>
    <row r="3970" spans="16:17" x14ac:dyDescent="0.2">
      <c r="P3970" t="s">
        <v>6351</v>
      </c>
      <c r="Q3970" t="s">
        <v>3898</v>
      </c>
    </row>
    <row r="3971" spans="16:17" x14ac:dyDescent="0.2">
      <c r="P3971" t="s">
        <v>6352</v>
      </c>
      <c r="Q3971" t="s">
        <v>6290</v>
      </c>
    </row>
    <row r="3972" spans="16:17" x14ac:dyDescent="0.2">
      <c r="P3972" t="s">
        <v>6353</v>
      </c>
      <c r="Q3972" t="s">
        <v>3877</v>
      </c>
    </row>
    <row r="3973" spans="16:17" x14ac:dyDescent="0.2">
      <c r="P3973" t="s">
        <v>6354</v>
      </c>
      <c r="Q3973" t="s">
        <v>3879</v>
      </c>
    </row>
    <row r="3974" spans="16:17" x14ac:dyDescent="0.2">
      <c r="P3974" t="s">
        <v>6355</v>
      </c>
      <c r="Q3974" t="s">
        <v>3184</v>
      </c>
    </row>
    <row r="3975" spans="16:17" x14ac:dyDescent="0.2">
      <c r="P3975" t="s">
        <v>6356</v>
      </c>
      <c r="Q3975" t="s">
        <v>2095</v>
      </c>
    </row>
    <row r="3976" spans="16:17" x14ac:dyDescent="0.2">
      <c r="P3976" t="s">
        <v>6357</v>
      </c>
      <c r="Q3976" t="s">
        <v>2097</v>
      </c>
    </row>
    <row r="3977" spans="16:17" x14ac:dyDescent="0.2">
      <c r="P3977" t="s">
        <v>6232</v>
      </c>
      <c r="Q3977" t="s">
        <v>6233</v>
      </c>
    </row>
    <row r="3978" spans="16:17" x14ac:dyDescent="0.2">
      <c r="P3978" t="s">
        <v>6358</v>
      </c>
      <c r="Q3978" t="s">
        <v>6359</v>
      </c>
    </row>
    <row r="3979" spans="16:17" x14ac:dyDescent="0.2">
      <c r="P3979" t="s">
        <v>6360</v>
      </c>
      <c r="Q3979" t="s">
        <v>6359</v>
      </c>
    </row>
    <row r="3980" spans="16:17" x14ac:dyDescent="0.2">
      <c r="P3980" t="s">
        <v>6361</v>
      </c>
      <c r="Q3980" t="s">
        <v>6359</v>
      </c>
    </row>
    <row r="3981" spans="16:17" x14ac:dyDescent="0.2">
      <c r="P3981" t="s">
        <v>6362</v>
      </c>
      <c r="Q3981" t="s">
        <v>6359</v>
      </c>
    </row>
    <row r="3982" spans="16:17" x14ac:dyDescent="0.2">
      <c r="P3982" t="s">
        <v>6363</v>
      </c>
      <c r="Q3982" t="s">
        <v>6359</v>
      </c>
    </row>
    <row r="3983" spans="16:17" x14ac:dyDescent="0.2">
      <c r="P3983" t="s">
        <v>6364</v>
      </c>
      <c r="Q3983" t="s">
        <v>6359</v>
      </c>
    </row>
    <row r="3984" spans="16:17" x14ac:dyDescent="0.2">
      <c r="P3984" t="s">
        <v>6365</v>
      </c>
      <c r="Q3984" t="s">
        <v>6359</v>
      </c>
    </row>
    <row r="3985" spans="16:17" x14ac:dyDescent="0.2">
      <c r="P3985" t="s">
        <v>6366</v>
      </c>
      <c r="Q3985" t="s">
        <v>6359</v>
      </c>
    </row>
    <row r="3986" spans="16:17" x14ac:dyDescent="0.2">
      <c r="P3986" t="s">
        <v>6367</v>
      </c>
      <c r="Q3986" t="s">
        <v>6359</v>
      </c>
    </row>
    <row r="3987" spans="16:17" x14ac:dyDescent="0.2">
      <c r="P3987" t="s">
        <v>6368</v>
      </c>
      <c r="Q3987" t="s">
        <v>6359</v>
      </c>
    </row>
    <row r="3988" spans="16:17" x14ac:dyDescent="0.2">
      <c r="P3988" t="s">
        <v>6369</v>
      </c>
      <c r="Q3988" t="s">
        <v>6359</v>
      </c>
    </row>
    <row r="3989" spans="16:17" x14ac:dyDescent="0.2">
      <c r="P3989" t="s">
        <v>6370</v>
      </c>
      <c r="Q3989" t="s">
        <v>6359</v>
      </c>
    </row>
    <row r="3990" spans="16:17" x14ac:dyDescent="0.2">
      <c r="P3990" t="s">
        <v>6371</v>
      </c>
      <c r="Q3990" t="s">
        <v>6359</v>
      </c>
    </row>
    <row r="3991" spans="16:17" x14ac:dyDescent="0.2">
      <c r="P3991" t="s">
        <v>6372</v>
      </c>
      <c r="Q3991" t="s">
        <v>6359</v>
      </c>
    </row>
    <row r="3992" spans="16:17" x14ac:dyDescent="0.2">
      <c r="P3992" t="s">
        <v>6373</v>
      </c>
      <c r="Q3992" t="s">
        <v>6359</v>
      </c>
    </row>
    <row r="3993" spans="16:17" x14ac:dyDescent="0.2">
      <c r="P3993" t="s">
        <v>6374</v>
      </c>
      <c r="Q3993" t="s">
        <v>6359</v>
      </c>
    </row>
    <row r="3994" spans="16:17" x14ac:dyDescent="0.2">
      <c r="P3994" t="s">
        <v>6375</v>
      </c>
      <c r="Q3994" t="s">
        <v>6359</v>
      </c>
    </row>
    <row r="3995" spans="16:17" x14ac:dyDescent="0.2">
      <c r="P3995" t="s">
        <v>6376</v>
      </c>
      <c r="Q3995" t="s">
        <v>6359</v>
      </c>
    </row>
    <row r="3996" spans="16:17" x14ac:dyDescent="0.2">
      <c r="P3996" t="s">
        <v>6377</v>
      </c>
      <c r="Q3996" t="s">
        <v>6359</v>
      </c>
    </row>
    <row r="3997" spans="16:17" x14ac:dyDescent="0.2">
      <c r="P3997" t="s">
        <v>6378</v>
      </c>
      <c r="Q3997" t="s">
        <v>3184</v>
      </c>
    </row>
    <row r="3998" spans="16:17" x14ac:dyDescent="0.2">
      <c r="P3998" t="s">
        <v>6379</v>
      </c>
      <c r="Q3998" t="s">
        <v>2095</v>
      </c>
    </row>
    <row r="3999" spans="16:17" x14ac:dyDescent="0.2">
      <c r="P3999" t="s">
        <v>6380</v>
      </c>
      <c r="Q3999" t="s">
        <v>2097</v>
      </c>
    </row>
    <row r="4000" spans="16:17" x14ac:dyDescent="0.2">
      <c r="P4000" t="s">
        <v>6234</v>
      </c>
      <c r="Q4000" t="s">
        <v>6235</v>
      </c>
    </row>
    <row r="4001" spans="16:17" x14ac:dyDescent="0.2">
      <c r="P4001" t="s">
        <v>6381</v>
      </c>
      <c r="Q4001" t="s">
        <v>6274</v>
      </c>
    </row>
    <row r="4002" spans="16:17" x14ac:dyDescent="0.2">
      <c r="P4002" t="s">
        <v>6382</v>
      </c>
      <c r="Q4002" t="s">
        <v>3849</v>
      </c>
    </row>
    <row r="4003" spans="16:17" x14ac:dyDescent="0.2">
      <c r="P4003" t="s">
        <v>6383</v>
      </c>
      <c r="Q4003" t="s">
        <v>3851</v>
      </c>
    </row>
    <row r="4004" spans="16:17" x14ac:dyDescent="0.2">
      <c r="P4004" t="s">
        <v>6384</v>
      </c>
      <c r="Q4004" t="s">
        <v>3853</v>
      </c>
    </row>
    <row r="4005" spans="16:17" x14ac:dyDescent="0.2">
      <c r="P4005" t="s">
        <v>6385</v>
      </c>
      <c r="Q4005" t="s">
        <v>3855</v>
      </c>
    </row>
    <row r="4006" spans="16:17" x14ac:dyDescent="0.2">
      <c r="P4006" t="s">
        <v>6386</v>
      </c>
      <c r="Q4006" t="s">
        <v>4005</v>
      </c>
    </row>
    <row r="4007" spans="16:17" x14ac:dyDescent="0.2">
      <c r="P4007" t="s">
        <v>6387</v>
      </c>
      <c r="Q4007" t="s">
        <v>3890</v>
      </c>
    </row>
    <row r="4008" spans="16:17" x14ac:dyDescent="0.2">
      <c r="P4008" t="s">
        <v>6388</v>
      </c>
      <c r="Q4008" t="s">
        <v>3861</v>
      </c>
    </row>
    <row r="4009" spans="16:17" x14ac:dyDescent="0.2">
      <c r="P4009" t="s">
        <v>6389</v>
      </c>
      <c r="Q4009" t="s">
        <v>3863</v>
      </c>
    </row>
    <row r="4010" spans="16:17" x14ac:dyDescent="0.2">
      <c r="P4010" t="s">
        <v>6390</v>
      </c>
      <c r="Q4010" t="s">
        <v>3865</v>
      </c>
    </row>
    <row r="4011" spans="16:17" x14ac:dyDescent="0.2">
      <c r="P4011" t="s">
        <v>6391</v>
      </c>
      <c r="Q4011" t="s">
        <v>3867</v>
      </c>
    </row>
    <row r="4012" spans="16:17" x14ac:dyDescent="0.2">
      <c r="P4012" t="s">
        <v>6392</v>
      </c>
      <c r="Q4012" t="s">
        <v>3869</v>
      </c>
    </row>
    <row r="4013" spans="16:17" x14ac:dyDescent="0.2">
      <c r="P4013" t="s">
        <v>6393</v>
      </c>
      <c r="Q4013" t="s">
        <v>3871</v>
      </c>
    </row>
    <row r="4014" spans="16:17" x14ac:dyDescent="0.2">
      <c r="P4014" t="s">
        <v>6394</v>
      </c>
      <c r="Q4014" t="s">
        <v>3898</v>
      </c>
    </row>
    <row r="4015" spans="16:17" x14ac:dyDescent="0.2">
      <c r="P4015" t="s">
        <v>6395</v>
      </c>
      <c r="Q4015" t="s">
        <v>6290</v>
      </c>
    </row>
    <row r="4016" spans="16:17" x14ac:dyDescent="0.2">
      <c r="P4016" t="s">
        <v>6396</v>
      </c>
      <c r="Q4016" t="s">
        <v>3877</v>
      </c>
    </row>
    <row r="4017" spans="16:17" x14ac:dyDescent="0.2">
      <c r="P4017" t="s">
        <v>6397</v>
      </c>
      <c r="Q4017" t="s">
        <v>3879</v>
      </c>
    </row>
    <row r="4018" spans="16:17" x14ac:dyDescent="0.2">
      <c r="P4018" t="s">
        <v>6398</v>
      </c>
      <c r="Q4018" t="s">
        <v>3184</v>
      </c>
    </row>
    <row r="4019" spans="16:17" x14ac:dyDescent="0.2">
      <c r="P4019" t="s">
        <v>6399</v>
      </c>
      <c r="Q4019" t="s">
        <v>2095</v>
      </c>
    </row>
    <row r="4020" spans="16:17" x14ac:dyDescent="0.2">
      <c r="P4020" t="s">
        <v>6400</v>
      </c>
      <c r="Q4020" t="s">
        <v>2097</v>
      </c>
    </row>
    <row r="4021" spans="16:17" x14ac:dyDescent="0.2">
      <c r="P4021" t="s">
        <v>6236</v>
      </c>
      <c r="Q4021" t="s">
        <v>6237</v>
      </c>
    </row>
    <row r="4022" spans="16:17" x14ac:dyDescent="0.2">
      <c r="P4022" t="s">
        <v>6401</v>
      </c>
      <c r="Q4022" t="s">
        <v>6402</v>
      </c>
    </row>
    <row r="4023" spans="16:17" x14ac:dyDescent="0.2">
      <c r="P4023" t="s">
        <v>6403</v>
      </c>
      <c r="Q4023" t="s">
        <v>6402</v>
      </c>
    </row>
    <row r="4024" spans="16:17" x14ac:dyDescent="0.2">
      <c r="P4024" t="s">
        <v>6404</v>
      </c>
      <c r="Q4024" t="s">
        <v>6402</v>
      </c>
    </row>
    <row r="4025" spans="16:17" x14ac:dyDescent="0.2">
      <c r="P4025" t="s">
        <v>6405</v>
      </c>
      <c r="Q4025" t="s">
        <v>6402</v>
      </c>
    </row>
    <row r="4026" spans="16:17" x14ac:dyDescent="0.2">
      <c r="P4026" t="s">
        <v>6406</v>
      </c>
      <c r="Q4026" t="s">
        <v>6402</v>
      </c>
    </row>
    <row r="4027" spans="16:17" x14ac:dyDescent="0.2">
      <c r="P4027" t="s">
        <v>6407</v>
      </c>
      <c r="Q4027" t="s">
        <v>6402</v>
      </c>
    </row>
    <row r="4028" spans="16:17" x14ac:dyDescent="0.2">
      <c r="P4028" t="s">
        <v>6408</v>
      </c>
      <c r="Q4028" t="s">
        <v>6402</v>
      </c>
    </row>
    <row r="4029" spans="16:17" x14ac:dyDescent="0.2">
      <c r="P4029" t="s">
        <v>6409</v>
      </c>
      <c r="Q4029" t="s">
        <v>6402</v>
      </c>
    </row>
    <row r="4030" spans="16:17" x14ac:dyDescent="0.2">
      <c r="P4030" t="s">
        <v>6410</v>
      </c>
      <c r="Q4030" t="s">
        <v>6402</v>
      </c>
    </row>
    <row r="4031" spans="16:17" x14ac:dyDescent="0.2">
      <c r="P4031" t="s">
        <v>6411</v>
      </c>
      <c r="Q4031" t="s">
        <v>6402</v>
      </c>
    </row>
    <row r="4032" spans="16:17" x14ac:dyDescent="0.2">
      <c r="P4032" t="s">
        <v>6412</v>
      </c>
      <c r="Q4032" t="s">
        <v>6402</v>
      </c>
    </row>
    <row r="4033" spans="16:17" x14ac:dyDescent="0.2">
      <c r="P4033" t="s">
        <v>6413</v>
      </c>
      <c r="Q4033" t="s">
        <v>6402</v>
      </c>
    </row>
    <row r="4034" spans="16:17" x14ac:dyDescent="0.2">
      <c r="P4034" t="s">
        <v>6414</v>
      </c>
      <c r="Q4034" t="s">
        <v>6402</v>
      </c>
    </row>
    <row r="4035" spans="16:17" x14ac:dyDescent="0.2">
      <c r="P4035" t="s">
        <v>6415</v>
      </c>
      <c r="Q4035" t="s">
        <v>6402</v>
      </c>
    </row>
    <row r="4036" spans="16:17" x14ac:dyDescent="0.2">
      <c r="P4036" t="s">
        <v>6416</v>
      </c>
      <c r="Q4036" t="s">
        <v>6402</v>
      </c>
    </row>
    <row r="4037" spans="16:17" x14ac:dyDescent="0.2">
      <c r="P4037" t="s">
        <v>6417</v>
      </c>
      <c r="Q4037" t="s">
        <v>6402</v>
      </c>
    </row>
    <row r="4038" spans="16:17" x14ac:dyDescent="0.2">
      <c r="P4038" t="s">
        <v>6418</v>
      </c>
      <c r="Q4038" t="s">
        <v>6402</v>
      </c>
    </row>
    <row r="4039" spans="16:17" x14ac:dyDescent="0.2">
      <c r="P4039" t="s">
        <v>6419</v>
      </c>
      <c r="Q4039" t="s">
        <v>6402</v>
      </c>
    </row>
    <row r="4040" spans="16:17" x14ac:dyDescent="0.2">
      <c r="P4040" t="s">
        <v>6420</v>
      </c>
      <c r="Q4040" t="s">
        <v>6402</v>
      </c>
    </row>
    <row r="4041" spans="16:17" x14ac:dyDescent="0.2">
      <c r="P4041" t="s">
        <v>6421</v>
      </c>
      <c r="Q4041" t="s">
        <v>3184</v>
      </c>
    </row>
    <row r="4042" spans="16:17" x14ac:dyDescent="0.2">
      <c r="P4042" t="s">
        <v>6422</v>
      </c>
      <c r="Q4042" t="s">
        <v>2095</v>
      </c>
    </row>
    <row r="4043" spans="16:17" x14ac:dyDescent="0.2">
      <c r="P4043" t="s">
        <v>6423</v>
      </c>
      <c r="Q4043" t="s">
        <v>2097</v>
      </c>
    </row>
    <row r="4044" spans="16:17" x14ac:dyDescent="0.2">
      <c r="P4044" t="s">
        <v>6238</v>
      </c>
      <c r="Q4044" t="s">
        <v>6239</v>
      </c>
    </row>
    <row r="4045" spans="16:17" x14ac:dyDescent="0.2">
      <c r="P4045" t="s">
        <v>6424</v>
      </c>
      <c r="Q4045" t="s">
        <v>6274</v>
      </c>
    </row>
    <row r="4046" spans="16:17" x14ac:dyDescent="0.2">
      <c r="P4046" t="s">
        <v>6425</v>
      </c>
      <c r="Q4046" t="s">
        <v>3849</v>
      </c>
    </row>
    <row r="4047" spans="16:17" x14ac:dyDescent="0.2">
      <c r="P4047" t="s">
        <v>6426</v>
      </c>
      <c r="Q4047" t="s">
        <v>3851</v>
      </c>
    </row>
    <row r="4048" spans="16:17" x14ac:dyDescent="0.2">
      <c r="P4048" t="s">
        <v>6427</v>
      </c>
      <c r="Q4048" t="s">
        <v>3853</v>
      </c>
    </row>
    <row r="4049" spans="16:17" x14ac:dyDescent="0.2">
      <c r="P4049" t="s">
        <v>6428</v>
      </c>
      <c r="Q4049" t="s">
        <v>3855</v>
      </c>
    </row>
    <row r="4050" spans="16:17" x14ac:dyDescent="0.2">
      <c r="P4050" t="s">
        <v>6429</v>
      </c>
      <c r="Q4050" t="s">
        <v>4005</v>
      </c>
    </row>
    <row r="4051" spans="16:17" x14ac:dyDescent="0.2">
      <c r="P4051" t="s">
        <v>6430</v>
      </c>
      <c r="Q4051" t="s">
        <v>3890</v>
      </c>
    </row>
    <row r="4052" spans="16:17" x14ac:dyDescent="0.2">
      <c r="P4052" t="s">
        <v>6431</v>
      </c>
      <c r="Q4052" t="s">
        <v>3861</v>
      </c>
    </row>
    <row r="4053" spans="16:17" x14ac:dyDescent="0.2">
      <c r="P4053" t="s">
        <v>6432</v>
      </c>
      <c r="Q4053" t="s">
        <v>3863</v>
      </c>
    </row>
    <row r="4054" spans="16:17" x14ac:dyDescent="0.2">
      <c r="P4054" t="s">
        <v>6433</v>
      </c>
      <c r="Q4054" t="s">
        <v>3865</v>
      </c>
    </row>
    <row r="4055" spans="16:17" x14ac:dyDescent="0.2">
      <c r="P4055" t="s">
        <v>6434</v>
      </c>
      <c r="Q4055" t="s">
        <v>3867</v>
      </c>
    </row>
    <row r="4056" spans="16:17" x14ac:dyDescent="0.2">
      <c r="P4056" t="s">
        <v>6435</v>
      </c>
      <c r="Q4056" t="s">
        <v>3869</v>
      </c>
    </row>
    <row r="4057" spans="16:17" x14ac:dyDescent="0.2">
      <c r="P4057" t="s">
        <v>6436</v>
      </c>
      <c r="Q4057" t="s">
        <v>3871</v>
      </c>
    </row>
    <row r="4058" spans="16:17" x14ac:dyDescent="0.2">
      <c r="P4058" t="s">
        <v>6437</v>
      </c>
      <c r="Q4058" t="s">
        <v>3898</v>
      </c>
    </row>
    <row r="4059" spans="16:17" x14ac:dyDescent="0.2">
      <c r="P4059" t="s">
        <v>6438</v>
      </c>
      <c r="Q4059" t="s">
        <v>6290</v>
      </c>
    </row>
    <row r="4060" spans="16:17" x14ac:dyDescent="0.2">
      <c r="P4060" t="s">
        <v>6439</v>
      </c>
      <c r="Q4060" t="s">
        <v>3877</v>
      </c>
    </row>
    <row r="4061" spans="16:17" x14ac:dyDescent="0.2">
      <c r="P4061" t="s">
        <v>6440</v>
      </c>
      <c r="Q4061" t="s">
        <v>3879</v>
      </c>
    </row>
    <row r="4062" spans="16:17" x14ac:dyDescent="0.2">
      <c r="P4062" t="s">
        <v>6441</v>
      </c>
      <c r="Q4062" t="s">
        <v>3184</v>
      </c>
    </row>
    <row r="4063" spans="16:17" x14ac:dyDescent="0.2">
      <c r="P4063" t="s">
        <v>6442</v>
      </c>
      <c r="Q4063" t="s">
        <v>2095</v>
      </c>
    </row>
    <row r="4064" spans="16:17" x14ac:dyDescent="0.2">
      <c r="P4064" t="s">
        <v>6443</v>
      </c>
      <c r="Q4064" t="s">
        <v>2097</v>
      </c>
    </row>
    <row r="4065" spans="16:17" x14ac:dyDescent="0.2">
      <c r="P4065" t="s">
        <v>6240</v>
      </c>
      <c r="Q4065" t="s">
        <v>6241</v>
      </c>
    </row>
    <row r="4066" spans="16:17" x14ac:dyDescent="0.2">
      <c r="P4066" t="s">
        <v>6444</v>
      </c>
      <c r="Q4066" t="s">
        <v>6445</v>
      </c>
    </row>
    <row r="4067" spans="16:17" x14ac:dyDescent="0.2">
      <c r="P4067" t="s">
        <v>6446</v>
      </c>
      <c r="Q4067" t="s">
        <v>6445</v>
      </c>
    </row>
    <row r="4068" spans="16:17" x14ac:dyDescent="0.2">
      <c r="P4068" t="s">
        <v>6447</v>
      </c>
      <c r="Q4068" t="s">
        <v>6445</v>
      </c>
    </row>
    <row r="4069" spans="16:17" x14ac:dyDescent="0.2">
      <c r="P4069" t="s">
        <v>6448</v>
      </c>
      <c r="Q4069" t="s">
        <v>6445</v>
      </c>
    </row>
    <row r="4070" spans="16:17" x14ac:dyDescent="0.2">
      <c r="P4070" t="s">
        <v>6449</v>
      </c>
      <c r="Q4070" t="s">
        <v>6445</v>
      </c>
    </row>
    <row r="4071" spans="16:17" x14ac:dyDescent="0.2">
      <c r="P4071" t="s">
        <v>6450</v>
      </c>
      <c r="Q4071" t="s">
        <v>6445</v>
      </c>
    </row>
    <row r="4072" spans="16:17" x14ac:dyDescent="0.2">
      <c r="P4072" t="s">
        <v>6451</v>
      </c>
      <c r="Q4072" t="s">
        <v>6445</v>
      </c>
    </row>
    <row r="4073" spans="16:17" x14ac:dyDescent="0.2">
      <c r="P4073" t="s">
        <v>6452</v>
      </c>
      <c r="Q4073" t="s">
        <v>6445</v>
      </c>
    </row>
    <row r="4074" spans="16:17" x14ac:dyDescent="0.2">
      <c r="P4074" t="s">
        <v>6453</v>
      </c>
      <c r="Q4074" t="s">
        <v>6445</v>
      </c>
    </row>
    <row r="4075" spans="16:17" x14ac:dyDescent="0.2">
      <c r="P4075" t="s">
        <v>6454</v>
      </c>
      <c r="Q4075" t="s">
        <v>6445</v>
      </c>
    </row>
    <row r="4076" spans="16:17" x14ac:dyDescent="0.2">
      <c r="P4076" t="s">
        <v>6455</v>
      </c>
      <c r="Q4076" t="s">
        <v>6445</v>
      </c>
    </row>
    <row r="4077" spans="16:17" x14ac:dyDescent="0.2">
      <c r="P4077" t="s">
        <v>6456</v>
      </c>
      <c r="Q4077" t="s">
        <v>6445</v>
      </c>
    </row>
    <row r="4078" spans="16:17" x14ac:dyDescent="0.2">
      <c r="P4078" t="s">
        <v>6457</v>
      </c>
      <c r="Q4078" t="s">
        <v>6445</v>
      </c>
    </row>
    <row r="4079" spans="16:17" x14ac:dyDescent="0.2">
      <c r="P4079" t="s">
        <v>6458</v>
      </c>
      <c r="Q4079" t="s">
        <v>6445</v>
      </c>
    </row>
    <row r="4080" spans="16:17" x14ac:dyDescent="0.2">
      <c r="P4080" t="s">
        <v>6459</v>
      </c>
      <c r="Q4080" t="s">
        <v>6445</v>
      </c>
    </row>
    <row r="4081" spans="16:17" x14ac:dyDescent="0.2">
      <c r="P4081" t="s">
        <v>6460</v>
      </c>
      <c r="Q4081" t="s">
        <v>6445</v>
      </c>
    </row>
    <row r="4082" spans="16:17" x14ac:dyDescent="0.2">
      <c r="P4082" t="s">
        <v>6461</v>
      </c>
      <c r="Q4082" t="s">
        <v>6445</v>
      </c>
    </row>
    <row r="4083" spans="16:17" x14ac:dyDescent="0.2">
      <c r="P4083" t="s">
        <v>6462</v>
      </c>
      <c r="Q4083" t="s">
        <v>6445</v>
      </c>
    </row>
    <row r="4084" spans="16:17" x14ac:dyDescent="0.2">
      <c r="P4084" t="s">
        <v>6463</v>
      </c>
      <c r="Q4084" t="s">
        <v>6445</v>
      </c>
    </row>
    <row r="4085" spans="16:17" x14ac:dyDescent="0.2">
      <c r="P4085" t="s">
        <v>6464</v>
      </c>
      <c r="Q4085" t="s">
        <v>3184</v>
      </c>
    </row>
    <row r="4086" spans="16:17" x14ac:dyDescent="0.2">
      <c r="P4086" t="s">
        <v>6465</v>
      </c>
      <c r="Q4086" t="s">
        <v>2095</v>
      </c>
    </row>
    <row r="4087" spans="16:17" x14ac:dyDescent="0.2">
      <c r="P4087" t="s">
        <v>6466</v>
      </c>
      <c r="Q4087" t="s">
        <v>2097</v>
      </c>
    </row>
    <row r="4088" spans="16:17" x14ac:dyDescent="0.2">
      <c r="P4088" t="s">
        <v>6242</v>
      </c>
      <c r="Q4088" t="s">
        <v>6243</v>
      </c>
    </row>
    <row r="4089" spans="16:17" x14ac:dyDescent="0.2">
      <c r="P4089" t="s">
        <v>6467</v>
      </c>
      <c r="Q4089" t="s">
        <v>6468</v>
      </c>
    </row>
    <row r="4090" spans="16:17" x14ac:dyDescent="0.2">
      <c r="P4090" t="s">
        <v>6469</v>
      </c>
      <c r="Q4090" t="s">
        <v>6470</v>
      </c>
    </row>
    <row r="4091" spans="16:17" x14ac:dyDescent="0.2">
      <c r="P4091" t="s">
        <v>6471</v>
      </c>
      <c r="Q4091" t="s">
        <v>6472</v>
      </c>
    </row>
    <row r="4092" spans="16:17" x14ac:dyDescent="0.2">
      <c r="P4092" t="s">
        <v>6473</v>
      </c>
      <c r="Q4092" t="s">
        <v>6474</v>
      </c>
    </row>
    <row r="4093" spans="16:17" x14ac:dyDescent="0.2">
      <c r="P4093" t="s">
        <v>6475</v>
      </c>
      <c r="Q4093" t="s">
        <v>6476</v>
      </c>
    </row>
    <row r="4094" spans="16:17" x14ac:dyDescent="0.2">
      <c r="P4094" t="s">
        <v>6477</v>
      </c>
      <c r="Q4094" t="s">
        <v>4507</v>
      </c>
    </row>
    <row r="4095" spans="16:17" x14ac:dyDescent="0.2">
      <c r="P4095" t="s">
        <v>6478</v>
      </c>
      <c r="Q4095" t="s">
        <v>4507</v>
      </c>
    </row>
    <row r="4096" spans="16:17" x14ac:dyDescent="0.2">
      <c r="P4096" t="s">
        <v>6479</v>
      </c>
      <c r="Q4096" t="s">
        <v>4507</v>
      </c>
    </row>
    <row r="4097" spans="16:17" x14ac:dyDescent="0.2">
      <c r="P4097" t="s">
        <v>6480</v>
      </c>
      <c r="Q4097" t="s">
        <v>4507</v>
      </c>
    </row>
    <row r="4098" spans="16:17" x14ac:dyDescent="0.2">
      <c r="P4098" t="s">
        <v>6481</v>
      </c>
      <c r="Q4098" t="s">
        <v>4507</v>
      </c>
    </row>
    <row r="4099" spans="16:17" x14ac:dyDescent="0.2">
      <c r="P4099" t="s">
        <v>6482</v>
      </c>
      <c r="Q4099" t="s">
        <v>3184</v>
      </c>
    </row>
    <row r="4100" spans="16:17" x14ac:dyDescent="0.2">
      <c r="P4100" t="s">
        <v>6483</v>
      </c>
      <c r="Q4100" t="s">
        <v>2095</v>
      </c>
    </row>
    <row r="4101" spans="16:17" x14ac:dyDescent="0.2">
      <c r="P4101" t="s">
        <v>6484</v>
      </c>
      <c r="Q4101" t="s">
        <v>2097</v>
      </c>
    </row>
    <row r="4102" spans="16:17" x14ac:dyDescent="0.2">
      <c r="P4102" t="s">
        <v>6244</v>
      </c>
      <c r="Q4102" t="s">
        <v>6245</v>
      </c>
    </row>
    <row r="4103" spans="16:17" x14ac:dyDescent="0.2">
      <c r="P4103" t="s">
        <v>6485</v>
      </c>
      <c r="Q4103" t="s">
        <v>6132</v>
      </c>
    </row>
    <row r="4104" spans="16:17" x14ac:dyDescent="0.2">
      <c r="P4104" t="s">
        <v>6486</v>
      </c>
      <c r="Q4104" t="s">
        <v>6134</v>
      </c>
    </row>
    <row r="4105" spans="16:17" x14ac:dyDescent="0.2">
      <c r="P4105" t="s">
        <v>6487</v>
      </c>
      <c r="Q4105" t="s">
        <v>6472</v>
      </c>
    </row>
    <row r="4106" spans="16:17" x14ac:dyDescent="0.2">
      <c r="P4106" t="s">
        <v>6488</v>
      </c>
      <c r="Q4106" t="s">
        <v>6489</v>
      </c>
    </row>
    <row r="4107" spans="16:17" x14ac:dyDescent="0.2">
      <c r="P4107" t="s">
        <v>6490</v>
      </c>
      <c r="Q4107" t="s">
        <v>6491</v>
      </c>
    </row>
    <row r="4108" spans="16:17" x14ac:dyDescent="0.2">
      <c r="P4108" t="s">
        <v>6492</v>
      </c>
      <c r="Q4108" t="s">
        <v>4507</v>
      </c>
    </row>
    <row r="4109" spans="16:17" x14ac:dyDescent="0.2">
      <c r="P4109" t="s">
        <v>6493</v>
      </c>
      <c r="Q4109" t="s">
        <v>4507</v>
      </c>
    </row>
    <row r="4110" spans="16:17" x14ac:dyDescent="0.2">
      <c r="P4110" t="s">
        <v>6494</v>
      </c>
      <c r="Q4110" t="s">
        <v>4507</v>
      </c>
    </row>
    <row r="4111" spans="16:17" x14ac:dyDescent="0.2">
      <c r="P4111" t="s">
        <v>6495</v>
      </c>
      <c r="Q4111" t="s">
        <v>4507</v>
      </c>
    </row>
    <row r="4112" spans="16:17" x14ac:dyDescent="0.2">
      <c r="P4112" t="s">
        <v>6496</v>
      </c>
      <c r="Q4112" t="s">
        <v>4507</v>
      </c>
    </row>
    <row r="4113" spans="16:17" x14ac:dyDescent="0.2">
      <c r="P4113" t="s">
        <v>6497</v>
      </c>
      <c r="Q4113" t="s">
        <v>3184</v>
      </c>
    </row>
    <row r="4114" spans="16:17" x14ac:dyDescent="0.2">
      <c r="P4114" t="s">
        <v>6498</v>
      </c>
      <c r="Q4114" t="s">
        <v>2095</v>
      </c>
    </row>
    <row r="4115" spans="16:17" x14ac:dyDescent="0.2">
      <c r="P4115" t="s">
        <v>6499</v>
      </c>
      <c r="Q4115" t="s">
        <v>2097</v>
      </c>
    </row>
    <row r="4116" spans="16:17" x14ac:dyDescent="0.2">
      <c r="P4116" t="s">
        <v>6246</v>
      </c>
      <c r="Q4116" t="s">
        <v>6247</v>
      </c>
    </row>
    <row r="4117" spans="16:17" x14ac:dyDescent="0.2">
      <c r="P4117" t="s">
        <v>6500</v>
      </c>
      <c r="Q4117" t="s">
        <v>6501</v>
      </c>
    </row>
    <row r="4118" spans="16:17" x14ac:dyDescent="0.2">
      <c r="P4118" t="s">
        <v>6502</v>
      </c>
      <c r="Q4118" t="s">
        <v>6501</v>
      </c>
    </row>
    <row r="4119" spans="16:17" x14ac:dyDescent="0.2">
      <c r="P4119" t="s">
        <v>6503</v>
      </c>
      <c r="Q4119" t="s">
        <v>6501</v>
      </c>
    </row>
    <row r="4120" spans="16:17" x14ac:dyDescent="0.2">
      <c r="P4120" t="s">
        <v>6504</v>
      </c>
      <c r="Q4120" t="s">
        <v>6501</v>
      </c>
    </row>
    <row r="4121" spans="16:17" x14ac:dyDescent="0.2">
      <c r="P4121" t="s">
        <v>6505</v>
      </c>
      <c r="Q4121" t="s">
        <v>6501</v>
      </c>
    </row>
    <row r="4122" spans="16:17" x14ac:dyDescent="0.2">
      <c r="P4122" t="s">
        <v>6506</v>
      </c>
      <c r="Q4122" t="s">
        <v>6501</v>
      </c>
    </row>
    <row r="4123" spans="16:17" x14ac:dyDescent="0.2">
      <c r="P4123" t="s">
        <v>6507</v>
      </c>
      <c r="Q4123" t="s">
        <v>6501</v>
      </c>
    </row>
    <row r="4124" spans="16:17" x14ac:dyDescent="0.2">
      <c r="P4124" t="s">
        <v>6508</v>
      </c>
      <c r="Q4124" t="s">
        <v>6501</v>
      </c>
    </row>
    <row r="4125" spans="16:17" x14ac:dyDescent="0.2">
      <c r="P4125" t="s">
        <v>6509</v>
      </c>
      <c r="Q4125" t="s">
        <v>6501</v>
      </c>
    </row>
    <row r="4126" spans="16:17" x14ac:dyDescent="0.2">
      <c r="P4126" t="s">
        <v>6510</v>
      </c>
      <c r="Q4126" t="s">
        <v>6501</v>
      </c>
    </row>
    <row r="4127" spans="16:17" x14ac:dyDescent="0.2">
      <c r="P4127" t="s">
        <v>6511</v>
      </c>
      <c r="Q4127" t="s">
        <v>6501</v>
      </c>
    </row>
    <row r="4128" spans="16:17" x14ac:dyDescent="0.2">
      <c r="P4128" t="s">
        <v>6512</v>
      </c>
      <c r="Q4128" t="s">
        <v>6501</v>
      </c>
    </row>
    <row r="4129" spans="16:17" x14ac:dyDescent="0.2">
      <c r="P4129" t="s">
        <v>6513</v>
      </c>
      <c r="Q4129" t="s">
        <v>6501</v>
      </c>
    </row>
    <row r="4130" spans="16:17" x14ac:dyDescent="0.2">
      <c r="P4130" t="s">
        <v>6514</v>
      </c>
      <c r="Q4130" t="s">
        <v>6501</v>
      </c>
    </row>
    <row r="4131" spans="16:17" x14ac:dyDescent="0.2">
      <c r="P4131" t="s">
        <v>6515</v>
      </c>
      <c r="Q4131" t="s">
        <v>6501</v>
      </c>
    </row>
    <row r="4132" spans="16:17" x14ac:dyDescent="0.2">
      <c r="P4132" t="s">
        <v>6516</v>
      </c>
      <c r="Q4132" t="s">
        <v>6501</v>
      </c>
    </row>
    <row r="4133" spans="16:17" x14ac:dyDescent="0.2">
      <c r="P4133" t="s">
        <v>6517</v>
      </c>
      <c r="Q4133" t="s">
        <v>6501</v>
      </c>
    </row>
    <row r="4134" spans="16:17" x14ac:dyDescent="0.2">
      <c r="P4134" t="s">
        <v>6518</v>
      </c>
      <c r="Q4134" t="s">
        <v>6501</v>
      </c>
    </row>
    <row r="4135" spans="16:17" x14ac:dyDescent="0.2">
      <c r="P4135" t="s">
        <v>6519</v>
      </c>
      <c r="Q4135" t="s">
        <v>6501</v>
      </c>
    </row>
    <row r="4136" spans="16:17" x14ac:dyDescent="0.2">
      <c r="P4136" t="s">
        <v>6520</v>
      </c>
      <c r="Q4136" t="s">
        <v>3184</v>
      </c>
    </row>
    <row r="4137" spans="16:17" x14ac:dyDescent="0.2">
      <c r="P4137" t="s">
        <v>6521</v>
      </c>
      <c r="Q4137" t="s">
        <v>2095</v>
      </c>
    </row>
    <row r="4138" spans="16:17" x14ac:dyDescent="0.2">
      <c r="P4138" t="s">
        <v>6522</v>
      </c>
      <c r="Q4138" t="s">
        <v>2097</v>
      </c>
    </row>
    <row r="4139" spans="16:17" x14ac:dyDescent="0.2">
      <c r="P4139" t="s">
        <v>6248</v>
      </c>
      <c r="Q4139" t="s">
        <v>6249</v>
      </c>
    </row>
    <row r="4140" spans="16:17" x14ac:dyDescent="0.2">
      <c r="P4140" t="s">
        <v>6523</v>
      </c>
      <c r="Q4140" t="s">
        <v>6524</v>
      </c>
    </row>
    <row r="4141" spans="16:17" x14ac:dyDescent="0.2">
      <c r="P4141" t="s">
        <v>6525</v>
      </c>
      <c r="Q4141" t="s">
        <v>6524</v>
      </c>
    </row>
    <row r="4142" spans="16:17" x14ac:dyDescent="0.2">
      <c r="P4142" t="s">
        <v>6526</v>
      </c>
      <c r="Q4142" t="s">
        <v>6524</v>
      </c>
    </row>
    <row r="4143" spans="16:17" x14ac:dyDescent="0.2">
      <c r="P4143" t="s">
        <v>6527</v>
      </c>
      <c r="Q4143" t="s">
        <v>6524</v>
      </c>
    </row>
    <row r="4144" spans="16:17" x14ac:dyDescent="0.2">
      <c r="P4144" t="s">
        <v>6528</v>
      </c>
      <c r="Q4144" t="s">
        <v>6524</v>
      </c>
    </row>
    <row r="4145" spans="16:17" x14ac:dyDescent="0.2">
      <c r="P4145" t="s">
        <v>6529</v>
      </c>
      <c r="Q4145" t="s">
        <v>6524</v>
      </c>
    </row>
    <row r="4146" spans="16:17" x14ac:dyDescent="0.2">
      <c r="P4146" t="s">
        <v>6530</v>
      </c>
      <c r="Q4146" t="s">
        <v>6524</v>
      </c>
    </row>
    <row r="4147" spans="16:17" x14ac:dyDescent="0.2">
      <c r="P4147" t="s">
        <v>6531</v>
      </c>
      <c r="Q4147" t="s">
        <v>6524</v>
      </c>
    </row>
    <row r="4148" spans="16:17" x14ac:dyDescent="0.2">
      <c r="P4148" t="s">
        <v>6532</v>
      </c>
      <c r="Q4148" t="s">
        <v>6524</v>
      </c>
    </row>
    <row r="4149" spans="16:17" x14ac:dyDescent="0.2">
      <c r="P4149" t="s">
        <v>6533</v>
      </c>
      <c r="Q4149" t="s">
        <v>6534</v>
      </c>
    </row>
    <row r="4150" spans="16:17" x14ac:dyDescent="0.2">
      <c r="P4150" t="s">
        <v>6535</v>
      </c>
      <c r="Q4150" t="s">
        <v>6524</v>
      </c>
    </row>
    <row r="4151" spans="16:17" x14ac:dyDescent="0.2">
      <c r="P4151" t="s">
        <v>6536</v>
      </c>
      <c r="Q4151" t="s">
        <v>6524</v>
      </c>
    </row>
    <row r="4152" spans="16:17" x14ac:dyDescent="0.2">
      <c r="P4152" t="s">
        <v>6537</v>
      </c>
      <c r="Q4152" t="s">
        <v>6538</v>
      </c>
    </row>
    <row r="4153" spans="16:17" x14ac:dyDescent="0.2">
      <c r="P4153" t="s">
        <v>6539</v>
      </c>
      <c r="Q4153" t="s">
        <v>6524</v>
      </c>
    </row>
    <row r="4154" spans="16:17" x14ac:dyDescent="0.2">
      <c r="P4154" t="s">
        <v>6540</v>
      </c>
      <c r="Q4154" t="s">
        <v>6524</v>
      </c>
    </row>
    <row r="4155" spans="16:17" x14ac:dyDescent="0.2">
      <c r="P4155" t="s">
        <v>6541</v>
      </c>
      <c r="Q4155" t="s">
        <v>6524</v>
      </c>
    </row>
    <row r="4156" spans="16:17" x14ac:dyDescent="0.2">
      <c r="P4156" t="s">
        <v>6542</v>
      </c>
      <c r="Q4156" t="s">
        <v>6524</v>
      </c>
    </row>
    <row r="4157" spans="16:17" x14ac:dyDescent="0.2">
      <c r="P4157" t="s">
        <v>6543</v>
      </c>
      <c r="Q4157" t="s">
        <v>6524</v>
      </c>
    </row>
    <row r="4158" spans="16:17" x14ac:dyDescent="0.2">
      <c r="P4158" t="s">
        <v>6544</v>
      </c>
      <c r="Q4158" t="s">
        <v>6524</v>
      </c>
    </row>
    <row r="4159" spans="16:17" x14ac:dyDescent="0.2">
      <c r="P4159" t="s">
        <v>6250</v>
      </c>
      <c r="Q4159" t="s">
        <v>3184</v>
      </c>
    </row>
    <row r="4160" spans="16:17" x14ac:dyDescent="0.2">
      <c r="P4160" t="s">
        <v>6545</v>
      </c>
      <c r="Q4160" t="s">
        <v>3572</v>
      </c>
    </row>
    <row r="4161" spans="16:17" x14ac:dyDescent="0.2">
      <c r="P4161" t="s">
        <v>6546</v>
      </c>
      <c r="Q4161" t="s">
        <v>3572</v>
      </c>
    </row>
    <row r="4162" spans="16:17" x14ac:dyDescent="0.2">
      <c r="P4162" t="s">
        <v>6547</v>
      </c>
      <c r="Q4162" t="s">
        <v>3572</v>
      </c>
    </row>
    <row r="4163" spans="16:17" x14ac:dyDescent="0.2">
      <c r="P4163" t="s">
        <v>6548</v>
      </c>
      <c r="Q4163" t="s">
        <v>3572</v>
      </c>
    </row>
    <row r="4164" spans="16:17" x14ac:dyDescent="0.2">
      <c r="P4164" t="s">
        <v>6549</v>
      </c>
      <c r="Q4164" t="s">
        <v>3572</v>
      </c>
    </row>
    <row r="4165" spans="16:17" x14ac:dyDescent="0.2">
      <c r="P4165" t="s">
        <v>6550</v>
      </c>
      <c r="Q4165" t="s">
        <v>3572</v>
      </c>
    </row>
    <row r="4166" spans="16:17" x14ac:dyDescent="0.2">
      <c r="P4166" t="s">
        <v>6551</v>
      </c>
      <c r="Q4166" t="s">
        <v>3572</v>
      </c>
    </row>
    <row r="4167" spans="16:17" x14ac:dyDescent="0.2">
      <c r="P4167" t="s">
        <v>6552</v>
      </c>
      <c r="Q4167" t="s">
        <v>3572</v>
      </c>
    </row>
    <row r="4168" spans="16:17" x14ac:dyDescent="0.2">
      <c r="P4168" t="s">
        <v>6553</v>
      </c>
      <c r="Q4168" t="s">
        <v>3572</v>
      </c>
    </row>
    <row r="4169" spans="16:17" x14ac:dyDescent="0.2">
      <c r="P4169" t="s">
        <v>6554</v>
      </c>
      <c r="Q4169" t="s">
        <v>3572</v>
      </c>
    </row>
    <row r="4170" spans="16:17" x14ac:dyDescent="0.2">
      <c r="P4170" t="s">
        <v>6555</v>
      </c>
      <c r="Q4170" t="s">
        <v>3572</v>
      </c>
    </row>
    <row r="4171" spans="16:17" x14ac:dyDescent="0.2">
      <c r="P4171" t="s">
        <v>6556</v>
      </c>
      <c r="Q4171" t="s">
        <v>3572</v>
      </c>
    </row>
    <row r="4172" spans="16:17" x14ac:dyDescent="0.2">
      <c r="P4172" t="s">
        <v>6557</v>
      </c>
      <c r="Q4172" t="s">
        <v>3572</v>
      </c>
    </row>
    <row r="4173" spans="16:17" x14ac:dyDescent="0.2">
      <c r="P4173" t="s">
        <v>6558</v>
      </c>
      <c r="Q4173" t="s">
        <v>3572</v>
      </c>
    </row>
    <row r="4174" spans="16:17" x14ac:dyDescent="0.2">
      <c r="P4174" t="s">
        <v>6559</v>
      </c>
      <c r="Q4174" t="s">
        <v>3572</v>
      </c>
    </row>
    <row r="4175" spans="16:17" x14ac:dyDescent="0.2">
      <c r="P4175" t="s">
        <v>6560</v>
      </c>
      <c r="Q4175" t="s">
        <v>3572</v>
      </c>
    </row>
    <row r="4176" spans="16:17" x14ac:dyDescent="0.2">
      <c r="P4176" t="s">
        <v>6561</v>
      </c>
      <c r="Q4176" t="s">
        <v>3572</v>
      </c>
    </row>
    <row r="4177" spans="16:17" x14ac:dyDescent="0.2">
      <c r="P4177" t="s">
        <v>6562</v>
      </c>
      <c r="Q4177" t="s">
        <v>3572</v>
      </c>
    </row>
    <row r="4178" spans="16:17" x14ac:dyDescent="0.2">
      <c r="P4178" t="s">
        <v>6563</v>
      </c>
      <c r="Q4178" t="s">
        <v>3572</v>
      </c>
    </row>
    <row r="4179" spans="16:17" x14ac:dyDescent="0.2">
      <c r="P4179" t="s">
        <v>6251</v>
      </c>
      <c r="Q4179" t="s">
        <v>3367</v>
      </c>
    </row>
    <row r="4180" spans="16:17" x14ac:dyDescent="0.2">
      <c r="P4180" t="s">
        <v>6564</v>
      </c>
      <c r="Q4180" t="s">
        <v>3770</v>
      </c>
    </row>
    <row r="4181" spans="16:17" x14ac:dyDescent="0.2">
      <c r="P4181" t="s">
        <v>6565</v>
      </c>
      <c r="Q4181" t="s">
        <v>3770</v>
      </c>
    </row>
    <row r="4182" spans="16:17" x14ac:dyDescent="0.2">
      <c r="P4182" t="s">
        <v>6566</v>
      </c>
      <c r="Q4182" t="s">
        <v>3770</v>
      </c>
    </row>
    <row r="4183" spans="16:17" x14ac:dyDescent="0.2">
      <c r="P4183" t="s">
        <v>6567</v>
      </c>
      <c r="Q4183" t="s">
        <v>3770</v>
      </c>
    </row>
    <row r="4184" spans="16:17" x14ac:dyDescent="0.2">
      <c r="P4184" t="s">
        <v>6568</v>
      </c>
      <c r="Q4184" t="s">
        <v>3770</v>
      </c>
    </row>
    <row r="4185" spans="16:17" x14ac:dyDescent="0.2">
      <c r="P4185" t="s">
        <v>6569</v>
      </c>
      <c r="Q4185" t="s">
        <v>3770</v>
      </c>
    </row>
    <row r="4186" spans="16:17" x14ac:dyDescent="0.2">
      <c r="P4186" t="s">
        <v>6570</v>
      </c>
      <c r="Q4186" t="s">
        <v>3770</v>
      </c>
    </row>
    <row r="4187" spans="16:17" x14ac:dyDescent="0.2">
      <c r="P4187" t="s">
        <v>6571</v>
      </c>
      <c r="Q4187" t="s">
        <v>3770</v>
      </c>
    </row>
    <row r="4188" spans="16:17" x14ac:dyDescent="0.2">
      <c r="P4188" t="s">
        <v>6572</v>
      </c>
      <c r="Q4188" t="s">
        <v>3770</v>
      </c>
    </row>
    <row r="4189" spans="16:17" x14ac:dyDescent="0.2">
      <c r="P4189" t="s">
        <v>6573</v>
      </c>
      <c r="Q4189" t="s">
        <v>3770</v>
      </c>
    </row>
    <row r="4190" spans="16:17" x14ac:dyDescent="0.2">
      <c r="P4190" t="s">
        <v>6574</v>
      </c>
      <c r="Q4190" t="s">
        <v>3770</v>
      </c>
    </row>
    <row r="4191" spans="16:17" x14ac:dyDescent="0.2">
      <c r="P4191" t="s">
        <v>6575</v>
      </c>
      <c r="Q4191" t="s">
        <v>3770</v>
      </c>
    </row>
    <row r="4192" spans="16:17" x14ac:dyDescent="0.2">
      <c r="P4192" t="s">
        <v>6576</v>
      </c>
      <c r="Q4192" t="s">
        <v>3770</v>
      </c>
    </row>
    <row r="4193" spans="16:17" x14ac:dyDescent="0.2">
      <c r="P4193" t="s">
        <v>6577</v>
      </c>
      <c r="Q4193" t="s">
        <v>3770</v>
      </c>
    </row>
    <row r="4194" spans="16:17" x14ac:dyDescent="0.2">
      <c r="P4194" t="s">
        <v>6578</v>
      </c>
      <c r="Q4194" t="s">
        <v>3770</v>
      </c>
    </row>
    <row r="4195" spans="16:17" x14ac:dyDescent="0.2">
      <c r="P4195" t="s">
        <v>6579</v>
      </c>
      <c r="Q4195" t="s">
        <v>3770</v>
      </c>
    </row>
    <row r="4196" spans="16:17" x14ac:dyDescent="0.2">
      <c r="P4196" t="s">
        <v>6580</v>
      </c>
      <c r="Q4196" t="s">
        <v>3770</v>
      </c>
    </row>
    <row r="4197" spans="16:17" x14ac:dyDescent="0.2">
      <c r="P4197" t="s">
        <v>6581</v>
      </c>
      <c r="Q4197" t="s">
        <v>3770</v>
      </c>
    </row>
    <row r="4198" spans="16:17" x14ac:dyDescent="0.2">
      <c r="P4198" t="s">
        <v>6582</v>
      </c>
      <c r="Q4198" t="s">
        <v>3770</v>
      </c>
    </row>
    <row r="4199" spans="16:17" x14ac:dyDescent="0.2">
      <c r="P4199" t="s">
        <v>6252</v>
      </c>
      <c r="Q4199" t="s">
        <v>2095</v>
      </c>
    </row>
    <row r="4200" spans="16:17" x14ac:dyDescent="0.2">
      <c r="P4200" t="s">
        <v>6583</v>
      </c>
      <c r="Q4200" t="s">
        <v>2506</v>
      </c>
    </row>
    <row r="4201" spans="16:17" x14ac:dyDescent="0.2">
      <c r="P4201" t="s">
        <v>6584</v>
      </c>
      <c r="Q4201" t="s">
        <v>2506</v>
      </c>
    </row>
    <row r="4202" spans="16:17" x14ac:dyDescent="0.2">
      <c r="P4202" t="s">
        <v>6585</v>
      </c>
      <c r="Q4202" t="s">
        <v>2506</v>
      </c>
    </row>
    <row r="4203" spans="16:17" x14ac:dyDescent="0.2">
      <c r="P4203" t="s">
        <v>6586</v>
      </c>
      <c r="Q4203" t="s">
        <v>2506</v>
      </c>
    </row>
    <row r="4204" spans="16:17" x14ac:dyDescent="0.2">
      <c r="P4204" t="s">
        <v>6587</v>
      </c>
      <c r="Q4204" t="s">
        <v>2506</v>
      </c>
    </row>
    <row r="4205" spans="16:17" x14ac:dyDescent="0.2">
      <c r="P4205" t="s">
        <v>6588</v>
      </c>
      <c r="Q4205" t="s">
        <v>2506</v>
      </c>
    </row>
    <row r="4206" spans="16:17" x14ac:dyDescent="0.2">
      <c r="P4206" t="s">
        <v>6589</v>
      </c>
      <c r="Q4206" t="s">
        <v>2506</v>
      </c>
    </row>
    <row r="4207" spans="16:17" x14ac:dyDescent="0.2">
      <c r="P4207" t="s">
        <v>6590</v>
      </c>
      <c r="Q4207" t="s">
        <v>2506</v>
      </c>
    </row>
    <row r="4208" spans="16:17" x14ac:dyDescent="0.2">
      <c r="P4208" t="s">
        <v>6591</v>
      </c>
      <c r="Q4208" t="s">
        <v>2506</v>
      </c>
    </row>
    <row r="4209" spans="16:17" x14ac:dyDescent="0.2">
      <c r="P4209" t="s">
        <v>6592</v>
      </c>
      <c r="Q4209" t="s">
        <v>2506</v>
      </c>
    </row>
    <row r="4210" spans="16:17" x14ac:dyDescent="0.2">
      <c r="P4210" t="s">
        <v>6593</v>
      </c>
      <c r="Q4210" t="s">
        <v>2506</v>
      </c>
    </row>
    <row r="4211" spans="16:17" x14ac:dyDescent="0.2">
      <c r="P4211" t="s">
        <v>6594</v>
      </c>
      <c r="Q4211" t="s">
        <v>2506</v>
      </c>
    </row>
    <row r="4212" spans="16:17" x14ac:dyDescent="0.2">
      <c r="P4212" t="s">
        <v>6595</v>
      </c>
      <c r="Q4212" t="s">
        <v>2506</v>
      </c>
    </row>
    <row r="4213" spans="16:17" x14ac:dyDescent="0.2">
      <c r="P4213" t="s">
        <v>6596</v>
      </c>
      <c r="Q4213" t="s">
        <v>2506</v>
      </c>
    </row>
    <row r="4214" spans="16:17" x14ac:dyDescent="0.2">
      <c r="P4214" t="s">
        <v>6597</v>
      </c>
      <c r="Q4214" t="s">
        <v>2506</v>
      </c>
    </row>
    <row r="4215" spans="16:17" x14ac:dyDescent="0.2">
      <c r="P4215" t="s">
        <v>6598</v>
      </c>
      <c r="Q4215" t="s">
        <v>2506</v>
      </c>
    </row>
    <row r="4216" spans="16:17" x14ac:dyDescent="0.2">
      <c r="P4216" t="s">
        <v>6599</v>
      </c>
      <c r="Q4216" t="s">
        <v>2506</v>
      </c>
    </row>
    <row r="4217" spans="16:17" x14ac:dyDescent="0.2">
      <c r="P4217" t="s">
        <v>6600</v>
      </c>
      <c r="Q4217" t="s">
        <v>2506</v>
      </c>
    </row>
    <row r="4218" spans="16:17" x14ac:dyDescent="0.2">
      <c r="P4218" t="s">
        <v>6601</v>
      </c>
      <c r="Q4218" t="s">
        <v>2506</v>
      </c>
    </row>
    <row r="4219" spans="16:17" x14ac:dyDescent="0.2">
      <c r="P4219" t="s">
        <v>6253</v>
      </c>
      <c r="Q4219" t="s">
        <v>2097</v>
      </c>
    </row>
    <row r="4220" spans="16:17" x14ac:dyDescent="0.2">
      <c r="P4220" t="s">
        <v>6602</v>
      </c>
      <c r="Q4220" t="s">
        <v>2526</v>
      </c>
    </row>
    <row r="4221" spans="16:17" x14ac:dyDescent="0.2">
      <c r="P4221" t="s">
        <v>6603</v>
      </c>
      <c r="Q4221" t="s">
        <v>2526</v>
      </c>
    </row>
    <row r="4222" spans="16:17" x14ac:dyDescent="0.2">
      <c r="P4222" t="s">
        <v>6604</v>
      </c>
      <c r="Q4222" t="s">
        <v>2526</v>
      </c>
    </row>
    <row r="4223" spans="16:17" x14ac:dyDescent="0.2">
      <c r="P4223" t="s">
        <v>6605</v>
      </c>
      <c r="Q4223" t="s">
        <v>2526</v>
      </c>
    </row>
    <row r="4224" spans="16:17" x14ac:dyDescent="0.2">
      <c r="P4224" t="s">
        <v>6606</v>
      </c>
      <c r="Q4224" t="s">
        <v>2526</v>
      </c>
    </row>
    <row r="4225" spans="16:17" x14ac:dyDescent="0.2">
      <c r="P4225" t="s">
        <v>6607</v>
      </c>
      <c r="Q4225" t="s">
        <v>2526</v>
      </c>
    </row>
    <row r="4226" spans="16:17" x14ac:dyDescent="0.2">
      <c r="P4226" t="s">
        <v>6608</v>
      </c>
      <c r="Q4226" t="s">
        <v>2526</v>
      </c>
    </row>
    <row r="4227" spans="16:17" x14ac:dyDescent="0.2">
      <c r="P4227" t="s">
        <v>6609</v>
      </c>
      <c r="Q4227" t="s">
        <v>2526</v>
      </c>
    </row>
    <row r="4228" spans="16:17" x14ac:dyDescent="0.2">
      <c r="P4228" t="s">
        <v>6610</v>
      </c>
      <c r="Q4228" t="s">
        <v>2526</v>
      </c>
    </row>
    <row r="4229" spans="16:17" x14ac:dyDescent="0.2">
      <c r="P4229" t="s">
        <v>6611</v>
      </c>
      <c r="Q4229" t="s">
        <v>2526</v>
      </c>
    </row>
    <row r="4230" spans="16:17" x14ac:dyDescent="0.2">
      <c r="P4230" t="s">
        <v>6612</v>
      </c>
      <c r="Q4230" t="s">
        <v>2526</v>
      </c>
    </row>
    <row r="4231" spans="16:17" x14ac:dyDescent="0.2">
      <c r="P4231" t="s">
        <v>6613</v>
      </c>
      <c r="Q4231" t="s">
        <v>2526</v>
      </c>
    </row>
    <row r="4232" spans="16:17" x14ac:dyDescent="0.2">
      <c r="P4232" t="s">
        <v>6614</v>
      </c>
      <c r="Q4232" t="s">
        <v>2526</v>
      </c>
    </row>
    <row r="4233" spans="16:17" x14ac:dyDescent="0.2">
      <c r="P4233" t="s">
        <v>6615</v>
      </c>
      <c r="Q4233" t="s">
        <v>2526</v>
      </c>
    </row>
    <row r="4234" spans="16:17" x14ac:dyDescent="0.2">
      <c r="P4234" t="s">
        <v>6616</v>
      </c>
      <c r="Q4234" t="s">
        <v>2526</v>
      </c>
    </row>
    <row r="4235" spans="16:17" x14ac:dyDescent="0.2">
      <c r="P4235" t="s">
        <v>6617</v>
      </c>
      <c r="Q4235" t="s">
        <v>2526</v>
      </c>
    </row>
    <row r="4236" spans="16:17" x14ac:dyDescent="0.2">
      <c r="P4236" t="s">
        <v>6618</v>
      </c>
      <c r="Q4236" t="s">
        <v>2526</v>
      </c>
    </row>
    <row r="4237" spans="16:17" x14ac:dyDescent="0.2">
      <c r="P4237" t="s">
        <v>6619</v>
      </c>
      <c r="Q4237" t="s">
        <v>2526</v>
      </c>
    </row>
    <row r="4238" spans="16:17" x14ac:dyDescent="0.2">
      <c r="P4238" t="s">
        <v>6620</v>
      </c>
      <c r="Q4238" t="s">
        <v>2526</v>
      </c>
    </row>
    <row r="4239" spans="16:17" x14ac:dyDescent="0.2">
      <c r="P4239" t="s">
        <v>6254</v>
      </c>
      <c r="Q4239" t="s">
        <v>6255</v>
      </c>
    </row>
    <row r="4240" spans="16:17" ht="15" x14ac:dyDescent="0.25">
      <c r="P4240" s="152" t="s">
        <v>1468</v>
      </c>
      <c r="Q4240" s="152" t="s">
        <v>1469</v>
      </c>
    </row>
    <row r="4241" spans="16:17" x14ac:dyDescent="0.2">
      <c r="P4241" t="s">
        <v>6621</v>
      </c>
      <c r="Q4241" t="s">
        <v>6622</v>
      </c>
    </row>
    <row r="4242" spans="16:17" x14ac:dyDescent="0.2">
      <c r="P4242" t="s">
        <v>6640</v>
      </c>
      <c r="Q4242" t="s">
        <v>6641</v>
      </c>
    </row>
    <row r="4243" spans="16:17" x14ac:dyDescent="0.2">
      <c r="P4243" t="s">
        <v>6642</v>
      </c>
      <c r="Q4243" t="s">
        <v>6641</v>
      </c>
    </row>
    <row r="4244" spans="16:17" x14ac:dyDescent="0.2">
      <c r="P4244" t="s">
        <v>6643</v>
      </c>
      <c r="Q4244" t="s">
        <v>6641</v>
      </c>
    </row>
    <row r="4245" spans="16:17" x14ac:dyDescent="0.2">
      <c r="P4245" t="s">
        <v>6644</v>
      </c>
      <c r="Q4245" t="s">
        <v>6641</v>
      </c>
    </row>
    <row r="4246" spans="16:17" x14ac:dyDescent="0.2">
      <c r="P4246" t="s">
        <v>6645</v>
      </c>
      <c r="Q4246" t="s">
        <v>6641</v>
      </c>
    </row>
    <row r="4247" spans="16:17" x14ac:dyDescent="0.2">
      <c r="P4247" t="s">
        <v>6646</v>
      </c>
      <c r="Q4247" t="s">
        <v>6641</v>
      </c>
    </row>
    <row r="4248" spans="16:17" x14ac:dyDescent="0.2">
      <c r="P4248" t="s">
        <v>6647</v>
      </c>
      <c r="Q4248" t="s">
        <v>6641</v>
      </c>
    </row>
    <row r="4249" spans="16:17" x14ac:dyDescent="0.2">
      <c r="P4249" t="s">
        <v>6648</v>
      </c>
      <c r="Q4249" t="s">
        <v>6641</v>
      </c>
    </row>
    <row r="4250" spans="16:17" x14ac:dyDescent="0.2">
      <c r="P4250" t="s">
        <v>6649</v>
      </c>
      <c r="Q4250" t="s">
        <v>6641</v>
      </c>
    </row>
    <row r="4251" spans="16:17" x14ac:dyDescent="0.2">
      <c r="P4251" t="s">
        <v>6650</v>
      </c>
      <c r="Q4251" t="s">
        <v>6641</v>
      </c>
    </row>
    <row r="4252" spans="16:17" x14ac:dyDescent="0.2">
      <c r="P4252" t="s">
        <v>6651</v>
      </c>
      <c r="Q4252" t="s">
        <v>6641</v>
      </c>
    </row>
    <row r="4253" spans="16:17" x14ac:dyDescent="0.2">
      <c r="P4253" t="s">
        <v>6652</v>
      </c>
      <c r="Q4253" t="s">
        <v>6641</v>
      </c>
    </row>
    <row r="4254" spans="16:17" x14ac:dyDescent="0.2">
      <c r="P4254" t="s">
        <v>6653</v>
      </c>
      <c r="Q4254" t="s">
        <v>6641</v>
      </c>
    </row>
    <row r="4255" spans="16:17" x14ac:dyDescent="0.2">
      <c r="P4255" t="s">
        <v>6654</v>
      </c>
      <c r="Q4255" t="s">
        <v>6641</v>
      </c>
    </row>
    <row r="4256" spans="16:17" x14ac:dyDescent="0.2">
      <c r="P4256" t="s">
        <v>6655</v>
      </c>
      <c r="Q4256" t="s">
        <v>6641</v>
      </c>
    </row>
    <row r="4257" spans="16:17" x14ac:dyDescent="0.2">
      <c r="P4257" t="s">
        <v>6656</v>
      </c>
      <c r="Q4257" t="s">
        <v>6641</v>
      </c>
    </row>
    <row r="4258" spans="16:17" x14ac:dyDescent="0.2">
      <c r="P4258" t="s">
        <v>6657</v>
      </c>
      <c r="Q4258" t="s">
        <v>6641</v>
      </c>
    </row>
    <row r="4259" spans="16:17" x14ac:dyDescent="0.2">
      <c r="P4259" t="s">
        <v>6658</v>
      </c>
      <c r="Q4259" t="s">
        <v>6641</v>
      </c>
    </row>
    <row r="4260" spans="16:17" x14ac:dyDescent="0.2">
      <c r="P4260" t="s">
        <v>6659</v>
      </c>
      <c r="Q4260" t="s">
        <v>6641</v>
      </c>
    </row>
    <row r="4261" spans="16:17" x14ac:dyDescent="0.2">
      <c r="P4261" t="s">
        <v>6660</v>
      </c>
      <c r="Q4261" t="s">
        <v>3184</v>
      </c>
    </row>
    <row r="4262" spans="16:17" x14ac:dyDescent="0.2">
      <c r="P4262" t="s">
        <v>6661</v>
      </c>
      <c r="Q4262" t="s">
        <v>2095</v>
      </c>
    </row>
    <row r="4263" spans="16:17" x14ac:dyDescent="0.2">
      <c r="P4263" t="s">
        <v>6662</v>
      </c>
      <c r="Q4263" t="s">
        <v>2097</v>
      </c>
    </row>
    <row r="4264" spans="16:17" x14ac:dyDescent="0.2">
      <c r="P4264" t="s">
        <v>6623</v>
      </c>
      <c r="Q4264" t="s">
        <v>6624</v>
      </c>
    </row>
    <row r="4265" spans="16:17" x14ac:dyDescent="0.2">
      <c r="P4265" t="s">
        <v>6663</v>
      </c>
      <c r="Q4265" t="s">
        <v>6664</v>
      </c>
    </row>
    <row r="4266" spans="16:17" x14ac:dyDescent="0.2">
      <c r="P4266" t="s">
        <v>6665</v>
      </c>
      <c r="Q4266" t="s">
        <v>6666</v>
      </c>
    </row>
    <row r="4267" spans="16:17" x14ac:dyDescent="0.2">
      <c r="P4267" t="s">
        <v>6667</v>
      </c>
      <c r="Q4267" t="s">
        <v>6668</v>
      </c>
    </row>
    <row r="4268" spans="16:17" x14ac:dyDescent="0.2">
      <c r="P4268" t="s">
        <v>6669</v>
      </c>
      <c r="Q4268" t="s">
        <v>6668</v>
      </c>
    </row>
    <row r="4269" spans="16:17" x14ac:dyDescent="0.2">
      <c r="P4269" t="s">
        <v>6670</v>
      </c>
      <c r="Q4269" t="s">
        <v>6668</v>
      </c>
    </row>
    <row r="4270" spans="16:17" x14ac:dyDescent="0.2">
      <c r="P4270" t="s">
        <v>6671</v>
      </c>
      <c r="Q4270" t="s">
        <v>6668</v>
      </c>
    </row>
    <row r="4271" spans="16:17" x14ac:dyDescent="0.2">
      <c r="P4271" t="s">
        <v>6672</v>
      </c>
      <c r="Q4271" t="s">
        <v>6668</v>
      </c>
    </row>
    <row r="4272" spans="16:17" x14ac:dyDescent="0.2">
      <c r="P4272" t="s">
        <v>6673</v>
      </c>
      <c r="Q4272" t="s">
        <v>6668</v>
      </c>
    </row>
    <row r="4273" spans="16:17" x14ac:dyDescent="0.2">
      <c r="P4273" t="s">
        <v>6674</v>
      </c>
      <c r="Q4273" t="s">
        <v>6668</v>
      </c>
    </row>
    <row r="4274" spans="16:17" x14ac:dyDescent="0.2">
      <c r="P4274" t="s">
        <v>6675</v>
      </c>
      <c r="Q4274" t="s">
        <v>6668</v>
      </c>
    </row>
    <row r="4275" spans="16:17" x14ac:dyDescent="0.2">
      <c r="P4275" t="s">
        <v>6676</v>
      </c>
      <c r="Q4275" t="s">
        <v>6668</v>
      </c>
    </row>
    <row r="4276" spans="16:17" x14ac:dyDescent="0.2">
      <c r="P4276" t="s">
        <v>6677</v>
      </c>
      <c r="Q4276" t="s">
        <v>6668</v>
      </c>
    </row>
    <row r="4277" spans="16:17" x14ac:dyDescent="0.2">
      <c r="P4277" t="s">
        <v>6678</v>
      </c>
      <c r="Q4277" t="s">
        <v>6668</v>
      </c>
    </row>
    <row r="4278" spans="16:17" x14ac:dyDescent="0.2">
      <c r="P4278" t="s">
        <v>6679</v>
      </c>
      <c r="Q4278" t="s">
        <v>6668</v>
      </c>
    </row>
    <row r="4279" spans="16:17" x14ac:dyDescent="0.2">
      <c r="P4279" t="s">
        <v>6680</v>
      </c>
      <c r="Q4279" t="s">
        <v>6668</v>
      </c>
    </row>
    <row r="4280" spans="16:17" x14ac:dyDescent="0.2">
      <c r="P4280" t="s">
        <v>6681</v>
      </c>
      <c r="Q4280" t="s">
        <v>6668</v>
      </c>
    </row>
    <row r="4281" spans="16:17" x14ac:dyDescent="0.2">
      <c r="P4281" t="s">
        <v>6682</v>
      </c>
      <c r="Q4281" t="s">
        <v>6668</v>
      </c>
    </row>
    <row r="4282" spans="16:17" x14ac:dyDescent="0.2">
      <c r="P4282" t="s">
        <v>6683</v>
      </c>
      <c r="Q4282" t="s">
        <v>6668</v>
      </c>
    </row>
    <row r="4283" spans="16:17" x14ac:dyDescent="0.2">
      <c r="P4283" t="s">
        <v>6684</v>
      </c>
      <c r="Q4283" t="s">
        <v>6668</v>
      </c>
    </row>
    <row r="4284" spans="16:17" x14ac:dyDescent="0.2">
      <c r="P4284" t="s">
        <v>6685</v>
      </c>
      <c r="Q4284" t="s">
        <v>3184</v>
      </c>
    </row>
    <row r="4285" spans="16:17" x14ac:dyDescent="0.2">
      <c r="P4285" t="s">
        <v>6686</v>
      </c>
      <c r="Q4285" t="s">
        <v>3367</v>
      </c>
    </row>
    <row r="4286" spans="16:17" x14ac:dyDescent="0.2">
      <c r="P4286" t="s">
        <v>6687</v>
      </c>
      <c r="Q4286" t="s">
        <v>2095</v>
      </c>
    </row>
    <row r="4287" spans="16:17" x14ac:dyDescent="0.2">
      <c r="P4287" t="s">
        <v>6688</v>
      </c>
      <c r="Q4287" t="s">
        <v>2097</v>
      </c>
    </row>
    <row r="4288" spans="16:17" x14ac:dyDescent="0.2">
      <c r="P4288" t="s">
        <v>6625</v>
      </c>
      <c r="Q4288" t="s">
        <v>6626</v>
      </c>
    </row>
    <row r="4289" spans="16:17" x14ac:dyDescent="0.2">
      <c r="P4289" t="s">
        <v>6689</v>
      </c>
      <c r="Q4289" t="s">
        <v>6690</v>
      </c>
    </row>
    <row r="4290" spans="16:17" x14ac:dyDescent="0.2">
      <c r="P4290" t="s">
        <v>6691</v>
      </c>
      <c r="Q4290" t="s">
        <v>6692</v>
      </c>
    </row>
    <row r="4291" spans="16:17" x14ac:dyDescent="0.2">
      <c r="P4291" t="s">
        <v>6693</v>
      </c>
      <c r="Q4291" t="s">
        <v>6694</v>
      </c>
    </row>
    <row r="4292" spans="16:17" x14ac:dyDescent="0.2">
      <c r="P4292" t="s">
        <v>6695</v>
      </c>
      <c r="Q4292" t="s">
        <v>6694</v>
      </c>
    </row>
    <row r="4293" spans="16:17" x14ac:dyDescent="0.2">
      <c r="P4293" t="s">
        <v>6696</v>
      </c>
      <c r="Q4293" t="s">
        <v>6694</v>
      </c>
    </row>
    <row r="4294" spans="16:17" x14ac:dyDescent="0.2">
      <c r="P4294" t="s">
        <v>6697</v>
      </c>
      <c r="Q4294" t="s">
        <v>6694</v>
      </c>
    </row>
    <row r="4295" spans="16:17" x14ac:dyDescent="0.2">
      <c r="P4295" t="s">
        <v>6698</v>
      </c>
      <c r="Q4295" t="s">
        <v>6694</v>
      </c>
    </row>
    <row r="4296" spans="16:17" x14ac:dyDescent="0.2">
      <c r="P4296" t="s">
        <v>6699</v>
      </c>
      <c r="Q4296" t="s">
        <v>6694</v>
      </c>
    </row>
    <row r="4297" spans="16:17" x14ac:dyDescent="0.2">
      <c r="P4297" t="s">
        <v>6700</v>
      </c>
      <c r="Q4297" t="s">
        <v>6694</v>
      </c>
    </row>
    <row r="4298" spans="16:17" x14ac:dyDescent="0.2">
      <c r="P4298" t="s">
        <v>6701</v>
      </c>
      <c r="Q4298" t="s">
        <v>6694</v>
      </c>
    </row>
    <row r="4299" spans="16:17" x14ac:dyDescent="0.2">
      <c r="P4299" t="s">
        <v>6702</v>
      </c>
      <c r="Q4299" t="s">
        <v>6694</v>
      </c>
    </row>
    <row r="4300" spans="16:17" x14ac:dyDescent="0.2">
      <c r="P4300" t="s">
        <v>6703</v>
      </c>
      <c r="Q4300" t="s">
        <v>6694</v>
      </c>
    </row>
    <row r="4301" spans="16:17" x14ac:dyDescent="0.2">
      <c r="P4301" t="s">
        <v>6704</v>
      </c>
      <c r="Q4301" t="s">
        <v>6694</v>
      </c>
    </row>
    <row r="4302" spans="16:17" x14ac:dyDescent="0.2">
      <c r="P4302" t="s">
        <v>6705</v>
      </c>
      <c r="Q4302" t="s">
        <v>6694</v>
      </c>
    </row>
    <row r="4303" spans="16:17" x14ac:dyDescent="0.2">
      <c r="P4303" t="s">
        <v>6706</v>
      </c>
      <c r="Q4303" t="s">
        <v>6694</v>
      </c>
    </row>
    <row r="4304" spans="16:17" x14ac:dyDescent="0.2">
      <c r="P4304" t="s">
        <v>6707</v>
      </c>
      <c r="Q4304" t="s">
        <v>6694</v>
      </c>
    </row>
    <row r="4305" spans="16:17" x14ac:dyDescent="0.2">
      <c r="P4305" t="s">
        <v>6708</v>
      </c>
      <c r="Q4305" t="s">
        <v>6694</v>
      </c>
    </row>
    <row r="4306" spans="16:17" x14ac:dyDescent="0.2">
      <c r="P4306" t="s">
        <v>6709</v>
      </c>
      <c r="Q4306" t="s">
        <v>6694</v>
      </c>
    </row>
    <row r="4307" spans="16:17" x14ac:dyDescent="0.2">
      <c r="P4307" t="s">
        <v>6710</v>
      </c>
      <c r="Q4307" t="s">
        <v>6694</v>
      </c>
    </row>
    <row r="4308" spans="16:17" x14ac:dyDescent="0.2">
      <c r="P4308" t="s">
        <v>6711</v>
      </c>
      <c r="Q4308" t="s">
        <v>3184</v>
      </c>
    </row>
    <row r="4309" spans="16:17" x14ac:dyDescent="0.2">
      <c r="P4309" t="s">
        <v>6712</v>
      </c>
      <c r="Q4309" t="s">
        <v>3367</v>
      </c>
    </row>
    <row r="4310" spans="16:17" x14ac:dyDescent="0.2">
      <c r="P4310" t="s">
        <v>6713</v>
      </c>
      <c r="Q4310" t="s">
        <v>2095</v>
      </c>
    </row>
    <row r="4311" spans="16:17" x14ac:dyDescent="0.2">
      <c r="P4311" t="s">
        <v>6714</v>
      </c>
      <c r="Q4311" t="s">
        <v>2097</v>
      </c>
    </row>
    <row r="4312" spans="16:17" x14ac:dyDescent="0.2">
      <c r="P4312" t="s">
        <v>6627</v>
      </c>
      <c r="Q4312" t="s">
        <v>6628</v>
      </c>
    </row>
    <row r="4313" spans="16:17" x14ac:dyDescent="0.2">
      <c r="P4313" t="s">
        <v>6715</v>
      </c>
      <c r="Q4313" t="s">
        <v>6716</v>
      </c>
    </row>
    <row r="4314" spans="16:17" x14ac:dyDescent="0.2">
      <c r="P4314" t="s">
        <v>6717</v>
      </c>
      <c r="Q4314" t="s">
        <v>6716</v>
      </c>
    </row>
    <row r="4315" spans="16:17" x14ac:dyDescent="0.2">
      <c r="P4315" t="s">
        <v>6718</v>
      </c>
      <c r="Q4315" t="s">
        <v>6716</v>
      </c>
    </row>
    <row r="4316" spans="16:17" x14ac:dyDescent="0.2">
      <c r="P4316" t="s">
        <v>6719</v>
      </c>
      <c r="Q4316" t="s">
        <v>6716</v>
      </c>
    </row>
    <row r="4317" spans="16:17" x14ac:dyDescent="0.2">
      <c r="P4317" t="s">
        <v>6720</v>
      </c>
      <c r="Q4317" t="s">
        <v>6716</v>
      </c>
    </row>
    <row r="4318" spans="16:17" x14ac:dyDescent="0.2">
      <c r="P4318" t="s">
        <v>6721</v>
      </c>
      <c r="Q4318" t="s">
        <v>6716</v>
      </c>
    </row>
    <row r="4319" spans="16:17" x14ac:dyDescent="0.2">
      <c r="P4319" t="s">
        <v>6722</v>
      </c>
      <c r="Q4319" t="s">
        <v>6716</v>
      </c>
    </row>
    <row r="4320" spans="16:17" x14ac:dyDescent="0.2">
      <c r="P4320" t="s">
        <v>6723</v>
      </c>
      <c r="Q4320" t="s">
        <v>6716</v>
      </c>
    </row>
    <row r="4321" spans="16:17" x14ac:dyDescent="0.2">
      <c r="P4321" t="s">
        <v>6724</v>
      </c>
      <c r="Q4321" t="s">
        <v>6716</v>
      </c>
    </row>
    <row r="4322" spans="16:17" x14ac:dyDescent="0.2">
      <c r="P4322" t="s">
        <v>6725</v>
      </c>
      <c r="Q4322" t="s">
        <v>6716</v>
      </c>
    </row>
    <row r="4323" spans="16:17" x14ac:dyDescent="0.2">
      <c r="P4323" t="s">
        <v>6726</v>
      </c>
      <c r="Q4323" t="s">
        <v>6716</v>
      </c>
    </row>
    <row r="4324" spans="16:17" x14ac:dyDescent="0.2">
      <c r="P4324" t="s">
        <v>6727</v>
      </c>
      <c r="Q4324" t="s">
        <v>6716</v>
      </c>
    </row>
    <row r="4325" spans="16:17" x14ac:dyDescent="0.2">
      <c r="P4325" t="s">
        <v>6728</v>
      </c>
      <c r="Q4325" t="s">
        <v>6716</v>
      </c>
    </row>
    <row r="4326" spans="16:17" x14ac:dyDescent="0.2">
      <c r="P4326" t="s">
        <v>6729</v>
      </c>
      <c r="Q4326" t="s">
        <v>6716</v>
      </c>
    </row>
    <row r="4327" spans="16:17" x14ac:dyDescent="0.2">
      <c r="P4327" t="s">
        <v>6730</v>
      </c>
      <c r="Q4327" t="s">
        <v>6716</v>
      </c>
    </row>
    <row r="4328" spans="16:17" x14ac:dyDescent="0.2">
      <c r="P4328" t="s">
        <v>6731</v>
      </c>
      <c r="Q4328" t="s">
        <v>6716</v>
      </c>
    </row>
    <row r="4329" spans="16:17" x14ac:dyDescent="0.2">
      <c r="P4329" t="s">
        <v>6732</v>
      </c>
      <c r="Q4329" t="s">
        <v>6716</v>
      </c>
    </row>
    <row r="4330" spans="16:17" x14ac:dyDescent="0.2">
      <c r="P4330" t="s">
        <v>6733</v>
      </c>
      <c r="Q4330" t="s">
        <v>6716</v>
      </c>
    </row>
    <row r="4331" spans="16:17" x14ac:dyDescent="0.2">
      <c r="P4331" t="s">
        <v>6734</v>
      </c>
      <c r="Q4331" t="s">
        <v>6716</v>
      </c>
    </row>
    <row r="4332" spans="16:17" x14ac:dyDescent="0.2">
      <c r="P4332" t="s">
        <v>6735</v>
      </c>
      <c r="Q4332" t="s">
        <v>3184</v>
      </c>
    </row>
    <row r="4333" spans="16:17" x14ac:dyDescent="0.2">
      <c r="P4333" t="s">
        <v>6736</v>
      </c>
      <c r="Q4333" t="s">
        <v>3367</v>
      </c>
    </row>
    <row r="4334" spans="16:17" x14ac:dyDescent="0.2">
      <c r="P4334" t="s">
        <v>6737</v>
      </c>
      <c r="Q4334" t="s">
        <v>2095</v>
      </c>
    </row>
    <row r="4335" spans="16:17" x14ac:dyDescent="0.2">
      <c r="P4335" t="s">
        <v>6738</v>
      </c>
      <c r="Q4335" t="s">
        <v>2097</v>
      </c>
    </row>
    <row r="4336" spans="16:17" x14ac:dyDescent="0.2">
      <c r="P4336" t="s">
        <v>357</v>
      </c>
      <c r="Q4336" t="s">
        <v>6629</v>
      </c>
    </row>
    <row r="4337" spans="16:17" x14ac:dyDescent="0.2">
      <c r="P4337" t="s">
        <v>6739</v>
      </c>
      <c r="Q4337" t="s">
        <v>6740</v>
      </c>
    </row>
    <row r="4338" spans="16:17" x14ac:dyDescent="0.2">
      <c r="P4338" t="s">
        <v>6741</v>
      </c>
      <c r="Q4338" t="s">
        <v>4182</v>
      </c>
    </row>
    <row r="4339" spans="16:17" x14ac:dyDescent="0.2">
      <c r="P4339" t="s">
        <v>6742</v>
      </c>
      <c r="Q4339" t="s">
        <v>4184</v>
      </c>
    </row>
    <row r="4340" spans="16:17" x14ac:dyDescent="0.2">
      <c r="P4340" t="s">
        <v>6743</v>
      </c>
      <c r="Q4340" t="s">
        <v>6744</v>
      </c>
    </row>
    <row r="4341" spans="16:17" x14ac:dyDescent="0.2">
      <c r="P4341" t="s">
        <v>6745</v>
      </c>
      <c r="Q4341" t="s">
        <v>6746</v>
      </c>
    </row>
    <row r="4342" spans="16:17" x14ac:dyDescent="0.2">
      <c r="P4342" t="s">
        <v>6747</v>
      </c>
      <c r="Q4342" t="s">
        <v>4189</v>
      </c>
    </row>
    <row r="4343" spans="16:17" x14ac:dyDescent="0.2">
      <c r="P4343" t="s">
        <v>6748</v>
      </c>
      <c r="Q4343" t="s">
        <v>6749</v>
      </c>
    </row>
    <row r="4344" spans="16:17" x14ac:dyDescent="0.2">
      <c r="P4344" t="s">
        <v>6750</v>
      </c>
      <c r="Q4344" t="s">
        <v>6751</v>
      </c>
    </row>
    <row r="4345" spans="16:17" x14ac:dyDescent="0.2">
      <c r="P4345" t="s">
        <v>6752</v>
      </c>
      <c r="Q4345" t="s">
        <v>4195</v>
      </c>
    </row>
    <row r="4346" spans="16:17" x14ac:dyDescent="0.2">
      <c r="P4346" t="s">
        <v>6753</v>
      </c>
      <c r="Q4346" t="s">
        <v>6754</v>
      </c>
    </row>
    <row r="4347" spans="16:17" x14ac:dyDescent="0.2">
      <c r="P4347" t="s">
        <v>6755</v>
      </c>
      <c r="Q4347" t="s">
        <v>4201</v>
      </c>
    </row>
    <row r="4348" spans="16:17" x14ac:dyDescent="0.2">
      <c r="P4348" t="s">
        <v>6756</v>
      </c>
      <c r="Q4348" t="s">
        <v>4203</v>
      </c>
    </row>
    <row r="4349" spans="16:17" x14ac:dyDescent="0.2">
      <c r="P4349" t="s">
        <v>6757</v>
      </c>
      <c r="Q4349" t="s">
        <v>6758</v>
      </c>
    </row>
    <row r="4350" spans="16:17" x14ac:dyDescent="0.2">
      <c r="P4350" t="s">
        <v>6759</v>
      </c>
      <c r="Q4350" t="s">
        <v>6760</v>
      </c>
    </row>
    <row r="4351" spans="16:17" x14ac:dyDescent="0.2">
      <c r="P4351" t="s">
        <v>6761</v>
      </c>
      <c r="Q4351" t="s">
        <v>6762</v>
      </c>
    </row>
    <row r="4352" spans="16:17" x14ac:dyDescent="0.2">
      <c r="P4352" t="s">
        <v>6763</v>
      </c>
      <c r="Q4352" t="s">
        <v>6764</v>
      </c>
    </row>
    <row r="4353" spans="16:17" x14ac:dyDescent="0.2">
      <c r="P4353" t="s">
        <v>6765</v>
      </c>
      <c r="Q4353" t="s">
        <v>6766</v>
      </c>
    </row>
    <row r="4354" spans="16:17" x14ac:dyDescent="0.2">
      <c r="P4354" t="s">
        <v>6767</v>
      </c>
      <c r="Q4354" t="s">
        <v>4215</v>
      </c>
    </row>
    <row r="4355" spans="16:17" x14ac:dyDescent="0.2">
      <c r="P4355" t="s">
        <v>6768</v>
      </c>
      <c r="Q4355" t="s">
        <v>3184</v>
      </c>
    </row>
    <row r="4356" spans="16:17" x14ac:dyDescent="0.2">
      <c r="P4356" t="s">
        <v>6769</v>
      </c>
      <c r="Q4356" t="s">
        <v>2095</v>
      </c>
    </row>
    <row r="4357" spans="16:17" x14ac:dyDescent="0.2">
      <c r="P4357" t="s">
        <v>6770</v>
      </c>
      <c r="Q4357" t="s">
        <v>2097</v>
      </c>
    </row>
    <row r="4358" spans="16:17" x14ac:dyDescent="0.2">
      <c r="P4358" t="s">
        <v>6630</v>
      </c>
      <c r="Q4358" t="s">
        <v>6631</v>
      </c>
    </row>
    <row r="4359" spans="16:17" x14ac:dyDescent="0.2">
      <c r="P4359" t="s">
        <v>6771</v>
      </c>
      <c r="Q4359" t="s">
        <v>6772</v>
      </c>
    </row>
    <row r="4360" spans="16:17" x14ac:dyDescent="0.2">
      <c r="P4360" t="s">
        <v>6773</v>
      </c>
      <c r="Q4360" t="s">
        <v>6772</v>
      </c>
    </row>
    <row r="4361" spans="16:17" x14ac:dyDescent="0.2">
      <c r="P4361" t="s">
        <v>6774</v>
      </c>
      <c r="Q4361" t="s">
        <v>6772</v>
      </c>
    </row>
    <row r="4362" spans="16:17" x14ac:dyDescent="0.2">
      <c r="P4362" t="s">
        <v>6775</v>
      </c>
      <c r="Q4362" t="s">
        <v>6772</v>
      </c>
    </row>
    <row r="4363" spans="16:17" x14ac:dyDescent="0.2">
      <c r="P4363" t="s">
        <v>6776</v>
      </c>
      <c r="Q4363" t="s">
        <v>6772</v>
      </c>
    </row>
    <row r="4364" spans="16:17" x14ac:dyDescent="0.2">
      <c r="P4364" t="s">
        <v>6777</v>
      </c>
      <c r="Q4364" t="s">
        <v>6772</v>
      </c>
    </row>
    <row r="4365" spans="16:17" x14ac:dyDescent="0.2">
      <c r="P4365" t="s">
        <v>6778</v>
      </c>
      <c r="Q4365" t="s">
        <v>6772</v>
      </c>
    </row>
    <row r="4366" spans="16:17" x14ac:dyDescent="0.2">
      <c r="P4366" t="s">
        <v>6779</v>
      </c>
      <c r="Q4366" t="s">
        <v>6772</v>
      </c>
    </row>
    <row r="4367" spans="16:17" x14ac:dyDescent="0.2">
      <c r="P4367" t="s">
        <v>6780</v>
      </c>
      <c r="Q4367" t="s">
        <v>6772</v>
      </c>
    </row>
    <row r="4368" spans="16:17" x14ac:dyDescent="0.2">
      <c r="P4368" t="s">
        <v>6781</v>
      </c>
      <c r="Q4368" t="s">
        <v>6772</v>
      </c>
    </row>
    <row r="4369" spans="16:17" x14ac:dyDescent="0.2">
      <c r="P4369" t="s">
        <v>6782</v>
      </c>
      <c r="Q4369" t="s">
        <v>6772</v>
      </c>
    </row>
    <row r="4370" spans="16:17" x14ac:dyDescent="0.2">
      <c r="P4370" t="s">
        <v>6783</v>
      </c>
      <c r="Q4370" t="s">
        <v>6772</v>
      </c>
    </row>
    <row r="4371" spans="16:17" x14ac:dyDescent="0.2">
      <c r="P4371" t="s">
        <v>6784</v>
      </c>
      <c r="Q4371" t="s">
        <v>6772</v>
      </c>
    </row>
    <row r="4372" spans="16:17" x14ac:dyDescent="0.2">
      <c r="P4372" t="s">
        <v>6785</v>
      </c>
      <c r="Q4372" t="s">
        <v>6772</v>
      </c>
    </row>
    <row r="4373" spans="16:17" x14ac:dyDescent="0.2">
      <c r="P4373" t="s">
        <v>6786</v>
      </c>
      <c r="Q4373" t="s">
        <v>6772</v>
      </c>
    </row>
    <row r="4374" spans="16:17" x14ac:dyDescent="0.2">
      <c r="P4374" t="s">
        <v>6787</v>
      </c>
      <c r="Q4374" t="s">
        <v>6772</v>
      </c>
    </row>
    <row r="4375" spans="16:17" x14ac:dyDescent="0.2">
      <c r="P4375" t="s">
        <v>6788</v>
      </c>
      <c r="Q4375" t="s">
        <v>3184</v>
      </c>
    </row>
    <row r="4376" spans="16:17" x14ac:dyDescent="0.2">
      <c r="P4376" t="s">
        <v>6789</v>
      </c>
      <c r="Q4376" t="s">
        <v>3367</v>
      </c>
    </row>
    <row r="4377" spans="16:17" x14ac:dyDescent="0.2">
      <c r="P4377" t="s">
        <v>6790</v>
      </c>
      <c r="Q4377" t="s">
        <v>2095</v>
      </c>
    </row>
    <row r="4378" spans="16:17" x14ac:dyDescent="0.2">
      <c r="P4378" t="s">
        <v>6791</v>
      </c>
      <c r="Q4378" t="s">
        <v>2097</v>
      </c>
    </row>
    <row r="4379" spans="16:17" x14ac:dyDescent="0.2">
      <c r="P4379" t="s">
        <v>6632</v>
      </c>
      <c r="Q4379" t="s">
        <v>6633</v>
      </c>
    </row>
    <row r="4380" spans="16:17" x14ac:dyDescent="0.2">
      <c r="P4380" t="s">
        <v>6792</v>
      </c>
      <c r="Q4380" t="s">
        <v>6793</v>
      </c>
    </row>
    <row r="4381" spans="16:17" x14ac:dyDescent="0.2">
      <c r="P4381" t="s">
        <v>6794</v>
      </c>
      <c r="Q4381" t="s">
        <v>6793</v>
      </c>
    </row>
    <row r="4382" spans="16:17" x14ac:dyDescent="0.2">
      <c r="P4382" t="s">
        <v>6795</v>
      </c>
      <c r="Q4382" t="s">
        <v>6793</v>
      </c>
    </row>
    <row r="4383" spans="16:17" x14ac:dyDescent="0.2">
      <c r="P4383" t="s">
        <v>6796</v>
      </c>
      <c r="Q4383" t="s">
        <v>6793</v>
      </c>
    </row>
    <row r="4384" spans="16:17" x14ac:dyDescent="0.2">
      <c r="P4384" t="s">
        <v>6797</v>
      </c>
      <c r="Q4384" t="s">
        <v>6793</v>
      </c>
    </row>
    <row r="4385" spans="16:17" x14ac:dyDescent="0.2">
      <c r="P4385" t="s">
        <v>6798</v>
      </c>
      <c r="Q4385" t="s">
        <v>6793</v>
      </c>
    </row>
    <row r="4386" spans="16:17" x14ac:dyDescent="0.2">
      <c r="P4386" t="s">
        <v>6799</v>
      </c>
      <c r="Q4386" t="s">
        <v>6793</v>
      </c>
    </row>
    <row r="4387" spans="16:17" x14ac:dyDescent="0.2">
      <c r="P4387" t="s">
        <v>6800</v>
      </c>
      <c r="Q4387" t="s">
        <v>6793</v>
      </c>
    </row>
    <row r="4388" spans="16:17" x14ac:dyDescent="0.2">
      <c r="P4388" t="s">
        <v>6801</v>
      </c>
      <c r="Q4388" t="s">
        <v>6793</v>
      </c>
    </row>
    <row r="4389" spans="16:17" x14ac:dyDescent="0.2">
      <c r="P4389" t="s">
        <v>6802</v>
      </c>
      <c r="Q4389" t="s">
        <v>6793</v>
      </c>
    </row>
    <row r="4390" spans="16:17" x14ac:dyDescent="0.2">
      <c r="P4390" t="s">
        <v>6803</v>
      </c>
      <c r="Q4390" t="s">
        <v>6793</v>
      </c>
    </row>
    <row r="4391" spans="16:17" x14ac:dyDescent="0.2">
      <c r="P4391" t="s">
        <v>6804</v>
      </c>
      <c r="Q4391" t="s">
        <v>6793</v>
      </c>
    </row>
    <row r="4392" spans="16:17" x14ac:dyDescent="0.2">
      <c r="P4392" t="s">
        <v>6805</v>
      </c>
      <c r="Q4392" t="s">
        <v>6793</v>
      </c>
    </row>
    <row r="4393" spans="16:17" x14ac:dyDescent="0.2">
      <c r="P4393" t="s">
        <v>6806</v>
      </c>
      <c r="Q4393" t="s">
        <v>6793</v>
      </c>
    </row>
    <row r="4394" spans="16:17" x14ac:dyDescent="0.2">
      <c r="P4394" t="s">
        <v>6807</v>
      </c>
      <c r="Q4394" t="s">
        <v>6793</v>
      </c>
    </row>
    <row r="4395" spans="16:17" x14ac:dyDescent="0.2">
      <c r="P4395" t="s">
        <v>6808</v>
      </c>
      <c r="Q4395" t="s">
        <v>6793</v>
      </c>
    </row>
    <row r="4396" spans="16:17" x14ac:dyDescent="0.2">
      <c r="P4396" t="s">
        <v>6809</v>
      </c>
      <c r="Q4396" t="s">
        <v>6793</v>
      </c>
    </row>
    <row r="4397" spans="16:17" x14ac:dyDescent="0.2">
      <c r="P4397" t="s">
        <v>6810</v>
      </c>
      <c r="Q4397" t="s">
        <v>6793</v>
      </c>
    </row>
    <row r="4398" spans="16:17" x14ac:dyDescent="0.2">
      <c r="P4398" t="s">
        <v>6811</v>
      </c>
      <c r="Q4398" t="s">
        <v>6793</v>
      </c>
    </row>
    <row r="4399" spans="16:17" x14ac:dyDescent="0.2">
      <c r="P4399" t="s">
        <v>6812</v>
      </c>
      <c r="Q4399" t="s">
        <v>3184</v>
      </c>
    </row>
    <row r="4400" spans="16:17" x14ac:dyDescent="0.2">
      <c r="P4400" t="s">
        <v>6813</v>
      </c>
      <c r="Q4400" t="s">
        <v>2095</v>
      </c>
    </row>
    <row r="4401" spans="16:17" x14ac:dyDescent="0.2">
      <c r="P4401" t="s">
        <v>6814</v>
      </c>
      <c r="Q4401" t="s">
        <v>2097</v>
      </c>
    </row>
    <row r="4402" spans="16:17" x14ac:dyDescent="0.2">
      <c r="P4402" t="s">
        <v>6634</v>
      </c>
      <c r="Q4402" t="s">
        <v>6635</v>
      </c>
    </row>
    <row r="4403" spans="16:17" x14ac:dyDescent="0.2">
      <c r="P4403" t="s">
        <v>6815</v>
      </c>
      <c r="Q4403" t="s">
        <v>5343</v>
      </c>
    </row>
    <row r="4404" spans="16:17" x14ac:dyDescent="0.2">
      <c r="P4404" t="s">
        <v>6816</v>
      </c>
      <c r="Q4404" t="s">
        <v>5345</v>
      </c>
    </row>
    <row r="4405" spans="16:17" x14ac:dyDescent="0.2">
      <c r="P4405" t="s">
        <v>6817</v>
      </c>
      <c r="Q4405" t="s">
        <v>5347</v>
      </c>
    </row>
    <row r="4406" spans="16:17" x14ac:dyDescent="0.2">
      <c r="P4406" t="s">
        <v>6818</v>
      </c>
      <c r="Q4406" t="s">
        <v>5349</v>
      </c>
    </row>
    <row r="4407" spans="16:17" x14ac:dyDescent="0.2">
      <c r="P4407" t="s">
        <v>6819</v>
      </c>
      <c r="Q4407" t="s">
        <v>6820</v>
      </c>
    </row>
    <row r="4408" spans="16:17" x14ac:dyDescent="0.2">
      <c r="P4408" t="s">
        <v>6821</v>
      </c>
      <c r="Q4408" t="s">
        <v>3184</v>
      </c>
    </row>
    <row r="4409" spans="16:17" x14ac:dyDescent="0.2">
      <c r="P4409" t="s">
        <v>6822</v>
      </c>
      <c r="Q4409" t="s">
        <v>2095</v>
      </c>
    </row>
    <row r="4410" spans="16:17" x14ac:dyDescent="0.2">
      <c r="P4410" t="s">
        <v>6823</v>
      </c>
      <c r="Q4410" t="s">
        <v>2097</v>
      </c>
    </row>
    <row r="4411" spans="16:17" x14ac:dyDescent="0.2">
      <c r="P4411" t="s">
        <v>6636</v>
      </c>
      <c r="Q4411" t="s">
        <v>6637</v>
      </c>
    </row>
    <row r="4412" spans="16:17" x14ac:dyDescent="0.2">
      <c r="P4412" t="s">
        <v>6824</v>
      </c>
      <c r="Q4412" t="s">
        <v>6825</v>
      </c>
    </row>
    <row r="4413" spans="16:17" x14ac:dyDescent="0.2">
      <c r="P4413" t="s">
        <v>6826</v>
      </c>
      <c r="Q4413" t="s">
        <v>6825</v>
      </c>
    </row>
    <row r="4414" spans="16:17" x14ac:dyDescent="0.2">
      <c r="P4414" t="s">
        <v>6827</v>
      </c>
      <c r="Q4414" t="s">
        <v>6825</v>
      </c>
    </row>
    <row r="4415" spans="16:17" x14ac:dyDescent="0.2">
      <c r="P4415" t="s">
        <v>6828</v>
      </c>
      <c r="Q4415" t="s">
        <v>6825</v>
      </c>
    </row>
    <row r="4416" spans="16:17" x14ac:dyDescent="0.2">
      <c r="P4416" t="s">
        <v>6829</v>
      </c>
      <c r="Q4416" t="s">
        <v>6825</v>
      </c>
    </row>
    <row r="4417" spans="16:17" x14ac:dyDescent="0.2">
      <c r="P4417" t="s">
        <v>6830</v>
      </c>
      <c r="Q4417" t="s">
        <v>6825</v>
      </c>
    </row>
    <row r="4418" spans="16:17" x14ac:dyDescent="0.2">
      <c r="P4418" t="s">
        <v>6831</v>
      </c>
      <c r="Q4418" t="s">
        <v>6825</v>
      </c>
    </row>
    <row r="4419" spans="16:17" x14ac:dyDescent="0.2">
      <c r="P4419" t="s">
        <v>6832</v>
      </c>
      <c r="Q4419" t="s">
        <v>6825</v>
      </c>
    </row>
    <row r="4420" spans="16:17" x14ac:dyDescent="0.2">
      <c r="P4420" t="s">
        <v>6833</v>
      </c>
      <c r="Q4420" t="s">
        <v>6825</v>
      </c>
    </row>
    <row r="4421" spans="16:17" x14ac:dyDescent="0.2">
      <c r="P4421" t="s">
        <v>6834</v>
      </c>
      <c r="Q4421" t="s">
        <v>6825</v>
      </c>
    </row>
    <row r="4422" spans="16:17" x14ac:dyDescent="0.2">
      <c r="P4422" t="s">
        <v>6835</v>
      </c>
      <c r="Q4422" t="s">
        <v>6825</v>
      </c>
    </row>
    <row r="4423" spans="16:17" x14ac:dyDescent="0.2">
      <c r="P4423" t="s">
        <v>6836</v>
      </c>
      <c r="Q4423" t="s">
        <v>6825</v>
      </c>
    </row>
    <row r="4424" spans="16:17" x14ac:dyDescent="0.2">
      <c r="P4424" t="s">
        <v>6837</v>
      </c>
      <c r="Q4424" t="s">
        <v>6825</v>
      </c>
    </row>
    <row r="4425" spans="16:17" x14ac:dyDescent="0.2">
      <c r="P4425" t="s">
        <v>6838</v>
      </c>
      <c r="Q4425" t="s">
        <v>6825</v>
      </c>
    </row>
    <row r="4426" spans="16:17" x14ac:dyDescent="0.2">
      <c r="P4426" t="s">
        <v>6839</v>
      </c>
      <c r="Q4426" t="s">
        <v>6825</v>
      </c>
    </row>
    <row r="4427" spans="16:17" x14ac:dyDescent="0.2">
      <c r="P4427" t="s">
        <v>6840</v>
      </c>
      <c r="Q4427" t="s">
        <v>6825</v>
      </c>
    </row>
    <row r="4428" spans="16:17" x14ac:dyDescent="0.2">
      <c r="P4428" t="s">
        <v>6841</v>
      </c>
      <c r="Q4428" t="s">
        <v>6825</v>
      </c>
    </row>
    <row r="4429" spans="16:17" x14ac:dyDescent="0.2">
      <c r="P4429" t="s">
        <v>6842</v>
      </c>
      <c r="Q4429" t="s">
        <v>6825</v>
      </c>
    </row>
    <row r="4430" spans="16:17" x14ac:dyDescent="0.2">
      <c r="P4430" t="s">
        <v>6843</v>
      </c>
      <c r="Q4430" t="s">
        <v>6825</v>
      </c>
    </row>
    <row r="4431" spans="16:17" x14ac:dyDescent="0.2">
      <c r="P4431" t="s">
        <v>6844</v>
      </c>
      <c r="Q4431" t="s">
        <v>3184</v>
      </c>
    </row>
    <row r="4432" spans="16:17" x14ac:dyDescent="0.2">
      <c r="P4432" t="s">
        <v>6845</v>
      </c>
      <c r="Q4432" t="s">
        <v>2095</v>
      </c>
    </row>
    <row r="4433" spans="16:17" x14ac:dyDescent="0.2">
      <c r="P4433" t="s">
        <v>6846</v>
      </c>
      <c r="Q4433" t="s">
        <v>2097</v>
      </c>
    </row>
    <row r="4434" spans="16:17" x14ac:dyDescent="0.2">
      <c r="P4434" t="s">
        <v>369</v>
      </c>
      <c r="Q4434" t="s">
        <v>6638</v>
      </c>
    </row>
    <row r="4435" spans="16:17" x14ac:dyDescent="0.2">
      <c r="P4435" t="s">
        <v>6847</v>
      </c>
      <c r="Q4435" t="s">
        <v>6848</v>
      </c>
    </row>
    <row r="4436" spans="16:17" x14ac:dyDescent="0.2">
      <c r="P4436" t="s">
        <v>6849</v>
      </c>
      <c r="Q4436" t="s">
        <v>6848</v>
      </c>
    </row>
    <row r="4437" spans="16:17" x14ac:dyDescent="0.2">
      <c r="P4437" t="s">
        <v>6850</v>
      </c>
      <c r="Q4437" t="s">
        <v>6848</v>
      </c>
    </row>
    <row r="4438" spans="16:17" x14ac:dyDescent="0.2">
      <c r="P4438" t="s">
        <v>6851</v>
      </c>
      <c r="Q4438" t="s">
        <v>6848</v>
      </c>
    </row>
    <row r="4439" spans="16:17" x14ac:dyDescent="0.2">
      <c r="P4439" t="s">
        <v>6852</v>
      </c>
      <c r="Q4439" t="s">
        <v>6848</v>
      </c>
    </row>
    <row r="4440" spans="16:17" x14ac:dyDescent="0.2">
      <c r="P4440" t="s">
        <v>6853</v>
      </c>
      <c r="Q4440" t="s">
        <v>6848</v>
      </c>
    </row>
    <row r="4441" spans="16:17" x14ac:dyDescent="0.2">
      <c r="P4441" t="s">
        <v>6854</v>
      </c>
      <c r="Q4441" t="s">
        <v>6848</v>
      </c>
    </row>
    <row r="4442" spans="16:17" x14ac:dyDescent="0.2">
      <c r="P4442" t="s">
        <v>6855</v>
      </c>
      <c r="Q4442" t="s">
        <v>6848</v>
      </c>
    </row>
    <row r="4443" spans="16:17" x14ac:dyDescent="0.2">
      <c r="P4443" t="s">
        <v>6856</v>
      </c>
      <c r="Q4443" t="s">
        <v>6848</v>
      </c>
    </row>
    <row r="4444" spans="16:17" x14ac:dyDescent="0.2">
      <c r="P4444" t="s">
        <v>6857</v>
      </c>
      <c r="Q4444" t="s">
        <v>6848</v>
      </c>
    </row>
    <row r="4445" spans="16:17" x14ac:dyDescent="0.2">
      <c r="P4445" t="s">
        <v>6858</v>
      </c>
      <c r="Q4445" t="s">
        <v>6848</v>
      </c>
    </row>
    <row r="4446" spans="16:17" x14ac:dyDescent="0.2">
      <c r="P4446" t="s">
        <v>6859</v>
      </c>
      <c r="Q4446" t="s">
        <v>6848</v>
      </c>
    </row>
    <row r="4447" spans="16:17" x14ac:dyDescent="0.2">
      <c r="P4447" t="s">
        <v>6860</v>
      </c>
      <c r="Q4447" t="s">
        <v>6848</v>
      </c>
    </row>
    <row r="4448" spans="16:17" x14ac:dyDescent="0.2">
      <c r="P4448" t="s">
        <v>6861</v>
      </c>
      <c r="Q4448" t="s">
        <v>6848</v>
      </c>
    </row>
    <row r="4449" spans="16:17" x14ac:dyDescent="0.2">
      <c r="P4449" t="s">
        <v>6862</v>
      </c>
      <c r="Q4449" t="s">
        <v>6848</v>
      </c>
    </row>
    <row r="4450" spans="16:17" x14ac:dyDescent="0.2">
      <c r="P4450" t="s">
        <v>6863</v>
      </c>
      <c r="Q4450" t="s">
        <v>6848</v>
      </c>
    </row>
    <row r="4451" spans="16:17" x14ac:dyDescent="0.2">
      <c r="P4451" t="s">
        <v>6864</v>
      </c>
      <c r="Q4451" t="s">
        <v>6848</v>
      </c>
    </row>
    <row r="4452" spans="16:17" x14ac:dyDescent="0.2">
      <c r="P4452" t="s">
        <v>6865</v>
      </c>
      <c r="Q4452" t="s">
        <v>6848</v>
      </c>
    </row>
    <row r="4453" spans="16:17" x14ac:dyDescent="0.2">
      <c r="P4453" t="s">
        <v>6866</v>
      </c>
      <c r="Q4453" t="s">
        <v>6848</v>
      </c>
    </row>
    <row r="4454" spans="16:17" x14ac:dyDescent="0.2">
      <c r="P4454" t="s">
        <v>6867</v>
      </c>
      <c r="Q4454" t="s">
        <v>3184</v>
      </c>
    </row>
    <row r="4455" spans="16:17" x14ac:dyDescent="0.2">
      <c r="P4455" t="s">
        <v>6868</v>
      </c>
      <c r="Q4455" t="s">
        <v>2095</v>
      </c>
    </row>
    <row r="4456" spans="16:17" x14ac:dyDescent="0.2">
      <c r="P4456" t="s">
        <v>6869</v>
      </c>
      <c r="Q4456" t="s">
        <v>2097</v>
      </c>
    </row>
    <row r="4457" spans="16:17" x14ac:dyDescent="0.2">
      <c r="P4457" t="s">
        <v>375</v>
      </c>
      <c r="Q4457" t="s">
        <v>6639</v>
      </c>
    </row>
    <row r="4458" spans="16:17" x14ac:dyDescent="0.2">
      <c r="P4458" t="s">
        <v>6870</v>
      </c>
      <c r="Q4458" t="s">
        <v>6871</v>
      </c>
    </row>
    <row r="4459" spans="16:17" x14ac:dyDescent="0.2">
      <c r="P4459" t="s">
        <v>6872</v>
      </c>
      <c r="Q4459" t="s">
        <v>6871</v>
      </c>
    </row>
    <row r="4460" spans="16:17" x14ac:dyDescent="0.2">
      <c r="P4460" t="s">
        <v>6873</v>
      </c>
      <c r="Q4460" t="s">
        <v>6871</v>
      </c>
    </row>
    <row r="4461" spans="16:17" x14ac:dyDescent="0.2">
      <c r="P4461" t="s">
        <v>6874</v>
      </c>
      <c r="Q4461" t="s">
        <v>6871</v>
      </c>
    </row>
    <row r="4462" spans="16:17" x14ac:dyDescent="0.2">
      <c r="P4462" t="s">
        <v>6875</v>
      </c>
      <c r="Q4462" t="s">
        <v>6871</v>
      </c>
    </row>
    <row r="4463" spans="16:17" x14ac:dyDescent="0.2">
      <c r="P4463" t="s">
        <v>6876</v>
      </c>
      <c r="Q4463" t="s">
        <v>6871</v>
      </c>
    </row>
    <row r="4464" spans="16:17" x14ac:dyDescent="0.2">
      <c r="P4464" t="s">
        <v>6877</v>
      </c>
      <c r="Q4464" t="s">
        <v>6871</v>
      </c>
    </row>
    <row r="4465" spans="16:17" x14ac:dyDescent="0.2">
      <c r="P4465" t="s">
        <v>6878</v>
      </c>
      <c r="Q4465" t="s">
        <v>6871</v>
      </c>
    </row>
    <row r="4466" spans="16:17" x14ac:dyDescent="0.2">
      <c r="P4466" t="s">
        <v>6879</v>
      </c>
      <c r="Q4466" t="s">
        <v>6871</v>
      </c>
    </row>
    <row r="4467" spans="16:17" x14ac:dyDescent="0.2">
      <c r="P4467" t="s">
        <v>6880</v>
      </c>
      <c r="Q4467" t="s">
        <v>6871</v>
      </c>
    </row>
    <row r="4468" spans="16:17" x14ac:dyDescent="0.2">
      <c r="P4468" t="s">
        <v>6881</v>
      </c>
      <c r="Q4468" t="s">
        <v>6871</v>
      </c>
    </row>
    <row r="4469" spans="16:17" x14ac:dyDescent="0.2">
      <c r="P4469" t="s">
        <v>6882</v>
      </c>
      <c r="Q4469" t="s">
        <v>6871</v>
      </c>
    </row>
    <row r="4470" spans="16:17" x14ac:dyDescent="0.2">
      <c r="P4470" t="s">
        <v>6883</v>
      </c>
      <c r="Q4470" t="s">
        <v>6871</v>
      </c>
    </row>
    <row r="4471" spans="16:17" x14ac:dyDescent="0.2">
      <c r="P4471" t="s">
        <v>6884</v>
      </c>
      <c r="Q4471" t="s">
        <v>6871</v>
      </c>
    </row>
    <row r="4472" spans="16:17" x14ac:dyDescent="0.2">
      <c r="P4472" t="s">
        <v>6885</v>
      </c>
      <c r="Q4472" t="s">
        <v>6871</v>
      </c>
    </row>
    <row r="4473" spans="16:17" x14ac:dyDescent="0.2">
      <c r="P4473" t="s">
        <v>6886</v>
      </c>
      <c r="Q4473" t="s">
        <v>6871</v>
      </c>
    </row>
    <row r="4474" spans="16:17" x14ac:dyDescent="0.2">
      <c r="P4474" t="s">
        <v>6887</v>
      </c>
      <c r="Q4474" t="s">
        <v>6871</v>
      </c>
    </row>
    <row r="4475" spans="16:17" x14ac:dyDescent="0.2">
      <c r="P4475" t="s">
        <v>6888</v>
      </c>
      <c r="Q4475" t="s">
        <v>6871</v>
      </c>
    </row>
    <row r="4476" spans="16:17" x14ac:dyDescent="0.2">
      <c r="P4476" t="s">
        <v>6889</v>
      </c>
      <c r="Q4476" t="s">
        <v>6871</v>
      </c>
    </row>
    <row r="4477" spans="16:17" x14ac:dyDescent="0.2">
      <c r="P4477" t="s">
        <v>6890</v>
      </c>
      <c r="Q4477" t="s">
        <v>2095</v>
      </c>
    </row>
    <row r="4478" spans="16:17" x14ac:dyDescent="0.2">
      <c r="P4478" t="s">
        <v>6891</v>
      </c>
      <c r="Q4478" t="s">
        <v>2097</v>
      </c>
    </row>
    <row r="4479" spans="16:17" ht="15" x14ac:dyDescent="0.25">
      <c r="P4479" s="152" t="s">
        <v>1470</v>
      </c>
      <c r="Q4479" s="152" t="s">
        <v>1471</v>
      </c>
    </row>
    <row r="4480" spans="16:17" x14ac:dyDescent="0.2">
      <c r="P4480" t="s">
        <v>6892</v>
      </c>
      <c r="Q4480" t="s">
        <v>6893</v>
      </c>
    </row>
    <row r="4481" spans="16:17" x14ac:dyDescent="0.2">
      <c r="P4481" t="s">
        <v>6935</v>
      </c>
      <c r="Q4481" t="s">
        <v>6936</v>
      </c>
    </row>
    <row r="4482" spans="16:17" x14ac:dyDescent="0.2">
      <c r="P4482" t="s">
        <v>6937</v>
      </c>
      <c r="Q4482" t="s">
        <v>6938</v>
      </c>
    </row>
    <row r="4483" spans="16:17" x14ac:dyDescent="0.2">
      <c r="P4483" t="s">
        <v>6939</v>
      </c>
      <c r="Q4483" t="s">
        <v>6940</v>
      </c>
    </row>
    <row r="4484" spans="16:17" x14ac:dyDescent="0.2">
      <c r="P4484" t="s">
        <v>6941</v>
      </c>
      <c r="Q4484" t="s">
        <v>6204</v>
      </c>
    </row>
    <row r="4485" spans="16:17" x14ac:dyDescent="0.2">
      <c r="P4485" t="s">
        <v>6942</v>
      </c>
      <c r="Q4485" t="s">
        <v>6943</v>
      </c>
    </row>
    <row r="4486" spans="16:17" x14ac:dyDescent="0.2">
      <c r="P4486" t="s">
        <v>6944</v>
      </c>
      <c r="Q4486" t="s">
        <v>6945</v>
      </c>
    </row>
    <row r="4487" spans="16:17" x14ac:dyDescent="0.2">
      <c r="P4487" t="s">
        <v>6946</v>
      </c>
      <c r="Q4487" t="s">
        <v>6947</v>
      </c>
    </row>
    <row r="4488" spans="16:17" x14ac:dyDescent="0.2">
      <c r="P4488" t="s">
        <v>6948</v>
      </c>
      <c r="Q4488" t="s">
        <v>6949</v>
      </c>
    </row>
    <row r="4489" spans="16:17" x14ac:dyDescent="0.2">
      <c r="P4489" t="s">
        <v>6950</v>
      </c>
      <c r="Q4489" t="s">
        <v>6951</v>
      </c>
    </row>
    <row r="4490" spans="16:17" x14ac:dyDescent="0.2">
      <c r="P4490" t="s">
        <v>6952</v>
      </c>
      <c r="Q4490" t="s">
        <v>6953</v>
      </c>
    </row>
    <row r="4491" spans="16:17" x14ac:dyDescent="0.2">
      <c r="P4491" t="s">
        <v>6954</v>
      </c>
      <c r="Q4491" t="s">
        <v>6955</v>
      </c>
    </row>
    <row r="4492" spans="16:17" x14ac:dyDescent="0.2">
      <c r="P4492" t="s">
        <v>6956</v>
      </c>
      <c r="Q4492" t="s">
        <v>6957</v>
      </c>
    </row>
    <row r="4493" spans="16:17" x14ac:dyDescent="0.2">
      <c r="P4493" t="s">
        <v>6958</v>
      </c>
      <c r="Q4493" t="s">
        <v>6959</v>
      </c>
    </row>
    <row r="4494" spans="16:17" x14ac:dyDescent="0.2">
      <c r="P4494" t="s">
        <v>6960</v>
      </c>
      <c r="Q4494" t="s">
        <v>6961</v>
      </c>
    </row>
    <row r="4495" spans="16:17" x14ac:dyDescent="0.2">
      <c r="P4495" t="s">
        <v>6962</v>
      </c>
      <c r="Q4495" t="s">
        <v>6963</v>
      </c>
    </row>
    <row r="4496" spans="16:17" x14ac:dyDescent="0.2">
      <c r="P4496" t="s">
        <v>6964</v>
      </c>
      <c r="Q4496" t="s">
        <v>6965</v>
      </c>
    </row>
    <row r="4497" spans="16:17" x14ac:dyDescent="0.2">
      <c r="P4497" t="s">
        <v>6966</v>
      </c>
      <c r="Q4497" t="s">
        <v>6967</v>
      </c>
    </row>
    <row r="4498" spans="16:17" x14ac:dyDescent="0.2">
      <c r="P4498" t="s">
        <v>6968</v>
      </c>
      <c r="Q4498" t="s">
        <v>3184</v>
      </c>
    </row>
    <row r="4499" spans="16:17" x14ac:dyDescent="0.2">
      <c r="P4499" t="s">
        <v>6969</v>
      </c>
      <c r="Q4499" t="s">
        <v>3367</v>
      </c>
    </row>
    <row r="4500" spans="16:17" x14ac:dyDescent="0.2">
      <c r="P4500" t="s">
        <v>6970</v>
      </c>
      <c r="Q4500" t="s">
        <v>2095</v>
      </c>
    </row>
    <row r="4501" spans="16:17" x14ac:dyDescent="0.2">
      <c r="P4501" t="s">
        <v>6971</v>
      </c>
      <c r="Q4501" t="s">
        <v>2097</v>
      </c>
    </row>
    <row r="4502" spans="16:17" x14ac:dyDescent="0.2">
      <c r="P4502" t="s">
        <v>6894</v>
      </c>
      <c r="Q4502" t="s">
        <v>6895</v>
      </c>
    </row>
    <row r="4503" spans="16:17" x14ac:dyDescent="0.2">
      <c r="P4503" t="s">
        <v>6972</v>
      </c>
      <c r="Q4503" t="s">
        <v>4245</v>
      </c>
    </row>
    <row r="4504" spans="16:17" x14ac:dyDescent="0.2">
      <c r="P4504" t="s">
        <v>6973</v>
      </c>
      <c r="Q4504" t="s">
        <v>6974</v>
      </c>
    </row>
    <row r="4505" spans="16:17" x14ac:dyDescent="0.2">
      <c r="P4505" t="s">
        <v>6975</v>
      </c>
      <c r="Q4505" t="s">
        <v>6976</v>
      </c>
    </row>
    <row r="4506" spans="16:17" x14ac:dyDescent="0.2">
      <c r="P4506" t="s">
        <v>6977</v>
      </c>
      <c r="Q4506" t="s">
        <v>6978</v>
      </c>
    </row>
    <row r="4507" spans="16:17" x14ac:dyDescent="0.2">
      <c r="P4507" t="s">
        <v>6979</v>
      </c>
      <c r="Q4507" t="s">
        <v>6978</v>
      </c>
    </row>
    <row r="4508" spans="16:17" x14ac:dyDescent="0.2">
      <c r="P4508" t="s">
        <v>6896</v>
      </c>
      <c r="Q4508" t="s">
        <v>6897</v>
      </c>
    </row>
    <row r="4509" spans="16:17" x14ac:dyDescent="0.2">
      <c r="P4509" t="s">
        <v>6980</v>
      </c>
      <c r="Q4509" t="s">
        <v>6981</v>
      </c>
    </row>
    <row r="4510" spans="16:17" x14ac:dyDescent="0.2">
      <c r="P4510" t="s">
        <v>6982</v>
      </c>
      <c r="Q4510" t="s">
        <v>6983</v>
      </c>
    </row>
    <row r="4511" spans="16:17" x14ac:dyDescent="0.2">
      <c r="P4511" t="s">
        <v>6984</v>
      </c>
      <c r="Q4511" t="s">
        <v>6985</v>
      </c>
    </row>
    <row r="4512" spans="16:17" x14ac:dyDescent="0.2">
      <c r="P4512" t="s">
        <v>6986</v>
      </c>
      <c r="Q4512" t="s">
        <v>6987</v>
      </c>
    </row>
    <row r="4513" spans="16:17" x14ac:dyDescent="0.2">
      <c r="P4513" t="s">
        <v>6988</v>
      </c>
      <c r="Q4513" t="s">
        <v>6989</v>
      </c>
    </row>
    <row r="4514" spans="16:17" x14ac:dyDescent="0.2">
      <c r="P4514" t="s">
        <v>6990</v>
      </c>
      <c r="Q4514" t="s">
        <v>6991</v>
      </c>
    </row>
    <row r="4515" spans="16:17" x14ac:dyDescent="0.2">
      <c r="P4515" t="s">
        <v>6992</v>
      </c>
      <c r="Q4515" t="s">
        <v>6993</v>
      </c>
    </row>
    <row r="4516" spans="16:17" x14ac:dyDescent="0.2">
      <c r="P4516" t="s">
        <v>6994</v>
      </c>
      <c r="Q4516" t="s">
        <v>6995</v>
      </c>
    </row>
    <row r="4517" spans="16:17" x14ac:dyDescent="0.2">
      <c r="P4517" t="s">
        <v>6996</v>
      </c>
      <c r="Q4517" t="s">
        <v>6997</v>
      </c>
    </row>
    <row r="4518" spans="16:17" x14ac:dyDescent="0.2">
      <c r="P4518" t="s">
        <v>6998</v>
      </c>
      <c r="Q4518" t="s">
        <v>6999</v>
      </c>
    </row>
    <row r="4519" spans="16:17" x14ac:dyDescent="0.2">
      <c r="P4519" t="s">
        <v>7000</v>
      </c>
      <c r="Q4519" t="s">
        <v>6965</v>
      </c>
    </row>
    <row r="4520" spans="16:17" x14ac:dyDescent="0.2">
      <c r="P4520" t="s">
        <v>7001</v>
      </c>
      <c r="Q4520" t="s">
        <v>3184</v>
      </c>
    </row>
    <row r="4521" spans="16:17" x14ac:dyDescent="0.2">
      <c r="P4521" t="s">
        <v>7002</v>
      </c>
      <c r="Q4521" t="s">
        <v>3367</v>
      </c>
    </row>
    <row r="4522" spans="16:17" x14ac:dyDescent="0.2">
      <c r="P4522" t="s">
        <v>7003</v>
      </c>
      <c r="Q4522" t="s">
        <v>2095</v>
      </c>
    </row>
    <row r="4523" spans="16:17" x14ac:dyDescent="0.2">
      <c r="P4523" t="s">
        <v>7004</v>
      </c>
      <c r="Q4523" t="s">
        <v>2097</v>
      </c>
    </row>
    <row r="4524" spans="16:17" x14ac:dyDescent="0.2">
      <c r="P4524" t="s">
        <v>6898</v>
      </c>
      <c r="Q4524" t="s">
        <v>6899</v>
      </c>
    </row>
    <row r="4525" spans="16:17" x14ac:dyDescent="0.2">
      <c r="P4525" t="s">
        <v>7005</v>
      </c>
      <c r="Q4525" t="s">
        <v>7006</v>
      </c>
    </row>
    <row r="4526" spans="16:17" x14ac:dyDescent="0.2">
      <c r="P4526" t="s">
        <v>7007</v>
      </c>
      <c r="Q4526" t="s">
        <v>7008</v>
      </c>
    </row>
    <row r="4527" spans="16:17" x14ac:dyDescent="0.2">
      <c r="P4527" t="s">
        <v>7009</v>
      </c>
      <c r="Q4527" t="s">
        <v>7010</v>
      </c>
    </row>
    <row r="4528" spans="16:17" x14ac:dyDescent="0.2">
      <c r="P4528" t="s">
        <v>1216</v>
      </c>
      <c r="Q4528" t="s">
        <v>7011</v>
      </c>
    </row>
    <row r="4529" spans="16:17" x14ac:dyDescent="0.2">
      <c r="P4529" t="s">
        <v>7012</v>
      </c>
      <c r="Q4529" t="s">
        <v>7013</v>
      </c>
    </row>
    <row r="4530" spans="16:17" x14ac:dyDescent="0.2">
      <c r="P4530" t="s">
        <v>7014</v>
      </c>
      <c r="Q4530" t="s">
        <v>7015</v>
      </c>
    </row>
    <row r="4531" spans="16:17" x14ac:dyDescent="0.2">
      <c r="P4531" t="s">
        <v>7016</v>
      </c>
      <c r="Q4531" t="s">
        <v>7017</v>
      </c>
    </row>
    <row r="4532" spans="16:17" x14ac:dyDescent="0.2">
      <c r="P4532" t="s">
        <v>7018</v>
      </c>
      <c r="Q4532" t="s">
        <v>7019</v>
      </c>
    </row>
    <row r="4533" spans="16:17" x14ac:dyDescent="0.2">
      <c r="P4533" t="s">
        <v>7020</v>
      </c>
      <c r="Q4533" t="s">
        <v>7021</v>
      </c>
    </row>
    <row r="4534" spans="16:17" x14ac:dyDescent="0.2">
      <c r="P4534" t="s">
        <v>7022</v>
      </c>
      <c r="Q4534" t="s">
        <v>7023</v>
      </c>
    </row>
    <row r="4535" spans="16:17" x14ac:dyDescent="0.2">
      <c r="P4535" t="s">
        <v>7024</v>
      </c>
      <c r="Q4535" t="s">
        <v>7025</v>
      </c>
    </row>
    <row r="4536" spans="16:17" x14ac:dyDescent="0.2">
      <c r="P4536" t="s">
        <v>7026</v>
      </c>
      <c r="Q4536" t="s">
        <v>7027</v>
      </c>
    </row>
    <row r="4537" spans="16:17" x14ac:dyDescent="0.2">
      <c r="P4537" t="s">
        <v>7028</v>
      </c>
      <c r="Q4537" t="s">
        <v>6965</v>
      </c>
    </row>
    <row r="4538" spans="16:17" x14ac:dyDescent="0.2">
      <c r="P4538" t="s">
        <v>7029</v>
      </c>
      <c r="Q4538" t="s">
        <v>3184</v>
      </c>
    </row>
    <row r="4539" spans="16:17" x14ac:dyDescent="0.2">
      <c r="P4539" t="s">
        <v>7030</v>
      </c>
      <c r="Q4539" t="s">
        <v>3367</v>
      </c>
    </row>
    <row r="4540" spans="16:17" x14ac:dyDescent="0.2">
      <c r="P4540" t="s">
        <v>7031</v>
      </c>
      <c r="Q4540" t="s">
        <v>2095</v>
      </c>
    </row>
    <row r="4541" spans="16:17" x14ac:dyDescent="0.2">
      <c r="P4541" t="s">
        <v>7032</v>
      </c>
      <c r="Q4541" t="s">
        <v>2097</v>
      </c>
    </row>
    <row r="4542" spans="16:17" x14ac:dyDescent="0.2">
      <c r="P4542" t="s">
        <v>6900</v>
      </c>
      <c r="Q4542" t="s">
        <v>6901</v>
      </c>
    </row>
    <row r="4543" spans="16:17" x14ac:dyDescent="0.2">
      <c r="P4543" t="s">
        <v>7033</v>
      </c>
      <c r="Q4543" t="s">
        <v>7034</v>
      </c>
    </row>
    <row r="4544" spans="16:17" x14ac:dyDescent="0.2">
      <c r="P4544" t="s">
        <v>7035</v>
      </c>
      <c r="Q4544" t="s">
        <v>7036</v>
      </c>
    </row>
    <row r="4545" spans="16:17" x14ac:dyDescent="0.2">
      <c r="P4545" t="s">
        <v>7037</v>
      </c>
      <c r="Q4545" t="s">
        <v>7038</v>
      </c>
    </row>
    <row r="4546" spans="16:17" x14ac:dyDescent="0.2">
      <c r="P4546" t="s">
        <v>7039</v>
      </c>
      <c r="Q4546" t="s">
        <v>7040</v>
      </c>
    </row>
    <row r="4547" spans="16:17" x14ac:dyDescent="0.2">
      <c r="P4547" t="s">
        <v>7041</v>
      </c>
      <c r="Q4547" t="s">
        <v>7042</v>
      </c>
    </row>
    <row r="4548" spans="16:17" x14ac:dyDescent="0.2">
      <c r="P4548" t="s">
        <v>7043</v>
      </c>
      <c r="Q4548" t="s">
        <v>7044</v>
      </c>
    </row>
    <row r="4549" spans="16:17" x14ac:dyDescent="0.2">
      <c r="P4549" t="s">
        <v>7045</v>
      </c>
      <c r="Q4549" t="s">
        <v>7046</v>
      </c>
    </row>
    <row r="4550" spans="16:17" x14ac:dyDescent="0.2">
      <c r="P4550" t="s">
        <v>7047</v>
      </c>
      <c r="Q4550" t="s">
        <v>7048</v>
      </c>
    </row>
    <row r="4551" spans="16:17" x14ac:dyDescent="0.2">
      <c r="P4551" t="s">
        <v>7049</v>
      </c>
      <c r="Q4551" t="s">
        <v>7050</v>
      </c>
    </row>
    <row r="4552" spans="16:17" x14ac:dyDescent="0.2">
      <c r="P4552" t="s">
        <v>7051</v>
      </c>
      <c r="Q4552" t="s">
        <v>7052</v>
      </c>
    </row>
    <row r="4553" spans="16:17" x14ac:dyDescent="0.2">
      <c r="P4553" t="s">
        <v>7053</v>
      </c>
      <c r="Q4553" t="s">
        <v>7054</v>
      </c>
    </row>
    <row r="4554" spans="16:17" x14ac:dyDescent="0.2">
      <c r="P4554" t="s">
        <v>7055</v>
      </c>
      <c r="Q4554" t="s">
        <v>7056</v>
      </c>
    </row>
    <row r="4555" spans="16:17" x14ac:dyDescent="0.2">
      <c r="P4555" t="s">
        <v>7057</v>
      </c>
      <c r="Q4555" t="s">
        <v>3184</v>
      </c>
    </row>
    <row r="4556" spans="16:17" x14ac:dyDescent="0.2">
      <c r="P4556" t="s">
        <v>7058</v>
      </c>
      <c r="Q4556" t="s">
        <v>3367</v>
      </c>
    </row>
    <row r="4557" spans="16:17" x14ac:dyDescent="0.2">
      <c r="P4557" t="s">
        <v>7059</v>
      </c>
      <c r="Q4557" t="s">
        <v>2095</v>
      </c>
    </row>
    <row r="4558" spans="16:17" x14ac:dyDescent="0.2">
      <c r="P4558" t="s">
        <v>7060</v>
      </c>
      <c r="Q4558" t="s">
        <v>2097</v>
      </c>
    </row>
    <row r="4559" spans="16:17" x14ac:dyDescent="0.2">
      <c r="P4559" t="s">
        <v>6902</v>
      </c>
      <c r="Q4559" t="s">
        <v>6903</v>
      </c>
    </row>
    <row r="4560" spans="16:17" x14ac:dyDescent="0.2">
      <c r="P4560" t="s">
        <v>7061</v>
      </c>
      <c r="Q4560" t="s">
        <v>7062</v>
      </c>
    </row>
    <row r="4561" spans="16:17" x14ac:dyDescent="0.2">
      <c r="P4561" t="s">
        <v>7063</v>
      </c>
      <c r="Q4561" t="s">
        <v>7064</v>
      </c>
    </row>
    <row r="4562" spans="16:17" x14ac:dyDescent="0.2">
      <c r="P4562" t="s">
        <v>7065</v>
      </c>
      <c r="Q4562" t="s">
        <v>7066</v>
      </c>
    </row>
    <row r="4563" spans="16:17" x14ac:dyDescent="0.2">
      <c r="P4563" t="s">
        <v>7067</v>
      </c>
      <c r="Q4563" t="s">
        <v>7068</v>
      </c>
    </row>
    <row r="4564" spans="16:17" x14ac:dyDescent="0.2">
      <c r="P4564" t="s">
        <v>7069</v>
      </c>
      <c r="Q4564" t="s">
        <v>7070</v>
      </c>
    </row>
    <row r="4565" spans="16:17" x14ac:dyDescent="0.2">
      <c r="P4565" t="s">
        <v>7071</v>
      </c>
      <c r="Q4565" t="s">
        <v>7072</v>
      </c>
    </row>
    <row r="4566" spans="16:17" x14ac:dyDescent="0.2">
      <c r="P4566" t="s">
        <v>7073</v>
      </c>
      <c r="Q4566" t="s">
        <v>7074</v>
      </c>
    </row>
    <row r="4567" spans="16:17" x14ac:dyDescent="0.2">
      <c r="P4567" t="s">
        <v>7075</v>
      </c>
      <c r="Q4567" t="s">
        <v>7076</v>
      </c>
    </row>
    <row r="4568" spans="16:17" x14ac:dyDescent="0.2">
      <c r="P4568" t="s">
        <v>7077</v>
      </c>
      <c r="Q4568" t="s">
        <v>7078</v>
      </c>
    </row>
    <row r="4569" spans="16:17" x14ac:dyDescent="0.2">
      <c r="P4569" t="s">
        <v>7079</v>
      </c>
      <c r="Q4569" t="s">
        <v>6965</v>
      </c>
    </row>
    <row r="4570" spans="16:17" x14ac:dyDescent="0.2">
      <c r="P4570" t="s">
        <v>7080</v>
      </c>
      <c r="Q4570" t="s">
        <v>3184</v>
      </c>
    </row>
    <row r="4571" spans="16:17" x14ac:dyDescent="0.2">
      <c r="P4571" t="s">
        <v>7081</v>
      </c>
      <c r="Q4571" t="s">
        <v>3367</v>
      </c>
    </row>
    <row r="4572" spans="16:17" x14ac:dyDescent="0.2">
      <c r="P4572" t="s">
        <v>7082</v>
      </c>
      <c r="Q4572" t="s">
        <v>2095</v>
      </c>
    </row>
    <row r="4573" spans="16:17" x14ac:dyDescent="0.2">
      <c r="P4573" t="s">
        <v>7083</v>
      </c>
      <c r="Q4573" t="s">
        <v>2097</v>
      </c>
    </row>
    <row r="4574" spans="16:17" x14ac:dyDescent="0.2">
      <c r="P4574" t="s">
        <v>7084</v>
      </c>
      <c r="Q4574" t="s">
        <v>7085</v>
      </c>
    </row>
    <row r="4575" spans="16:17" x14ac:dyDescent="0.2">
      <c r="P4575" t="s">
        <v>6904</v>
      </c>
      <c r="Q4575" t="s">
        <v>6905</v>
      </c>
    </row>
    <row r="4576" spans="16:17" x14ac:dyDescent="0.2">
      <c r="P4576" t="s">
        <v>7086</v>
      </c>
      <c r="Q4576" t="s">
        <v>7087</v>
      </c>
    </row>
    <row r="4577" spans="16:17" x14ac:dyDescent="0.2">
      <c r="P4577" t="s">
        <v>7088</v>
      </c>
      <c r="Q4577" t="s">
        <v>7089</v>
      </c>
    </row>
    <row r="4578" spans="16:17" x14ac:dyDescent="0.2">
      <c r="P4578" t="s">
        <v>7090</v>
      </c>
      <c r="Q4578" t="s">
        <v>7091</v>
      </c>
    </row>
    <row r="4579" spans="16:17" x14ac:dyDescent="0.2">
      <c r="P4579" t="s">
        <v>7092</v>
      </c>
      <c r="Q4579" t="s">
        <v>7093</v>
      </c>
    </row>
    <row r="4580" spans="16:17" x14ac:dyDescent="0.2">
      <c r="P4580" t="s">
        <v>7094</v>
      </c>
      <c r="Q4580" t="s">
        <v>7095</v>
      </c>
    </row>
    <row r="4581" spans="16:17" x14ac:dyDescent="0.2">
      <c r="P4581" t="s">
        <v>7096</v>
      </c>
      <c r="Q4581" t="s">
        <v>7097</v>
      </c>
    </row>
    <row r="4582" spans="16:17" x14ac:dyDescent="0.2">
      <c r="P4582" t="s">
        <v>7098</v>
      </c>
      <c r="Q4582" t="s">
        <v>7099</v>
      </c>
    </row>
    <row r="4583" spans="16:17" x14ac:dyDescent="0.2">
      <c r="P4583" t="s">
        <v>7100</v>
      </c>
      <c r="Q4583" t="s">
        <v>7101</v>
      </c>
    </row>
    <row r="4584" spans="16:17" x14ac:dyDescent="0.2">
      <c r="P4584" t="s">
        <v>7102</v>
      </c>
      <c r="Q4584" t="s">
        <v>7103</v>
      </c>
    </row>
    <row r="4585" spans="16:17" x14ac:dyDescent="0.2">
      <c r="P4585" t="s">
        <v>7104</v>
      </c>
      <c r="Q4585" t="s">
        <v>6965</v>
      </c>
    </row>
    <row r="4586" spans="16:17" x14ac:dyDescent="0.2">
      <c r="P4586" t="s">
        <v>7105</v>
      </c>
      <c r="Q4586" t="s">
        <v>3184</v>
      </c>
    </row>
    <row r="4587" spans="16:17" x14ac:dyDescent="0.2">
      <c r="P4587" t="s">
        <v>7106</v>
      </c>
      <c r="Q4587" t="s">
        <v>3367</v>
      </c>
    </row>
    <row r="4588" spans="16:17" x14ac:dyDescent="0.2">
      <c r="P4588" t="s">
        <v>7107</v>
      </c>
      <c r="Q4588" t="s">
        <v>2095</v>
      </c>
    </row>
    <row r="4589" spans="16:17" x14ac:dyDescent="0.2">
      <c r="P4589" t="s">
        <v>7108</v>
      </c>
      <c r="Q4589" t="s">
        <v>2097</v>
      </c>
    </row>
    <row r="4590" spans="16:17" x14ac:dyDescent="0.2">
      <c r="P4590" t="s">
        <v>7109</v>
      </c>
      <c r="Q4590" t="s">
        <v>7085</v>
      </c>
    </row>
    <row r="4591" spans="16:17" x14ac:dyDescent="0.2">
      <c r="P4591" t="s">
        <v>6906</v>
      </c>
      <c r="Q4591" t="s">
        <v>6907</v>
      </c>
    </row>
    <row r="4592" spans="16:17" x14ac:dyDescent="0.2">
      <c r="P4592" t="s">
        <v>7110</v>
      </c>
      <c r="Q4592" t="s">
        <v>7111</v>
      </c>
    </row>
    <row r="4593" spans="16:17" x14ac:dyDescent="0.2">
      <c r="P4593" t="s">
        <v>7112</v>
      </c>
      <c r="Q4593" t="s">
        <v>7113</v>
      </c>
    </row>
    <row r="4594" spans="16:17" x14ac:dyDescent="0.2">
      <c r="P4594" t="s">
        <v>7114</v>
      </c>
      <c r="Q4594" t="s">
        <v>7115</v>
      </c>
    </row>
    <row r="4595" spans="16:17" x14ac:dyDescent="0.2">
      <c r="P4595" t="s">
        <v>7116</v>
      </c>
      <c r="Q4595" t="s">
        <v>7117</v>
      </c>
    </row>
    <row r="4596" spans="16:17" x14ac:dyDescent="0.2">
      <c r="P4596" t="s">
        <v>7118</v>
      </c>
      <c r="Q4596" t="s">
        <v>7119</v>
      </c>
    </row>
    <row r="4597" spans="16:17" x14ac:dyDescent="0.2">
      <c r="P4597" t="s">
        <v>7120</v>
      </c>
      <c r="Q4597" t="s">
        <v>7121</v>
      </c>
    </row>
    <row r="4598" spans="16:17" x14ac:dyDescent="0.2">
      <c r="P4598" t="s">
        <v>7122</v>
      </c>
      <c r="Q4598" t="s">
        <v>6965</v>
      </c>
    </row>
    <row r="4599" spans="16:17" x14ac:dyDescent="0.2">
      <c r="P4599" t="s">
        <v>7123</v>
      </c>
      <c r="Q4599" t="s">
        <v>3184</v>
      </c>
    </row>
    <row r="4600" spans="16:17" x14ac:dyDescent="0.2">
      <c r="P4600" t="s">
        <v>7124</v>
      </c>
      <c r="Q4600" t="s">
        <v>3367</v>
      </c>
    </row>
    <row r="4601" spans="16:17" x14ac:dyDescent="0.2">
      <c r="P4601" t="s">
        <v>7125</v>
      </c>
      <c r="Q4601" t="s">
        <v>2095</v>
      </c>
    </row>
    <row r="4602" spans="16:17" x14ac:dyDescent="0.2">
      <c r="P4602" t="s">
        <v>7126</v>
      </c>
      <c r="Q4602" t="s">
        <v>2097</v>
      </c>
    </row>
    <row r="4603" spans="16:17" x14ac:dyDescent="0.2">
      <c r="P4603" t="s">
        <v>6908</v>
      </c>
      <c r="Q4603" t="s">
        <v>6909</v>
      </c>
    </row>
    <row r="4604" spans="16:17" x14ac:dyDescent="0.2">
      <c r="P4604" t="s">
        <v>7127</v>
      </c>
      <c r="Q4604" t="s">
        <v>7128</v>
      </c>
    </row>
    <row r="4605" spans="16:17" x14ac:dyDescent="0.2">
      <c r="P4605" t="s">
        <v>7129</v>
      </c>
      <c r="Q4605" t="s">
        <v>7130</v>
      </c>
    </row>
    <row r="4606" spans="16:17" x14ac:dyDescent="0.2">
      <c r="P4606" t="s">
        <v>7131</v>
      </c>
      <c r="Q4606" t="s">
        <v>7132</v>
      </c>
    </row>
    <row r="4607" spans="16:17" x14ac:dyDescent="0.2">
      <c r="P4607" t="s">
        <v>7133</v>
      </c>
      <c r="Q4607" t="s">
        <v>7134</v>
      </c>
    </row>
    <row r="4608" spans="16:17" x14ac:dyDescent="0.2">
      <c r="P4608" t="s">
        <v>7135</v>
      </c>
      <c r="Q4608" t="s">
        <v>7136</v>
      </c>
    </row>
    <row r="4609" spans="16:17" x14ac:dyDescent="0.2">
      <c r="P4609" t="s">
        <v>7137</v>
      </c>
      <c r="Q4609" t="s">
        <v>7138</v>
      </c>
    </row>
    <row r="4610" spans="16:17" x14ac:dyDescent="0.2">
      <c r="P4610" t="s">
        <v>7139</v>
      </c>
      <c r="Q4610" t="s">
        <v>7140</v>
      </c>
    </row>
    <row r="4611" spans="16:17" x14ac:dyDescent="0.2">
      <c r="P4611" t="s">
        <v>7141</v>
      </c>
      <c r="Q4611" t="s">
        <v>7142</v>
      </c>
    </row>
    <row r="4612" spans="16:17" x14ac:dyDescent="0.2">
      <c r="P4612" t="s">
        <v>7143</v>
      </c>
      <c r="Q4612" t="s">
        <v>7144</v>
      </c>
    </row>
    <row r="4613" spans="16:17" x14ac:dyDescent="0.2">
      <c r="P4613" t="s">
        <v>7145</v>
      </c>
      <c r="Q4613" t="s">
        <v>7146</v>
      </c>
    </row>
    <row r="4614" spans="16:17" x14ac:dyDescent="0.2">
      <c r="P4614" t="s">
        <v>7147</v>
      </c>
      <c r="Q4614" t="s">
        <v>3184</v>
      </c>
    </row>
    <row r="4615" spans="16:17" x14ac:dyDescent="0.2">
      <c r="P4615" t="s">
        <v>7148</v>
      </c>
      <c r="Q4615" t="s">
        <v>3367</v>
      </c>
    </row>
    <row r="4616" spans="16:17" x14ac:dyDescent="0.2">
      <c r="P4616" t="s">
        <v>7149</v>
      </c>
      <c r="Q4616" t="s">
        <v>2095</v>
      </c>
    </row>
    <row r="4617" spans="16:17" x14ac:dyDescent="0.2">
      <c r="P4617" t="s">
        <v>7150</v>
      </c>
      <c r="Q4617" t="s">
        <v>2097</v>
      </c>
    </row>
    <row r="4618" spans="16:17" x14ac:dyDescent="0.2">
      <c r="P4618" t="s">
        <v>7151</v>
      </c>
      <c r="Q4618" t="s">
        <v>7085</v>
      </c>
    </row>
    <row r="4619" spans="16:17" x14ac:dyDescent="0.2">
      <c r="P4619" t="s">
        <v>6910</v>
      </c>
      <c r="Q4619" t="s">
        <v>6911</v>
      </c>
    </row>
    <row r="4620" spans="16:17" x14ac:dyDescent="0.2">
      <c r="P4620" t="s">
        <v>7152</v>
      </c>
      <c r="Q4620" t="s">
        <v>7153</v>
      </c>
    </row>
    <row r="4621" spans="16:17" x14ac:dyDescent="0.2">
      <c r="P4621" t="s">
        <v>7154</v>
      </c>
      <c r="Q4621" t="s">
        <v>7155</v>
      </c>
    </row>
    <row r="4622" spans="16:17" x14ac:dyDescent="0.2">
      <c r="P4622" t="s">
        <v>7156</v>
      </c>
      <c r="Q4622" t="s">
        <v>7157</v>
      </c>
    </row>
    <row r="4623" spans="16:17" x14ac:dyDescent="0.2">
      <c r="P4623" t="s">
        <v>7158</v>
      </c>
      <c r="Q4623" t="s">
        <v>7159</v>
      </c>
    </row>
    <row r="4624" spans="16:17" x14ac:dyDescent="0.2">
      <c r="P4624" t="s">
        <v>7160</v>
      </c>
      <c r="Q4624" t="s">
        <v>7161</v>
      </c>
    </row>
    <row r="4625" spans="16:17" x14ac:dyDescent="0.2">
      <c r="P4625" t="s">
        <v>7162</v>
      </c>
      <c r="Q4625" t="s">
        <v>7163</v>
      </c>
    </row>
    <row r="4626" spans="16:17" x14ac:dyDescent="0.2">
      <c r="P4626" t="s">
        <v>7164</v>
      </c>
      <c r="Q4626" t="s">
        <v>7165</v>
      </c>
    </row>
    <row r="4627" spans="16:17" x14ac:dyDescent="0.2">
      <c r="P4627" t="s">
        <v>7166</v>
      </c>
      <c r="Q4627" t="s">
        <v>7167</v>
      </c>
    </row>
    <row r="4628" spans="16:17" x14ac:dyDescent="0.2">
      <c r="P4628" t="s">
        <v>7168</v>
      </c>
      <c r="Q4628" t="s">
        <v>7169</v>
      </c>
    </row>
    <row r="4629" spans="16:17" x14ac:dyDescent="0.2">
      <c r="P4629" t="s">
        <v>7170</v>
      </c>
      <c r="Q4629" t="s">
        <v>7171</v>
      </c>
    </row>
    <row r="4630" spans="16:17" x14ac:dyDescent="0.2">
      <c r="P4630" t="s">
        <v>7172</v>
      </c>
      <c r="Q4630" t="s">
        <v>3367</v>
      </c>
    </row>
    <row r="4631" spans="16:17" x14ac:dyDescent="0.2">
      <c r="P4631" t="s">
        <v>7173</v>
      </c>
      <c r="Q4631" t="s">
        <v>2095</v>
      </c>
    </row>
    <row r="4632" spans="16:17" x14ac:dyDescent="0.2">
      <c r="P4632" t="s">
        <v>7174</v>
      </c>
      <c r="Q4632" t="s">
        <v>2097</v>
      </c>
    </row>
    <row r="4633" spans="16:17" x14ac:dyDescent="0.2">
      <c r="P4633" t="s">
        <v>7175</v>
      </c>
      <c r="Q4633" t="s">
        <v>7085</v>
      </c>
    </row>
    <row r="4634" spans="16:17" x14ac:dyDescent="0.2">
      <c r="P4634" t="s">
        <v>6912</v>
      </c>
      <c r="Q4634" t="s">
        <v>6913</v>
      </c>
    </row>
    <row r="4635" spans="16:17" x14ac:dyDescent="0.2">
      <c r="P4635" t="s">
        <v>7176</v>
      </c>
      <c r="Q4635" t="s">
        <v>7177</v>
      </c>
    </row>
    <row r="4636" spans="16:17" x14ac:dyDescent="0.2">
      <c r="P4636" t="s">
        <v>7178</v>
      </c>
      <c r="Q4636" t="s">
        <v>7179</v>
      </c>
    </row>
    <row r="4637" spans="16:17" x14ac:dyDescent="0.2">
      <c r="P4637" t="s">
        <v>7180</v>
      </c>
      <c r="Q4637" t="s">
        <v>7181</v>
      </c>
    </row>
    <row r="4638" spans="16:17" x14ac:dyDescent="0.2">
      <c r="P4638" t="s">
        <v>7182</v>
      </c>
      <c r="Q4638" t="s">
        <v>7183</v>
      </c>
    </row>
    <row r="4639" spans="16:17" x14ac:dyDescent="0.2">
      <c r="P4639" t="s">
        <v>7184</v>
      </c>
      <c r="Q4639" t="s">
        <v>7185</v>
      </c>
    </row>
    <row r="4640" spans="16:17" x14ac:dyDescent="0.2">
      <c r="P4640" t="s">
        <v>7186</v>
      </c>
      <c r="Q4640" t="s">
        <v>7187</v>
      </c>
    </row>
    <row r="4641" spans="16:17" x14ac:dyDescent="0.2">
      <c r="P4641" t="s">
        <v>7188</v>
      </c>
      <c r="Q4641" t="s">
        <v>7189</v>
      </c>
    </row>
    <row r="4642" spans="16:17" x14ac:dyDescent="0.2">
      <c r="P4642" t="s">
        <v>7190</v>
      </c>
      <c r="Q4642" t="s">
        <v>7191</v>
      </c>
    </row>
    <row r="4643" spans="16:17" x14ac:dyDescent="0.2">
      <c r="P4643" t="s">
        <v>7192</v>
      </c>
      <c r="Q4643" t="s">
        <v>7193</v>
      </c>
    </row>
    <row r="4644" spans="16:17" x14ac:dyDescent="0.2">
      <c r="P4644" t="s">
        <v>7194</v>
      </c>
      <c r="Q4644" t="s">
        <v>7195</v>
      </c>
    </row>
    <row r="4645" spans="16:17" x14ac:dyDescent="0.2">
      <c r="P4645" t="s">
        <v>7196</v>
      </c>
      <c r="Q4645" t="s">
        <v>7197</v>
      </c>
    </row>
    <row r="4646" spans="16:17" x14ac:dyDescent="0.2">
      <c r="P4646" t="s">
        <v>7198</v>
      </c>
      <c r="Q4646" t="s">
        <v>7199</v>
      </c>
    </row>
    <row r="4647" spans="16:17" x14ac:dyDescent="0.2">
      <c r="P4647" t="s">
        <v>7200</v>
      </c>
      <c r="Q4647" t="s">
        <v>7201</v>
      </c>
    </row>
    <row r="4648" spans="16:17" x14ac:dyDescent="0.2">
      <c r="P4648" t="s">
        <v>7202</v>
      </c>
      <c r="Q4648" t="s">
        <v>7203</v>
      </c>
    </row>
    <row r="4649" spans="16:17" x14ac:dyDescent="0.2">
      <c r="P4649" t="s">
        <v>7204</v>
      </c>
      <c r="Q4649" t="s">
        <v>3184</v>
      </c>
    </row>
    <row r="4650" spans="16:17" x14ac:dyDescent="0.2">
      <c r="P4650" t="s">
        <v>7205</v>
      </c>
      <c r="Q4650" t="s">
        <v>3367</v>
      </c>
    </row>
    <row r="4651" spans="16:17" x14ac:dyDescent="0.2">
      <c r="P4651" t="s">
        <v>7206</v>
      </c>
      <c r="Q4651" t="s">
        <v>2095</v>
      </c>
    </row>
    <row r="4652" spans="16:17" x14ac:dyDescent="0.2">
      <c r="P4652" t="s">
        <v>7207</v>
      </c>
      <c r="Q4652" t="s">
        <v>2097</v>
      </c>
    </row>
    <row r="4653" spans="16:17" x14ac:dyDescent="0.2">
      <c r="P4653" t="s">
        <v>7208</v>
      </c>
      <c r="Q4653" t="s">
        <v>7085</v>
      </c>
    </row>
    <row r="4654" spans="16:17" x14ac:dyDescent="0.2">
      <c r="P4654" t="s">
        <v>6914</v>
      </c>
      <c r="Q4654" t="s">
        <v>6915</v>
      </c>
    </row>
    <row r="4655" spans="16:17" x14ac:dyDescent="0.2">
      <c r="P4655" t="s">
        <v>7209</v>
      </c>
      <c r="Q4655" t="s">
        <v>7210</v>
      </c>
    </row>
    <row r="4656" spans="16:17" x14ac:dyDescent="0.2">
      <c r="P4656" t="s">
        <v>7211</v>
      </c>
      <c r="Q4656" t="s">
        <v>7210</v>
      </c>
    </row>
    <row r="4657" spans="16:17" x14ac:dyDescent="0.2">
      <c r="P4657" t="s">
        <v>7212</v>
      </c>
      <c r="Q4657" t="s">
        <v>7210</v>
      </c>
    </row>
    <row r="4658" spans="16:17" x14ac:dyDescent="0.2">
      <c r="P4658" t="s">
        <v>7213</v>
      </c>
      <c r="Q4658" t="s">
        <v>7210</v>
      </c>
    </row>
    <row r="4659" spans="16:17" x14ac:dyDescent="0.2">
      <c r="P4659" t="s">
        <v>7214</v>
      </c>
      <c r="Q4659" t="s">
        <v>7210</v>
      </c>
    </row>
    <row r="4660" spans="16:17" x14ac:dyDescent="0.2">
      <c r="P4660" t="s">
        <v>7215</v>
      </c>
      <c r="Q4660" t="s">
        <v>7210</v>
      </c>
    </row>
    <row r="4661" spans="16:17" x14ac:dyDescent="0.2">
      <c r="P4661" t="s">
        <v>7216</v>
      </c>
      <c r="Q4661" t="s">
        <v>7210</v>
      </c>
    </row>
    <row r="4662" spans="16:17" x14ac:dyDescent="0.2">
      <c r="P4662" t="s">
        <v>7217</v>
      </c>
      <c r="Q4662" t="s">
        <v>7210</v>
      </c>
    </row>
    <row r="4663" spans="16:17" x14ac:dyDescent="0.2">
      <c r="P4663" t="s">
        <v>7218</v>
      </c>
      <c r="Q4663" t="s">
        <v>7210</v>
      </c>
    </row>
    <row r="4664" spans="16:17" x14ac:dyDescent="0.2">
      <c r="P4664" t="s">
        <v>7219</v>
      </c>
      <c r="Q4664" t="s">
        <v>7210</v>
      </c>
    </row>
    <row r="4665" spans="16:17" x14ac:dyDescent="0.2">
      <c r="P4665" t="s">
        <v>7220</v>
      </c>
      <c r="Q4665" t="s">
        <v>7210</v>
      </c>
    </row>
    <row r="4666" spans="16:17" x14ac:dyDescent="0.2">
      <c r="P4666" t="s">
        <v>7221</v>
      </c>
      <c r="Q4666" t="s">
        <v>7210</v>
      </c>
    </row>
    <row r="4667" spans="16:17" x14ac:dyDescent="0.2">
      <c r="P4667" t="s">
        <v>7222</v>
      </c>
      <c r="Q4667" t="s">
        <v>7210</v>
      </c>
    </row>
    <row r="4668" spans="16:17" x14ac:dyDescent="0.2">
      <c r="P4668" t="s">
        <v>7223</v>
      </c>
      <c r="Q4668" t="s">
        <v>7210</v>
      </c>
    </row>
    <row r="4669" spans="16:17" x14ac:dyDescent="0.2">
      <c r="P4669" t="s">
        <v>7224</v>
      </c>
      <c r="Q4669" t="s">
        <v>7210</v>
      </c>
    </row>
    <row r="4670" spans="16:17" x14ac:dyDescent="0.2">
      <c r="P4670" t="s">
        <v>7225</v>
      </c>
      <c r="Q4670" t="s">
        <v>7210</v>
      </c>
    </row>
    <row r="4671" spans="16:17" x14ac:dyDescent="0.2">
      <c r="P4671" t="s">
        <v>7226</v>
      </c>
      <c r="Q4671" t="s">
        <v>7210</v>
      </c>
    </row>
    <row r="4672" spans="16:17" x14ac:dyDescent="0.2">
      <c r="P4672" t="s">
        <v>7227</v>
      </c>
      <c r="Q4672" t="s">
        <v>7210</v>
      </c>
    </row>
    <row r="4673" spans="16:17" x14ac:dyDescent="0.2">
      <c r="P4673" t="s">
        <v>7228</v>
      </c>
      <c r="Q4673" t="s">
        <v>7210</v>
      </c>
    </row>
    <row r="4674" spans="16:17" x14ac:dyDescent="0.2">
      <c r="P4674" t="s">
        <v>7229</v>
      </c>
      <c r="Q4674" t="s">
        <v>3184</v>
      </c>
    </row>
    <row r="4675" spans="16:17" x14ac:dyDescent="0.2">
      <c r="P4675" t="s">
        <v>7230</v>
      </c>
      <c r="Q4675" t="s">
        <v>3367</v>
      </c>
    </row>
    <row r="4676" spans="16:17" x14ac:dyDescent="0.2">
      <c r="P4676" t="s">
        <v>7231</v>
      </c>
      <c r="Q4676" t="s">
        <v>2095</v>
      </c>
    </row>
    <row r="4677" spans="16:17" x14ac:dyDescent="0.2">
      <c r="P4677" t="s">
        <v>7232</v>
      </c>
      <c r="Q4677" t="s">
        <v>2097</v>
      </c>
    </row>
    <row r="4678" spans="16:17" x14ac:dyDescent="0.2">
      <c r="P4678" t="s">
        <v>6916</v>
      </c>
      <c r="Q4678" t="s">
        <v>6917</v>
      </c>
    </row>
    <row r="4679" spans="16:17" x14ac:dyDescent="0.2">
      <c r="P4679" t="s">
        <v>7233</v>
      </c>
      <c r="Q4679" t="s">
        <v>7234</v>
      </c>
    </row>
    <row r="4680" spans="16:17" x14ac:dyDescent="0.2">
      <c r="P4680" t="s">
        <v>7235</v>
      </c>
      <c r="Q4680" t="s">
        <v>7236</v>
      </c>
    </row>
    <row r="4681" spans="16:17" x14ac:dyDescent="0.2">
      <c r="P4681" t="s">
        <v>7237</v>
      </c>
      <c r="Q4681" t="s">
        <v>7238</v>
      </c>
    </row>
    <row r="4682" spans="16:17" x14ac:dyDescent="0.2">
      <c r="P4682" t="s">
        <v>7239</v>
      </c>
      <c r="Q4682" t="s">
        <v>7240</v>
      </c>
    </row>
    <row r="4683" spans="16:17" x14ac:dyDescent="0.2">
      <c r="P4683" t="s">
        <v>7241</v>
      </c>
      <c r="Q4683" t="s">
        <v>7242</v>
      </c>
    </row>
    <row r="4684" spans="16:17" x14ac:dyDescent="0.2">
      <c r="P4684" t="s">
        <v>7243</v>
      </c>
      <c r="Q4684" t="s">
        <v>7244</v>
      </c>
    </row>
    <row r="4685" spans="16:17" x14ac:dyDescent="0.2">
      <c r="P4685" t="s">
        <v>7245</v>
      </c>
      <c r="Q4685" t="s">
        <v>7244</v>
      </c>
    </row>
    <row r="4686" spans="16:17" x14ac:dyDescent="0.2">
      <c r="P4686" t="s">
        <v>7246</v>
      </c>
      <c r="Q4686" t="s">
        <v>7244</v>
      </c>
    </row>
    <row r="4687" spans="16:17" x14ac:dyDescent="0.2">
      <c r="P4687" t="s">
        <v>7247</v>
      </c>
      <c r="Q4687" t="s">
        <v>7244</v>
      </c>
    </row>
    <row r="4688" spans="16:17" x14ac:dyDescent="0.2">
      <c r="P4688" t="s">
        <v>7248</v>
      </c>
      <c r="Q4688" t="s">
        <v>7244</v>
      </c>
    </row>
    <row r="4689" spans="16:17" x14ac:dyDescent="0.2">
      <c r="P4689" t="s">
        <v>7249</v>
      </c>
      <c r="Q4689" t="s">
        <v>7250</v>
      </c>
    </row>
    <row r="4690" spans="16:17" x14ac:dyDescent="0.2">
      <c r="P4690" t="s">
        <v>7251</v>
      </c>
      <c r="Q4690" t="s">
        <v>7250</v>
      </c>
    </row>
    <row r="4691" spans="16:17" x14ac:dyDescent="0.2">
      <c r="P4691" t="s">
        <v>7252</v>
      </c>
      <c r="Q4691" t="s">
        <v>7250</v>
      </c>
    </row>
    <row r="4692" spans="16:17" x14ac:dyDescent="0.2">
      <c r="P4692" t="s">
        <v>7253</v>
      </c>
      <c r="Q4692" t="s">
        <v>7250</v>
      </c>
    </row>
    <row r="4693" spans="16:17" x14ac:dyDescent="0.2">
      <c r="P4693" t="s">
        <v>7254</v>
      </c>
      <c r="Q4693" t="s">
        <v>3367</v>
      </c>
    </row>
    <row r="4694" spans="16:17" x14ac:dyDescent="0.2">
      <c r="P4694" t="s">
        <v>7255</v>
      </c>
      <c r="Q4694" t="s">
        <v>2095</v>
      </c>
    </row>
    <row r="4695" spans="16:17" x14ac:dyDescent="0.2">
      <c r="P4695" t="s">
        <v>7256</v>
      </c>
      <c r="Q4695" t="s">
        <v>2097</v>
      </c>
    </row>
    <row r="4696" spans="16:17" x14ac:dyDescent="0.2">
      <c r="P4696" t="s">
        <v>6918</v>
      </c>
      <c r="Q4696" t="s">
        <v>6919</v>
      </c>
    </row>
    <row r="4697" spans="16:17" x14ac:dyDescent="0.2">
      <c r="P4697" t="s">
        <v>7257</v>
      </c>
      <c r="Q4697" t="s">
        <v>7258</v>
      </c>
    </row>
    <row r="4698" spans="16:17" x14ac:dyDescent="0.2">
      <c r="P4698" t="s">
        <v>7259</v>
      </c>
      <c r="Q4698" t="s">
        <v>7258</v>
      </c>
    </row>
    <row r="4699" spans="16:17" x14ac:dyDescent="0.2">
      <c r="P4699" t="s">
        <v>7260</v>
      </c>
      <c r="Q4699" t="s">
        <v>7258</v>
      </c>
    </row>
    <row r="4700" spans="16:17" x14ac:dyDescent="0.2">
      <c r="P4700" t="s">
        <v>7261</v>
      </c>
      <c r="Q4700" t="s">
        <v>7258</v>
      </c>
    </row>
    <row r="4701" spans="16:17" x14ac:dyDescent="0.2">
      <c r="P4701" t="s">
        <v>7262</v>
      </c>
      <c r="Q4701" t="s">
        <v>7258</v>
      </c>
    </row>
    <row r="4702" spans="16:17" x14ac:dyDescent="0.2">
      <c r="P4702" t="s">
        <v>7263</v>
      </c>
      <c r="Q4702" t="s">
        <v>7258</v>
      </c>
    </row>
    <row r="4703" spans="16:17" x14ac:dyDescent="0.2">
      <c r="P4703" t="s">
        <v>7264</v>
      </c>
      <c r="Q4703" t="s">
        <v>7258</v>
      </c>
    </row>
    <row r="4704" spans="16:17" x14ac:dyDescent="0.2">
      <c r="P4704" t="s">
        <v>7265</v>
      </c>
      <c r="Q4704" t="s">
        <v>7258</v>
      </c>
    </row>
    <row r="4705" spans="16:17" x14ac:dyDescent="0.2">
      <c r="P4705" t="s">
        <v>7266</v>
      </c>
      <c r="Q4705" t="s">
        <v>7258</v>
      </c>
    </row>
    <row r="4706" spans="16:17" x14ac:dyDescent="0.2">
      <c r="P4706" t="s">
        <v>7267</v>
      </c>
      <c r="Q4706" t="s">
        <v>7258</v>
      </c>
    </row>
    <row r="4707" spans="16:17" x14ac:dyDescent="0.2">
      <c r="P4707" t="s">
        <v>7268</v>
      </c>
      <c r="Q4707" t="s">
        <v>7258</v>
      </c>
    </row>
    <row r="4708" spans="16:17" x14ac:dyDescent="0.2">
      <c r="P4708" t="s">
        <v>7269</v>
      </c>
      <c r="Q4708" t="s">
        <v>7258</v>
      </c>
    </row>
    <row r="4709" spans="16:17" x14ac:dyDescent="0.2">
      <c r="P4709" t="s">
        <v>7270</v>
      </c>
      <c r="Q4709" t="s">
        <v>7258</v>
      </c>
    </row>
    <row r="4710" spans="16:17" x14ac:dyDescent="0.2">
      <c r="P4710" t="s">
        <v>7271</v>
      </c>
      <c r="Q4710" t="s">
        <v>7258</v>
      </c>
    </row>
    <row r="4711" spans="16:17" x14ac:dyDescent="0.2">
      <c r="P4711" t="s">
        <v>7272</v>
      </c>
      <c r="Q4711" t="s">
        <v>7258</v>
      </c>
    </row>
    <row r="4712" spans="16:17" x14ac:dyDescent="0.2">
      <c r="P4712" t="s">
        <v>7273</v>
      </c>
      <c r="Q4712" t="s">
        <v>7258</v>
      </c>
    </row>
    <row r="4713" spans="16:17" x14ac:dyDescent="0.2">
      <c r="P4713" t="s">
        <v>7274</v>
      </c>
      <c r="Q4713" t="s">
        <v>7258</v>
      </c>
    </row>
    <row r="4714" spans="16:17" x14ac:dyDescent="0.2">
      <c r="P4714" t="s">
        <v>7275</v>
      </c>
      <c r="Q4714" t="s">
        <v>7258</v>
      </c>
    </row>
    <row r="4715" spans="16:17" x14ac:dyDescent="0.2">
      <c r="P4715" t="s">
        <v>7276</v>
      </c>
      <c r="Q4715" t="s">
        <v>7258</v>
      </c>
    </row>
    <row r="4716" spans="16:17" x14ac:dyDescent="0.2">
      <c r="P4716" t="s">
        <v>7277</v>
      </c>
      <c r="Q4716" t="s">
        <v>3184</v>
      </c>
    </row>
    <row r="4717" spans="16:17" x14ac:dyDescent="0.2">
      <c r="P4717" t="s">
        <v>7278</v>
      </c>
      <c r="Q4717" t="s">
        <v>3367</v>
      </c>
    </row>
    <row r="4718" spans="16:17" x14ac:dyDescent="0.2">
      <c r="P4718" t="s">
        <v>7279</v>
      </c>
      <c r="Q4718" t="s">
        <v>2095</v>
      </c>
    </row>
    <row r="4719" spans="16:17" x14ac:dyDescent="0.2">
      <c r="P4719" t="s">
        <v>7280</v>
      </c>
      <c r="Q4719" t="s">
        <v>2097</v>
      </c>
    </row>
    <row r="4720" spans="16:17" x14ac:dyDescent="0.2">
      <c r="P4720" t="s">
        <v>7281</v>
      </c>
      <c r="Q4720" t="s">
        <v>7085</v>
      </c>
    </row>
    <row r="4721" spans="16:17" x14ac:dyDescent="0.2">
      <c r="P4721" t="s">
        <v>6920</v>
      </c>
      <c r="Q4721" t="s">
        <v>6921</v>
      </c>
    </row>
    <row r="4722" spans="16:17" x14ac:dyDescent="0.2">
      <c r="P4722" t="s">
        <v>7282</v>
      </c>
      <c r="Q4722" t="s">
        <v>7283</v>
      </c>
    </row>
    <row r="4723" spans="16:17" x14ac:dyDescent="0.2">
      <c r="P4723" t="s">
        <v>7284</v>
      </c>
      <c r="Q4723" t="s">
        <v>7283</v>
      </c>
    </row>
    <row r="4724" spans="16:17" x14ac:dyDescent="0.2">
      <c r="P4724" t="s">
        <v>7285</v>
      </c>
      <c r="Q4724" t="s">
        <v>7283</v>
      </c>
    </row>
    <row r="4725" spans="16:17" x14ac:dyDescent="0.2">
      <c r="P4725" t="s">
        <v>7286</v>
      </c>
      <c r="Q4725" t="s">
        <v>7283</v>
      </c>
    </row>
    <row r="4726" spans="16:17" x14ac:dyDescent="0.2">
      <c r="P4726" t="s">
        <v>7287</v>
      </c>
      <c r="Q4726" t="s">
        <v>7283</v>
      </c>
    </row>
    <row r="4727" spans="16:17" x14ac:dyDescent="0.2">
      <c r="P4727" t="s">
        <v>7288</v>
      </c>
      <c r="Q4727" t="s">
        <v>7283</v>
      </c>
    </row>
    <row r="4728" spans="16:17" x14ac:dyDescent="0.2">
      <c r="P4728" t="s">
        <v>7289</v>
      </c>
      <c r="Q4728" t="s">
        <v>7283</v>
      </c>
    </row>
    <row r="4729" spans="16:17" x14ac:dyDescent="0.2">
      <c r="P4729" t="s">
        <v>7290</v>
      </c>
      <c r="Q4729" t="s">
        <v>7283</v>
      </c>
    </row>
    <row r="4730" spans="16:17" x14ac:dyDescent="0.2">
      <c r="P4730" t="s">
        <v>7291</v>
      </c>
      <c r="Q4730" t="s">
        <v>7283</v>
      </c>
    </row>
    <row r="4731" spans="16:17" x14ac:dyDescent="0.2">
      <c r="P4731" t="s">
        <v>7292</v>
      </c>
      <c r="Q4731" t="s">
        <v>7283</v>
      </c>
    </row>
    <row r="4732" spans="16:17" x14ac:dyDescent="0.2">
      <c r="P4732" t="s">
        <v>7293</v>
      </c>
      <c r="Q4732" t="s">
        <v>7283</v>
      </c>
    </row>
    <row r="4733" spans="16:17" x14ac:dyDescent="0.2">
      <c r="P4733" t="s">
        <v>7294</v>
      </c>
      <c r="Q4733" t="s">
        <v>7283</v>
      </c>
    </row>
    <row r="4734" spans="16:17" x14ac:dyDescent="0.2">
      <c r="P4734" t="s">
        <v>7295</v>
      </c>
      <c r="Q4734" t="s">
        <v>7283</v>
      </c>
    </row>
    <row r="4735" spans="16:17" x14ac:dyDescent="0.2">
      <c r="P4735" t="s">
        <v>7296</v>
      </c>
      <c r="Q4735" t="s">
        <v>7283</v>
      </c>
    </row>
    <row r="4736" spans="16:17" x14ac:dyDescent="0.2">
      <c r="P4736" t="s">
        <v>7297</v>
      </c>
      <c r="Q4736" t="s">
        <v>7283</v>
      </c>
    </row>
    <row r="4737" spans="16:17" x14ac:dyDescent="0.2">
      <c r="P4737" t="s">
        <v>7298</v>
      </c>
      <c r="Q4737" t="s">
        <v>7283</v>
      </c>
    </row>
    <row r="4738" spans="16:17" x14ac:dyDescent="0.2">
      <c r="P4738" t="s">
        <v>7299</v>
      </c>
      <c r="Q4738" t="s">
        <v>7283</v>
      </c>
    </row>
    <row r="4739" spans="16:17" x14ac:dyDescent="0.2">
      <c r="P4739" t="s">
        <v>7300</v>
      </c>
      <c r="Q4739" t="s">
        <v>7283</v>
      </c>
    </row>
    <row r="4740" spans="16:17" x14ac:dyDescent="0.2">
      <c r="P4740" t="s">
        <v>7301</v>
      </c>
      <c r="Q4740" t="s">
        <v>7283</v>
      </c>
    </row>
    <row r="4741" spans="16:17" x14ac:dyDescent="0.2">
      <c r="P4741" t="s">
        <v>7302</v>
      </c>
      <c r="Q4741" t="s">
        <v>3184</v>
      </c>
    </row>
    <row r="4742" spans="16:17" x14ac:dyDescent="0.2">
      <c r="P4742" t="s">
        <v>7303</v>
      </c>
      <c r="Q4742" t="s">
        <v>3367</v>
      </c>
    </row>
    <row r="4743" spans="16:17" x14ac:dyDescent="0.2">
      <c r="P4743" t="s">
        <v>7304</v>
      </c>
      <c r="Q4743" t="s">
        <v>2095</v>
      </c>
    </row>
    <row r="4744" spans="16:17" x14ac:dyDescent="0.2">
      <c r="P4744" t="s">
        <v>7305</v>
      </c>
      <c r="Q4744" t="s">
        <v>2097</v>
      </c>
    </row>
    <row r="4745" spans="16:17" x14ac:dyDescent="0.2">
      <c r="P4745" t="s">
        <v>7306</v>
      </c>
      <c r="Q4745" t="s">
        <v>7085</v>
      </c>
    </row>
    <row r="4746" spans="16:17" x14ac:dyDescent="0.2">
      <c r="P4746" t="s">
        <v>6922</v>
      </c>
      <c r="Q4746" t="s">
        <v>6923</v>
      </c>
    </row>
    <row r="4747" spans="16:17" x14ac:dyDescent="0.2">
      <c r="P4747" t="s">
        <v>7307</v>
      </c>
      <c r="Q4747" t="s">
        <v>7308</v>
      </c>
    </row>
    <row r="4748" spans="16:17" x14ac:dyDescent="0.2">
      <c r="P4748" t="s">
        <v>7309</v>
      </c>
      <c r="Q4748" t="s">
        <v>7308</v>
      </c>
    </row>
    <row r="4749" spans="16:17" x14ac:dyDescent="0.2">
      <c r="P4749" t="s">
        <v>7310</v>
      </c>
      <c r="Q4749" t="s">
        <v>7308</v>
      </c>
    </row>
    <row r="4750" spans="16:17" x14ac:dyDescent="0.2">
      <c r="P4750" t="s">
        <v>7311</v>
      </c>
      <c r="Q4750" t="s">
        <v>7308</v>
      </c>
    </row>
    <row r="4751" spans="16:17" x14ac:dyDescent="0.2">
      <c r="P4751" t="s">
        <v>7312</v>
      </c>
      <c r="Q4751" t="s">
        <v>7308</v>
      </c>
    </row>
    <row r="4752" spans="16:17" x14ac:dyDescent="0.2">
      <c r="P4752" t="s">
        <v>7313</v>
      </c>
      <c r="Q4752" t="s">
        <v>7308</v>
      </c>
    </row>
    <row r="4753" spans="16:17" x14ac:dyDescent="0.2">
      <c r="P4753" t="s">
        <v>7314</v>
      </c>
      <c r="Q4753" t="s">
        <v>7308</v>
      </c>
    </row>
    <row r="4754" spans="16:17" x14ac:dyDescent="0.2">
      <c r="P4754" t="s">
        <v>7315</v>
      </c>
      <c r="Q4754" t="s">
        <v>7316</v>
      </c>
    </row>
    <row r="4755" spans="16:17" x14ac:dyDescent="0.2">
      <c r="P4755" t="s">
        <v>7317</v>
      </c>
      <c r="Q4755" t="s">
        <v>7316</v>
      </c>
    </row>
    <row r="4756" spans="16:17" x14ac:dyDescent="0.2">
      <c r="P4756" t="s">
        <v>7318</v>
      </c>
      <c r="Q4756" t="s">
        <v>7316</v>
      </c>
    </row>
    <row r="4757" spans="16:17" x14ac:dyDescent="0.2">
      <c r="P4757" t="s">
        <v>7319</v>
      </c>
      <c r="Q4757" t="s">
        <v>7308</v>
      </c>
    </row>
    <row r="4758" spans="16:17" x14ac:dyDescent="0.2">
      <c r="P4758" t="s">
        <v>7320</v>
      </c>
      <c r="Q4758" t="s">
        <v>7308</v>
      </c>
    </row>
    <row r="4759" spans="16:17" x14ac:dyDescent="0.2">
      <c r="P4759" t="s">
        <v>7321</v>
      </c>
      <c r="Q4759" t="s">
        <v>7308</v>
      </c>
    </row>
    <row r="4760" spans="16:17" x14ac:dyDescent="0.2">
      <c r="P4760" t="s">
        <v>7322</v>
      </c>
      <c r="Q4760" t="s">
        <v>7308</v>
      </c>
    </row>
    <row r="4761" spans="16:17" x14ac:dyDescent="0.2">
      <c r="P4761" t="s">
        <v>7323</v>
      </c>
      <c r="Q4761" t="s">
        <v>7308</v>
      </c>
    </row>
    <row r="4762" spans="16:17" x14ac:dyDescent="0.2">
      <c r="P4762" t="s">
        <v>7324</v>
      </c>
      <c r="Q4762" t="s">
        <v>7325</v>
      </c>
    </row>
    <row r="4763" spans="16:17" x14ac:dyDescent="0.2">
      <c r="P4763" t="s">
        <v>7326</v>
      </c>
      <c r="Q4763" t="s">
        <v>7325</v>
      </c>
    </row>
    <row r="4764" spans="16:17" x14ac:dyDescent="0.2">
      <c r="P4764" t="s">
        <v>7327</v>
      </c>
      <c r="Q4764" t="s">
        <v>7325</v>
      </c>
    </row>
    <row r="4765" spans="16:17" x14ac:dyDescent="0.2">
      <c r="P4765" t="s">
        <v>7328</v>
      </c>
      <c r="Q4765" t="s">
        <v>3184</v>
      </c>
    </row>
    <row r="4766" spans="16:17" x14ac:dyDescent="0.2">
      <c r="P4766" t="s">
        <v>7329</v>
      </c>
      <c r="Q4766" t="s">
        <v>3367</v>
      </c>
    </row>
    <row r="4767" spans="16:17" x14ac:dyDescent="0.2">
      <c r="P4767" t="s">
        <v>7330</v>
      </c>
      <c r="Q4767" t="s">
        <v>2095</v>
      </c>
    </row>
    <row r="4768" spans="16:17" x14ac:dyDescent="0.2">
      <c r="P4768" t="s">
        <v>7331</v>
      </c>
      <c r="Q4768" t="s">
        <v>2097</v>
      </c>
    </row>
    <row r="4769" spans="16:17" x14ac:dyDescent="0.2">
      <c r="P4769" t="s">
        <v>7332</v>
      </c>
      <c r="Q4769" t="s">
        <v>7085</v>
      </c>
    </row>
    <row r="4770" spans="16:17" x14ac:dyDescent="0.2">
      <c r="P4770" t="s">
        <v>6924</v>
      </c>
      <c r="Q4770" t="s">
        <v>6925</v>
      </c>
    </row>
    <row r="4771" spans="16:17" x14ac:dyDescent="0.2">
      <c r="P4771" t="s">
        <v>7333</v>
      </c>
      <c r="Q4771" t="s">
        <v>7334</v>
      </c>
    </row>
    <row r="4772" spans="16:17" x14ac:dyDescent="0.2">
      <c r="P4772" t="s">
        <v>7335</v>
      </c>
      <c r="Q4772" t="s">
        <v>7334</v>
      </c>
    </row>
    <row r="4773" spans="16:17" x14ac:dyDescent="0.2">
      <c r="P4773" t="s">
        <v>7336</v>
      </c>
      <c r="Q4773" t="s">
        <v>7334</v>
      </c>
    </row>
    <row r="4774" spans="16:17" x14ac:dyDescent="0.2">
      <c r="P4774" t="s">
        <v>7337</v>
      </c>
      <c r="Q4774" t="s">
        <v>7334</v>
      </c>
    </row>
    <row r="4775" spans="16:17" x14ac:dyDescent="0.2">
      <c r="P4775" t="s">
        <v>7338</v>
      </c>
      <c r="Q4775" t="s">
        <v>7334</v>
      </c>
    </row>
    <row r="4776" spans="16:17" x14ac:dyDescent="0.2">
      <c r="P4776" t="s">
        <v>7339</v>
      </c>
      <c r="Q4776" t="s">
        <v>7334</v>
      </c>
    </row>
    <row r="4777" spans="16:17" x14ac:dyDescent="0.2">
      <c r="P4777" t="s">
        <v>7340</v>
      </c>
      <c r="Q4777" t="s">
        <v>7334</v>
      </c>
    </row>
    <row r="4778" spans="16:17" x14ac:dyDescent="0.2">
      <c r="P4778" t="s">
        <v>7341</v>
      </c>
      <c r="Q4778" t="s">
        <v>7334</v>
      </c>
    </row>
    <row r="4779" spans="16:17" x14ac:dyDescent="0.2">
      <c r="P4779" t="s">
        <v>7342</v>
      </c>
      <c r="Q4779" t="s">
        <v>7334</v>
      </c>
    </row>
    <row r="4780" spans="16:17" x14ac:dyDescent="0.2">
      <c r="P4780" t="s">
        <v>7343</v>
      </c>
      <c r="Q4780" t="s">
        <v>7334</v>
      </c>
    </row>
    <row r="4781" spans="16:17" x14ac:dyDescent="0.2">
      <c r="P4781" t="s">
        <v>7344</v>
      </c>
      <c r="Q4781" t="s">
        <v>7334</v>
      </c>
    </row>
    <row r="4782" spans="16:17" x14ac:dyDescent="0.2">
      <c r="P4782" t="s">
        <v>7345</v>
      </c>
      <c r="Q4782" t="s">
        <v>7334</v>
      </c>
    </row>
    <row r="4783" spans="16:17" x14ac:dyDescent="0.2">
      <c r="P4783" t="s">
        <v>7346</v>
      </c>
      <c r="Q4783" t="s">
        <v>7334</v>
      </c>
    </row>
    <row r="4784" spans="16:17" x14ac:dyDescent="0.2">
      <c r="P4784" t="s">
        <v>7347</v>
      </c>
      <c r="Q4784" t="s">
        <v>7334</v>
      </c>
    </row>
    <row r="4785" spans="16:17" x14ac:dyDescent="0.2">
      <c r="P4785" t="s">
        <v>7348</v>
      </c>
      <c r="Q4785" t="s">
        <v>7334</v>
      </c>
    </row>
    <row r="4786" spans="16:17" x14ac:dyDescent="0.2">
      <c r="P4786" t="s">
        <v>7349</v>
      </c>
      <c r="Q4786" t="s">
        <v>7334</v>
      </c>
    </row>
    <row r="4787" spans="16:17" x14ac:dyDescent="0.2">
      <c r="P4787" t="s">
        <v>7350</v>
      </c>
      <c r="Q4787" t="s">
        <v>7334</v>
      </c>
    </row>
    <row r="4788" spans="16:17" x14ac:dyDescent="0.2">
      <c r="P4788" t="s">
        <v>7351</v>
      </c>
      <c r="Q4788" t="s">
        <v>7334</v>
      </c>
    </row>
    <row r="4789" spans="16:17" x14ac:dyDescent="0.2">
      <c r="P4789" t="s">
        <v>7352</v>
      </c>
      <c r="Q4789" t="s">
        <v>7334</v>
      </c>
    </row>
    <row r="4790" spans="16:17" x14ac:dyDescent="0.2">
      <c r="P4790" t="s">
        <v>6926</v>
      </c>
      <c r="Q4790" t="s">
        <v>6927</v>
      </c>
    </row>
    <row r="4791" spans="16:17" x14ac:dyDescent="0.2">
      <c r="P4791" t="s">
        <v>7353</v>
      </c>
      <c r="Q4791" t="s">
        <v>7354</v>
      </c>
    </row>
    <row r="4792" spans="16:17" x14ac:dyDescent="0.2">
      <c r="P4792" t="s">
        <v>7355</v>
      </c>
      <c r="Q4792" t="s">
        <v>7354</v>
      </c>
    </row>
    <row r="4793" spans="16:17" x14ac:dyDescent="0.2">
      <c r="P4793" t="s">
        <v>7356</v>
      </c>
      <c r="Q4793" t="s">
        <v>7354</v>
      </c>
    </row>
    <row r="4794" spans="16:17" x14ac:dyDescent="0.2">
      <c r="P4794" t="s">
        <v>7357</v>
      </c>
      <c r="Q4794" t="s">
        <v>7354</v>
      </c>
    </row>
    <row r="4795" spans="16:17" x14ac:dyDescent="0.2">
      <c r="P4795" t="s">
        <v>7358</v>
      </c>
      <c r="Q4795" t="s">
        <v>7354</v>
      </c>
    </row>
    <row r="4796" spans="16:17" x14ac:dyDescent="0.2">
      <c r="P4796" t="s">
        <v>7359</v>
      </c>
      <c r="Q4796" t="s">
        <v>7354</v>
      </c>
    </row>
    <row r="4797" spans="16:17" x14ac:dyDescent="0.2">
      <c r="P4797" t="s">
        <v>7360</v>
      </c>
      <c r="Q4797" t="s">
        <v>7354</v>
      </c>
    </row>
    <row r="4798" spans="16:17" x14ac:dyDescent="0.2">
      <c r="P4798" t="s">
        <v>7361</v>
      </c>
      <c r="Q4798" t="s">
        <v>7354</v>
      </c>
    </row>
    <row r="4799" spans="16:17" x14ac:dyDescent="0.2">
      <c r="P4799" t="s">
        <v>7362</v>
      </c>
      <c r="Q4799" t="s">
        <v>7354</v>
      </c>
    </row>
    <row r="4800" spans="16:17" x14ac:dyDescent="0.2">
      <c r="P4800" t="s">
        <v>7363</v>
      </c>
      <c r="Q4800" t="s">
        <v>7354</v>
      </c>
    </row>
    <row r="4801" spans="16:17" x14ac:dyDescent="0.2">
      <c r="P4801" t="s">
        <v>7364</v>
      </c>
      <c r="Q4801" t="s">
        <v>7354</v>
      </c>
    </row>
    <row r="4802" spans="16:17" x14ac:dyDescent="0.2">
      <c r="P4802" t="s">
        <v>7365</v>
      </c>
      <c r="Q4802" t="s">
        <v>7354</v>
      </c>
    </row>
    <row r="4803" spans="16:17" x14ac:dyDescent="0.2">
      <c r="P4803" t="s">
        <v>7366</v>
      </c>
      <c r="Q4803" t="s">
        <v>7354</v>
      </c>
    </row>
    <row r="4804" spans="16:17" x14ac:dyDescent="0.2">
      <c r="P4804" t="s">
        <v>7367</v>
      </c>
      <c r="Q4804" t="s">
        <v>7354</v>
      </c>
    </row>
    <row r="4805" spans="16:17" x14ac:dyDescent="0.2">
      <c r="P4805" t="s">
        <v>7368</v>
      </c>
      <c r="Q4805" t="s">
        <v>7354</v>
      </c>
    </row>
    <row r="4806" spans="16:17" x14ac:dyDescent="0.2">
      <c r="P4806" t="s">
        <v>7369</v>
      </c>
      <c r="Q4806" t="s">
        <v>7354</v>
      </c>
    </row>
    <row r="4807" spans="16:17" x14ac:dyDescent="0.2">
      <c r="P4807" t="s">
        <v>7370</v>
      </c>
      <c r="Q4807" t="s">
        <v>7354</v>
      </c>
    </row>
    <row r="4808" spans="16:17" x14ac:dyDescent="0.2">
      <c r="P4808" t="s">
        <v>7371</v>
      </c>
      <c r="Q4808" t="s">
        <v>7354</v>
      </c>
    </row>
    <row r="4809" spans="16:17" x14ac:dyDescent="0.2">
      <c r="P4809" t="s">
        <v>7372</v>
      </c>
      <c r="Q4809" t="s">
        <v>7354</v>
      </c>
    </row>
    <row r="4810" spans="16:17" x14ac:dyDescent="0.2">
      <c r="P4810" t="s">
        <v>6928</v>
      </c>
      <c r="Q4810" t="s">
        <v>6929</v>
      </c>
    </row>
    <row r="4811" spans="16:17" x14ac:dyDescent="0.2">
      <c r="P4811" t="s">
        <v>7373</v>
      </c>
      <c r="Q4811" t="s">
        <v>7374</v>
      </c>
    </row>
    <row r="4812" spans="16:17" x14ac:dyDescent="0.2">
      <c r="P4812" t="s">
        <v>7375</v>
      </c>
      <c r="Q4812" t="s">
        <v>7374</v>
      </c>
    </row>
    <row r="4813" spans="16:17" x14ac:dyDescent="0.2">
      <c r="P4813" t="s">
        <v>7376</v>
      </c>
      <c r="Q4813" t="s">
        <v>7374</v>
      </c>
    </row>
    <row r="4814" spans="16:17" x14ac:dyDescent="0.2">
      <c r="P4814" t="s">
        <v>7377</v>
      </c>
      <c r="Q4814" t="s">
        <v>7374</v>
      </c>
    </row>
    <row r="4815" spans="16:17" x14ac:dyDescent="0.2">
      <c r="P4815" t="s">
        <v>7378</v>
      </c>
      <c r="Q4815" t="s">
        <v>7374</v>
      </c>
    </row>
    <row r="4816" spans="16:17" x14ac:dyDescent="0.2">
      <c r="P4816" t="s">
        <v>7379</v>
      </c>
      <c r="Q4816" t="s">
        <v>7374</v>
      </c>
    </row>
    <row r="4817" spans="16:17" x14ac:dyDescent="0.2">
      <c r="P4817" t="s">
        <v>7380</v>
      </c>
      <c r="Q4817" t="s">
        <v>7374</v>
      </c>
    </row>
    <row r="4818" spans="16:17" x14ac:dyDescent="0.2">
      <c r="P4818" t="s">
        <v>7381</v>
      </c>
      <c r="Q4818" t="s">
        <v>7374</v>
      </c>
    </row>
    <row r="4819" spans="16:17" x14ac:dyDescent="0.2">
      <c r="P4819" t="s">
        <v>7382</v>
      </c>
      <c r="Q4819" t="s">
        <v>7374</v>
      </c>
    </row>
    <row r="4820" spans="16:17" x14ac:dyDescent="0.2">
      <c r="P4820" t="s">
        <v>7383</v>
      </c>
      <c r="Q4820" t="s">
        <v>7374</v>
      </c>
    </row>
    <row r="4821" spans="16:17" x14ac:dyDescent="0.2">
      <c r="P4821" t="s">
        <v>7384</v>
      </c>
      <c r="Q4821" t="s">
        <v>7374</v>
      </c>
    </row>
    <row r="4822" spans="16:17" x14ac:dyDescent="0.2">
      <c r="P4822" t="s">
        <v>7385</v>
      </c>
      <c r="Q4822" t="s">
        <v>7374</v>
      </c>
    </row>
    <row r="4823" spans="16:17" x14ac:dyDescent="0.2">
      <c r="P4823" t="s">
        <v>7386</v>
      </c>
      <c r="Q4823" t="s">
        <v>7374</v>
      </c>
    </row>
    <row r="4824" spans="16:17" x14ac:dyDescent="0.2">
      <c r="P4824" t="s">
        <v>7387</v>
      </c>
      <c r="Q4824" t="s">
        <v>7374</v>
      </c>
    </row>
    <row r="4825" spans="16:17" x14ac:dyDescent="0.2">
      <c r="P4825" t="s">
        <v>7388</v>
      </c>
      <c r="Q4825" t="s">
        <v>7374</v>
      </c>
    </row>
    <row r="4826" spans="16:17" x14ac:dyDescent="0.2">
      <c r="P4826" t="s">
        <v>7389</v>
      </c>
      <c r="Q4826" t="s">
        <v>7374</v>
      </c>
    </row>
    <row r="4827" spans="16:17" x14ac:dyDescent="0.2">
      <c r="P4827" t="s">
        <v>7390</v>
      </c>
      <c r="Q4827" t="s">
        <v>7374</v>
      </c>
    </row>
    <row r="4828" spans="16:17" x14ac:dyDescent="0.2">
      <c r="P4828" t="s">
        <v>7391</v>
      </c>
      <c r="Q4828" t="s">
        <v>7374</v>
      </c>
    </row>
    <row r="4829" spans="16:17" x14ac:dyDescent="0.2">
      <c r="P4829" t="s">
        <v>7392</v>
      </c>
      <c r="Q4829" t="s">
        <v>7374</v>
      </c>
    </row>
    <row r="4830" spans="16:17" x14ac:dyDescent="0.2">
      <c r="P4830" t="s">
        <v>6930</v>
      </c>
      <c r="Q4830" t="s">
        <v>2097</v>
      </c>
    </row>
    <row r="4831" spans="16:17" x14ac:dyDescent="0.2">
      <c r="P4831" t="s">
        <v>7393</v>
      </c>
      <c r="Q4831" t="s">
        <v>2526</v>
      </c>
    </row>
    <row r="4832" spans="16:17" x14ac:dyDescent="0.2">
      <c r="P4832" t="s">
        <v>7394</v>
      </c>
      <c r="Q4832" t="s">
        <v>2526</v>
      </c>
    </row>
    <row r="4833" spans="16:17" x14ac:dyDescent="0.2">
      <c r="P4833" t="s">
        <v>7395</v>
      </c>
      <c r="Q4833" t="s">
        <v>2526</v>
      </c>
    </row>
    <row r="4834" spans="16:17" x14ac:dyDescent="0.2">
      <c r="P4834" t="s">
        <v>7396</v>
      </c>
      <c r="Q4834" t="s">
        <v>2526</v>
      </c>
    </row>
    <row r="4835" spans="16:17" x14ac:dyDescent="0.2">
      <c r="P4835" t="s">
        <v>7397</v>
      </c>
      <c r="Q4835" t="s">
        <v>2526</v>
      </c>
    </row>
    <row r="4836" spans="16:17" x14ac:dyDescent="0.2">
      <c r="P4836" t="s">
        <v>7398</v>
      </c>
      <c r="Q4836" t="s">
        <v>2526</v>
      </c>
    </row>
    <row r="4837" spans="16:17" x14ac:dyDescent="0.2">
      <c r="P4837" t="s">
        <v>7399</v>
      </c>
      <c r="Q4837" t="s">
        <v>2526</v>
      </c>
    </row>
    <row r="4838" spans="16:17" x14ac:dyDescent="0.2">
      <c r="P4838" t="s">
        <v>7400</v>
      </c>
      <c r="Q4838" t="s">
        <v>2526</v>
      </c>
    </row>
    <row r="4839" spans="16:17" x14ac:dyDescent="0.2">
      <c r="P4839" t="s">
        <v>7401</v>
      </c>
      <c r="Q4839" t="s">
        <v>2526</v>
      </c>
    </row>
    <row r="4840" spans="16:17" x14ac:dyDescent="0.2">
      <c r="P4840" t="s">
        <v>7402</v>
      </c>
      <c r="Q4840" t="s">
        <v>2526</v>
      </c>
    </row>
    <row r="4841" spans="16:17" x14ac:dyDescent="0.2">
      <c r="P4841" t="s">
        <v>7403</v>
      </c>
      <c r="Q4841" t="s">
        <v>2526</v>
      </c>
    </row>
    <row r="4842" spans="16:17" x14ac:dyDescent="0.2">
      <c r="P4842" t="s">
        <v>7404</v>
      </c>
      <c r="Q4842" t="s">
        <v>2526</v>
      </c>
    </row>
    <row r="4843" spans="16:17" x14ac:dyDescent="0.2">
      <c r="P4843" t="s">
        <v>7405</v>
      </c>
      <c r="Q4843" t="s">
        <v>2526</v>
      </c>
    </row>
    <row r="4844" spans="16:17" x14ac:dyDescent="0.2">
      <c r="P4844" t="s">
        <v>7406</v>
      </c>
      <c r="Q4844" t="s">
        <v>2526</v>
      </c>
    </row>
    <row r="4845" spans="16:17" x14ac:dyDescent="0.2">
      <c r="P4845" t="s">
        <v>7407</v>
      </c>
      <c r="Q4845" t="s">
        <v>2526</v>
      </c>
    </row>
    <row r="4846" spans="16:17" x14ac:dyDescent="0.2">
      <c r="P4846" t="s">
        <v>7408</v>
      </c>
      <c r="Q4846" t="s">
        <v>2526</v>
      </c>
    </row>
    <row r="4847" spans="16:17" x14ac:dyDescent="0.2">
      <c r="P4847" t="s">
        <v>7409</v>
      </c>
      <c r="Q4847" t="s">
        <v>2526</v>
      </c>
    </row>
    <row r="4848" spans="16:17" x14ac:dyDescent="0.2">
      <c r="P4848" t="s">
        <v>7410</v>
      </c>
      <c r="Q4848" t="s">
        <v>2526</v>
      </c>
    </row>
    <row r="4849" spans="16:17" x14ac:dyDescent="0.2">
      <c r="P4849" t="s">
        <v>7411</v>
      </c>
      <c r="Q4849" t="s">
        <v>2526</v>
      </c>
    </row>
    <row r="4850" spans="16:17" x14ac:dyDescent="0.2">
      <c r="P4850" t="s">
        <v>6931</v>
      </c>
      <c r="Q4850" t="s">
        <v>6932</v>
      </c>
    </row>
    <row r="4851" spans="16:17" x14ac:dyDescent="0.2">
      <c r="P4851" t="s">
        <v>7412</v>
      </c>
      <c r="Q4851" t="s">
        <v>7413</v>
      </c>
    </row>
    <row r="4852" spans="16:17" x14ac:dyDescent="0.2">
      <c r="P4852" t="s">
        <v>7414</v>
      </c>
      <c r="Q4852" t="s">
        <v>7413</v>
      </c>
    </row>
    <row r="4853" spans="16:17" x14ac:dyDescent="0.2">
      <c r="P4853" t="s">
        <v>7415</v>
      </c>
      <c r="Q4853" t="s">
        <v>7413</v>
      </c>
    </row>
    <row r="4854" spans="16:17" x14ac:dyDescent="0.2">
      <c r="P4854" t="s">
        <v>7416</v>
      </c>
      <c r="Q4854" t="s">
        <v>7413</v>
      </c>
    </row>
    <row r="4855" spans="16:17" x14ac:dyDescent="0.2">
      <c r="P4855" t="s">
        <v>7417</v>
      </c>
      <c r="Q4855" t="s">
        <v>7413</v>
      </c>
    </row>
    <row r="4856" spans="16:17" x14ac:dyDescent="0.2">
      <c r="P4856" t="s">
        <v>7418</v>
      </c>
      <c r="Q4856" t="s">
        <v>7413</v>
      </c>
    </row>
    <row r="4857" spans="16:17" x14ac:dyDescent="0.2">
      <c r="P4857" t="s">
        <v>7419</v>
      </c>
      <c r="Q4857" t="s">
        <v>7413</v>
      </c>
    </row>
    <row r="4858" spans="16:17" x14ac:dyDescent="0.2">
      <c r="P4858" t="s">
        <v>7420</v>
      </c>
      <c r="Q4858" t="s">
        <v>7413</v>
      </c>
    </row>
    <row r="4859" spans="16:17" x14ac:dyDescent="0.2">
      <c r="P4859" t="s">
        <v>7421</v>
      </c>
      <c r="Q4859" t="s">
        <v>7413</v>
      </c>
    </row>
    <row r="4860" spans="16:17" x14ac:dyDescent="0.2">
      <c r="P4860" t="s">
        <v>7422</v>
      </c>
      <c r="Q4860" t="s">
        <v>7413</v>
      </c>
    </row>
    <row r="4861" spans="16:17" x14ac:dyDescent="0.2">
      <c r="P4861" t="s">
        <v>7423</v>
      </c>
      <c r="Q4861" t="s">
        <v>7413</v>
      </c>
    </row>
    <row r="4862" spans="16:17" x14ac:dyDescent="0.2">
      <c r="P4862" t="s">
        <v>7424</v>
      </c>
      <c r="Q4862" t="s">
        <v>7413</v>
      </c>
    </row>
    <row r="4863" spans="16:17" x14ac:dyDescent="0.2">
      <c r="P4863" t="s">
        <v>7425</v>
      </c>
      <c r="Q4863" t="s">
        <v>7413</v>
      </c>
    </row>
    <row r="4864" spans="16:17" x14ac:dyDescent="0.2">
      <c r="P4864" t="s">
        <v>7426</v>
      </c>
      <c r="Q4864" t="s">
        <v>7413</v>
      </c>
    </row>
    <row r="4865" spans="16:17" x14ac:dyDescent="0.2">
      <c r="P4865" t="s">
        <v>7427</v>
      </c>
      <c r="Q4865" t="s">
        <v>7413</v>
      </c>
    </row>
    <row r="4866" spans="16:17" x14ac:dyDescent="0.2">
      <c r="P4866" t="s">
        <v>7428</v>
      </c>
      <c r="Q4866" t="s">
        <v>7413</v>
      </c>
    </row>
    <row r="4867" spans="16:17" x14ac:dyDescent="0.2">
      <c r="P4867" t="s">
        <v>7429</v>
      </c>
      <c r="Q4867" t="s">
        <v>7413</v>
      </c>
    </row>
    <row r="4868" spans="16:17" x14ac:dyDescent="0.2">
      <c r="P4868" t="s">
        <v>7430</v>
      </c>
      <c r="Q4868" t="s">
        <v>7413</v>
      </c>
    </row>
    <row r="4869" spans="16:17" x14ac:dyDescent="0.2">
      <c r="P4869" t="s">
        <v>7431</v>
      </c>
      <c r="Q4869" t="s">
        <v>7413</v>
      </c>
    </row>
    <row r="4870" spans="16:17" x14ac:dyDescent="0.2">
      <c r="P4870" t="s">
        <v>6933</v>
      </c>
      <c r="Q4870" t="s">
        <v>6934</v>
      </c>
    </row>
    <row r="4871" spans="16:17" ht="15" x14ac:dyDescent="0.25">
      <c r="P4871" s="152" t="s">
        <v>1472</v>
      </c>
      <c r="Q4871" s="152" t="s">
        <v>1473</v>
      </c>
    </row>
    <row r="4872" spans="16:17" x14ac:dyDescent="0.2">
      <c r="P4872" t="s">
        <v>7432</v>
      </c>
      <c r="Q4872" t="s">
        <v>7433</v>
      </c>
    </row>
    <row r="4873" spans="16:17" x14ac:dyDescent="0.2">
      <c r="P4873" t="s">
        <v>7462</v>
      </c>
      <c r="Q4873" t="s">
        <v>7461</v>
      </c>
    </row>
    <row r="4874" spans="16:17" x14ac:dyDescent="0.2">
      <c r="P4874" t="s">
        <v>7463</v>
      </c>
      <c r="Q4874" t="s">
        <v>7461</v>
      </c>
    </row>
    <row r="4875" spans="16:17" x14ac:dyDescent="0.2">
      <c r="P4875" t="s">
        <v>7464</v>
      </c>
      <c r="Q4875" t="s">
        <v>7461</v>
      </c>
    </row>
    <row r="4876" spans="16:17" x14ac:dyDescent="0.2">
      <c r="P4876" t="s">
        <v>7465</v>
      </c>
      <c r="Q4876" t="s">
        <v>7461</v>
      </c>
    </row>
    <row r="4877" spans="16:17" x14ac:dyDescent="0.2">
      <c r="P4877" t="s">
        <v>7466</v>
      </c>
      <c r="Q4877" t="s">
        <v>7461</v>
      </c>
    </row>
    <row r="4878" spans="16:17" x14ac:dyDescent="0.2">
      <c r="P4878" t="s">
        <v>7467</v>
      </c>
      <c r="Q4878" t="s">
        <v>7461</v>
      </c>
    </row>
    <row r="4879" spans="16:17" x14ac:dyDescent="0.2">
      <c r="P4879" t="s">
        <v>7468</v>
      </c>
      <c r="Q4879" t="s">
        <v>7461</v>
      </c>
    </row>
    <row r="4880" spans="16:17" x14ac:dyDescent="0.2">
      <c r="P4880" t="s">
        <v>7469</v>
      </c>
      <c r="Q4880" t="s">
        <v>7461</v>
      </c>
    </row>
    <row r="4881" spans="16:17" x14ac:dyDescent="0.2">
      <c r="P4881" t="s">
        <v>7470</v>
      </c>
      <c r="Q4881" t="s">
        <v>7461</v>
      </c>
    </row>
    <row r="4882" spans="16:17" x14ac:dyDescent="0.2">
      <c r="P4882" t="s">
        <v>7471</v>
      </c>
      <c r="Q4882" t="s">
        <v>7461</v>
      </c>
    </row>
    <row r="4883" spans="16:17" x14ac:dyDescent="0.2">
      <c r="P4883" t="s">
        <v>7472</v>
      </c>
      <c r="Q4883" t="s">
        <v>7461</v>
      </c>
    </row>
    <row r="4884" spans="16:17" x14ac:dyDescent="0.2">
      <c r="P4884" t="s">
        <v>7473</v>
      </c>
      <c r="Q4884" t="s">
        <v>7461</v>
      </c>
    </row>
    <row r="4885" spans="16:17" x14ac:dyDescent="0.2">
      <c r="P4885" t="s">
        <v>7474</v>
      </c>
      <c r="Q4885" t="s">
        <v>7461</v>
      </c>
    </row>
    <row r="4886" spans="16:17" x14ac:dyDescent="0.2">
      <c r="P4886" t="s">
        <v>7475</v>
      </c>
      <c r="Q4886" t="s">
        <v>7461</v>
      </c>
    </row>
    <row r="4887" spans="16:17" x14ac:dyDescent="0.2">
      <c r="P4887" t="s">
        <v>7476</v>
      </c>
      <c r="Q4887" t="s">
        <v>7461</v>
      </c>
    </row>
    <row r="4888" spans="16:17" x14ac:dyDescent="0.2">
      <c r="P4888" t="s">
        <v>7477</v>
      </c>
      <c r="Q4888" t="s">
        <v>7461</v>
      </c>
    </row>
    <row r="4889" spans="16:17" x14ac:dyDescent="0.2">
      <c r="P4889" t="s">
        <v>7478</v>
      </c>
      <c r="Q4889" t="s">
        <v>7461</v>
      </c>
    </row>
    <row r="4890" spans="16:17" x14ac:dyDescent="0.2">
      <c r="P4890" t="s">
        <v>7479</v>
      </c>
      <c r="Q4890" t="s">
        <v>7461</v>
      </c>
    </row>
    <row r="4891" spans="16:17" x14ac:dyDescent="0.2">
      <c r="P4891" t="s">
        <v>7480</v>
      </c>
      <c r="Q4891" t="s">
        <v>3184</v>
      </c>
    </row>
    <row r="4892" spans="16:17" x14ac:dyDescent="0.2">
      <c r="P4892" t="s">
        <v>7481</v>
      </c>
      <c r="Q4892" t="s">
        <v>2095</v>
      </c>
    </row>
    <row r="4893" spans="16:17" x14ac:dyDescent="0.2">
      <c r="P4893" t="s">
        <v>7482</v>
      </c>
      <c r="Q4893" t="s">
        <v>2097</v>
      </c>
    </row>
    <row r="4894" spans="16:17" x14ac:dyDescent="0.2">
      <c r="P4894" t="s">
        <v>7434</v>
      </c>
      <c r="Q4894" t="s">
        <v>7435</v>
      </c>
    </row>
    <row r="4895" spans="16:17" x14ac:dyDescent="0.2">
      <c r="P4895" t="s">
        <v>7483</v>
      </c>
      <c r="Q4895" t="s">
        <v>7484</v>
      </c>
    </row>
    <row r="4896" spans="16:17" x14ac:dyDescent="0.2">
      <c r="P4896" t="s">
        <v>7485</v>
      </c>
      <c r="Q4896" t="s">
        <v>7484</v>
      </c>
    </row>
    <row r="4897" spans="16:17" x14ac:dyDescent="0.2">
      <c r="P4897" t="s">
        <v>7486</v>
      </c>
      <c r="Q4897" t="s">
        <v>7484</v>
      </c>
    </row>
    <row r="4898" spans="16:17" x14ac:dyDescent="0.2">
      <c r="P4898" t="s">
        <v>7487</v>
      </c>
      <c r="Q4898" t="s">
        <v>7484</v>
      </c>
    </row>
    <row r="4899" spans="16:17" x14ac:dyDescent="0.2">
      <c r="P4899" t="s">
        <v>7488</v>
      </c>
      <c r="Q4899" t="s">
        <v>7484</v>
      </c>
    </row>
    <row r="4900" spans="16:17" x14ac:dyDescent="0.2">
      <c r="P4900" t="s">
        <v>7489</v>
      </c>
      <c r="Q4900" t="s">
        <v>7484</v>
      </c>
    </row>
    <row r="4901" spans="16:17" x14ac:dyDescent="0.2">
      <c r="P4901" t="s">
        <v>7490</v>
      </c>
      <c r="Q4901" t="s">
        <v>7484</v>
      </c>
    </row>
    <row r="4902" spans="16:17" x14ac:dyDescent="0.2">
      <c r="P4902" t="s">
        <v>7491</v>
      </c>
      <c r="Q4902" t="s">
        <v>7484</v>
      </c>
    </row>
    <row r="4903" spans="16:17" x14ac:dyDescent="0.2">
      <c r="P4903" t="s">
        <v>7492</v>
      </c>
      <c r="Q4903" t="s">
        <v>7484</v>
      </c>
    </row>
    <row r="4904" spans="16:17" x14ac:dyDescent="0.2">
      <c r="P4904" t="s">
        <v>7493</v>
      </c>
      <c r="Q4904" t="s">
        <v>7484</v>
      </c>
    </row>
    <row r="4905" spans="16:17" x14ac:dyDescent="0.2">
      <c r="P4905" t="s">
        <v>7494</v>
      </c>
      <c r="Q4905" t="s">
        <v>7484</v>
      </c>
    </row>
    <row r="4906" spans="16:17" x14ac:dyDescent="0.2">
      <c r="P4906" t="s">
        <v>7495</v>
      </c>
      <c r="Q4906" t="s">
        <v>7484</v>
      </c>
    </row>
    <row r="4907" spans="16:17" x14ac:dyDescent="0.2">
      <c r="P4907" t="s">
        <v>7496</v>
      </c>
      <c r="Q4907" t="s">
        <v>7484</v>
      </c>
    </row>
    <row r="4908" spans="16:17" x14ac:dyDescent="0.2">
      <c r="P4908" t="s">
        <v>7497</v>
      </c>
      <c r="Q4908" t="s">
        <v>7484</v>
      </c>
    </row>
    <row r="4909" spans="16:17" x14ac:dyDescent="0.2">
      <c r="P4909" t="s">
        <v>7498</v>
      </c>
      <c r="Q4909" t="s">
        <v>7484</v>
      </c>
    </row>
    <row r="4910" spans="16:17" x14ac:dyDescent="0.2">
      <c r="P4910" t="s">
        <v>7499</v>
      </c>
      <c r="Q4910" t="s">
        <v>7484</v>
      </c>
    </row>
    <row r="4911" spans="16:17" x14ac:dyDescent="0.2">
      <c r="P4911" t="s">
        <v>7500</v>
      </c>
      <c r="Q4911" t="s">
        <v>7484</v>
      </c>
    </row>
    <row r="4912" spans="16:17" x14ac:dyDescent="0.2">
      <c r="P4912" t="s">
        <v>7501</v>
      </c>
      <c r="Q4912" t="s">
        <v>7484</v>
      </c>
    </row>
    <row r="4913" spans="16:17" x14ac:dyDescent="0.2">
      <c r="P4913" t="s">
        <v>7502</v>
      </c>
      <c r="Q4913" t="s">
        <v>7484</v>
      </c>
    </row>
    <row r="4914" spans="16:17" x14ac:dyDescent="0.2">
      <c r="P4914" t="s">
        <v>7503</v>
      </c>
      <c r="Q4914" t="s">
        <v>2095</v>
      </c>
    </row>
    <row r="4915" spans="16:17" x14ac:dyDescent="0.2">
      <c r="P4915" t="s">
        <v>7504</v>
      </c>
      <c r="Q4915" t="s">
        <v>2097</v>
      </c>
    </row>
    <row r="4916" spans="16:17" x14ac:dyDescent="0.2">
      <c r="P4916" t="s">
        <v>7436</v>
      </c>
      <c r="Q4916" t="s">
        <v>7437</v>
      </c>
    </row>
    <row r="4917" spans="16:17" x14ac:dyDescent="0.2">
      <c r="P4917" t="s">
        <v>7505</v>
      </c>
      <c r="Q4917" t="s">
        <v>7506</v>
      </c>
    </row>
    <row r="4918" spans="16:17" x14ac:dyDescent="0.2">
      <c r="P4918" t="s">
        <v>7507</v>
      </c>
      <c r="Q4918" t="s">
        <v>7508</v>
      </c>
    </row>
    <row r="4919" spans="16:17" x14ac:dyDescent="0.2">
      <c r="P4919" t="s">
        <v>7509</v>
      </c>
      <c r="Q4919" t="s">
        <v>7510</v>
      </c>
    </row>
    <row r="4920" spans="16:17" x14ac:dyDescent="0.2">
      <c r="P4920" t="s">
        <v>7511</v>
      </c>
      <c r="Q4920" t="s">
        <v>7510</v>
      </c>
    </row>
    <row r="4921" spans="16:17" x14ac:dyDescent="0.2">
      <c r="P4921" t="s">
        <v>7512</v>
      </c>
      <c r="Q4921" t="s">
        <v>7510</v>
      </c>
    </row>
    <row r="4922" spans="16:17" x14ac:dyDescent="0.2">
      <c r="P4922" t="s">
        <v>7513</v>
      </c>
      <c r="Q4922" t="s">
        <v>7510</v>
      </c>
    </row>
    <row r="4923" spans="16:17" x14ac:dyDescent="0.2">
      <c r="P4923" t="s">
        <v>7514</v>
      </c>
      <c r="Q4923" t="s">
        <v>7510</v>
      </c>
    </row>
    <row r="4924" spans="16:17" x14ac:dyDescent="0.2">
      <c r="P4924" t="s">
        <v>7515</v>
      </c>
      <c r="Q4924" t="s">
        <v>7510</v>
      </c>
    </row>
    <row r="4925" spans="16:17" x14ac:dyDescent="0.2">
      <c r="P4925" t="s">
        <v>7516</v>
      </c>
      <c r="Q4925" t="s">
        <v>7510</v>
      </c>
    </row>
    <row r="4926" spans="16:17" x14ac:dyDescent="0.2">
      <c r="P4926" t="s">
        <v>7517</v>
      </c>
      <c r="Q4926" t="s">
        <v>7510</v>
      </c>
    </row>
    <row r="4927" spans="16:17" x14ac:dyDescent="0.2">
      <c r="P4927" t="s">
        <v>7518</v>
      </c>
      <c r="Q4927" t="s">
        <v>7510</v>
      </c>
    </row>
    <row r="4928" spans="16:17" x14ac:dyDescent="0.2">
      <c r="P4928" t="s">
        <v>7519</v>
      </c>
      <c r="Q4928" t="s">
        <v>7510</v>
      </c>
    </row>
    <row r="4929" spans="16:17" x14ac:dyDescent="0.2">
      <c r="P4929" t="s">
        <v>7520</v>
      </c>
      <c r="Q4929" t="s">
        <v>7510</v>
      </c>
    </row>
    <row r="4930" spans="16:17" x14ac:dyDescent="0.2">
      <c r="P4930" t="s">
        <v>7521</v>
      </c>
      <c r="Q4930" t="s">
        <v>7510</v>
      </c>
    </row>
    <row r="4931" spans="16:17" x14ac:dyDescent="0.2">
      <c r="P4931" t="s">
        <v>7522</v>
      </c>
      <c r="Q4931" t="s">
        <v>7510</v>
      </c>
    </row>
    <row r="4932" spans="16:17" x14ac:dyDescent="0.2">
      <c r="P4932" t="s">
        <v>7523</v>
      </c>
      <c r="Q4932" t="s">
        <v>7510</v>
      </c>
    </row>
    <row r="4933" spans="16:17" x14ac:dyDescent="0.2">
      <c r="P4933" t="s">
        <v>7524</v>
      </c>
      <c r="Q4933" t="s">
        <v>7510</v>
      </c>
    </row>
    <row r="4934" spans="16:17" x14ac:dyDescent="0.2">
      <c r="P4934" t="s">
        <v>7525</v>
      </c>
      <c r="Q4934" t="s">
        <v>7510</v>
      </c>
    </row>
    <row r="4935" spans="16:17" x14ac:dyDescent="0.2">
      <c r="P4935" t="s">
        <v>7526</v>
      </c>
      <c r="Q4935" t="s">
        <v>7510</v>
      </c>
    </row>
    <row r="4936" spans="16:17" x14ac:dyDescent="0.2">
      <c r="P4936" t="s">
        <v>7527</v>
      </c>
      <c r="Q4936" t="s">
        <v>3184</v>
      </c>
    </row>
    <row r="4937" spans="16:17" x14ac:dyDescent="0.2">
      <c r="P4937" t="s">
        <v>7528</v>
      </c>
      <c r="Q4937" t="s">
        <v>2095</v>
      </c>
    </row>
    <row r="4938" spans="16:17" x14ac:dyDescent="0.2">
      <c r="P4938" t="s">
        <v>7529</v>
      </c>
      <c r="Q4938" t="s">
        <v>2097</v>
      </c>
    </row>
    <row r="4939" spans="16:17" x14ac:dyDescent="0.2">
      <c r="P4939" t="s">
        <v>7438</v>
      </c>
      <c r="Q4939" t="s">
        <v>7439</v>
      </c>
    </row>
    <row r="4940" spans="16:17" x14ac:dyDescent="0.2">
      <c r="P4940" t="s">
        <v>7530</v>
      </c>
      <c r="Q4940" t="s">
        <v>7531</v>
      </c>
    </row>
    <row r="4941" spans="16:17" x14ac:dyDescent="0.2">
      <c r="P4941" t="s">
        <v>7532</v>
      </c>
      <c r="Q4941" t="s">
        <v>7531</v>
      </c>
    </row>
    <row r="4942" spans="16:17" x14ac:dyDescent="0.2">
      <c r="P4942" t="s">
        <v>7533</v>
      </c>
      <c r="Q4942" t="s">
        <v>7531</v>
      </c>
    </row>
    <row r="4943" spans="16:17" x14ac:dyDescent="0.2">
      <c r="P4943" t="s">
        <v>7534</v>
      </c>
      <c r="Q4943" t="s">
        <v>7531</v>
      </c>
    </row>
    <row r="4944" spans="16:17" x14ac:dyDescent="0.2">
      <c r="P4944" t="s">
        <v>7535</v>
      </c>
      <c r="Q4944" t="s">
        <v>7531</v>
      </c>
    </row>
    <row r="4945" spans="16:17" x14ac:dyDescent="0.2">
      <c r="P4945" t="s">
        <v>7536</v>
      </c>
      <c r="Q4945" t="s">
        <v>7531</v>
      </c>
    </row>
    <row r="4946" spans="16:17" x14ac:dyDescent="0.2">
      <c r="P4946" t="s">
        <v>7537</v>
      </c>
      <c r="Q4946" t="s">
        <v>7531</v>
      </c>
    </row>
    <row r="4947" spans="16:17" x14ac:dyDescent="0.2">
      <c r="P4947" t="s">
        <v>7538</v>
      </c>
      <c r="Q4947" t="s">
        <v>7531</v>
      </c>
    </row>
    <row r="4948" spans="16:17" x14ac:dyDescent="0.2">
      <c r="P4948" t="s">
        <v>7539</v>
      </c>
      <c r="Q4948" t="s">
        <v>7531</v>
      </c>
    </row>
    <row r="4949" spans="16:17" x14ac:dyDescent="0.2">
      <c r="P4949" t="s">
        <v>7540</v>
      </c>
      <c r="Q4949" t="s">
        <v>7531</v>
      </c>
    </row>
    <row r="4950" spans="16:17" x14ac:dyDescent="0.2">
      <c r="P4950" t="s">
        <v>7541</v>
      </c>
      <c r="Q4950" t="s">
        <v>7531</v>
      </c>
    </row>
    <row r="4951" spans="16:17" x14ac:dyDescent="0.2">
      <c r="P4951" t="s">
        <v>7542</v>
      </c>
      <c r="Q4951" t="s">
        <v>7531</v>
      </c>
    </row>
    <row r="4952" spans="16:17" x14ac:dyDescent="0.2">
      <c r="P4952" t="s">
        <v>7543</v>
      </c>
      <c r="Q4952" t="s">
        <v>7531</v>
      </c>
    </row>
    <row r="4953" spans="16:17" x14ac:dyDescent="0.2">
      <c r="P4953" t="s">
        <v>7544</v>
      </c>
      <c r="Q4953" t="s">
        <v>7531</v>
      </c>
    </row>
    <row r="4954" spans="16:17" x14ac:dyDescent="0.2">
      <c r="P4954" t="s">
        <v>7545</v>
      </c>
      <c r="Q4954" t="s">
        <v>7531</v>
      </c>
    </row>
    <row r="4955" spans="16:17" x14ac:dyDescent="0.2">
      <c r="P4955" t="s">
        <v>7546</v>
      </c>
      <c r="Q4955" t="s">
        <v>7531</v>
      </c>
    </row>
    <row r="4956" spans="16:17" x14ac:dyDescent="0.2">
      <c r="P4956" t="s">
        <v>7547</v>
      </c>
      <c r="Q4956" t="s">
        <v>7531</v>
      </c>
    </row>
    <row r="4957" spans="16:17" x14ac:dyDescent="0.2">
      <c r="P4957" t="s">
        <v>7548</v>
      </c>
      <c r="Q4957" t="s">
        <v>7531</v>
      </c>
    </row>
    <row r="4958" spans="16:17" x14ac:dyDescent="0.2">
      <c r="P4958" t="s">
        <v>7549</v>
      </c>
      <c r="Q4958" t="s">
        <v>7531</v>
      </c>
    </row>
    <row r="4959" spans="16:17" x14ac:dyDescent="0.2">
      <c r="P4959" t="s">
        <v>7550</v>
      </c>
      <c r="Q4959" t="s">
        <v>7551</v>
      </c>
    </row>
    <row r="4960" spans="16:17" x14ac:dyDescent="0.2">
      <c r="P4960" t="s">
        <v>7552</v>
      </c>
      <c r="Q4960" t="s">
        <v>2097</v>
      </c>
    </row>
    <row r="4961" spans="16:17" x14ac:dyDescent="0.2">
      <c r="P4961" t="s">
        <v>7440</v>
      </c>
      <c r="Q4961" t="s">
        <v>7441</v>
      </c>
    </row>
    <row r="4962" spans="16:17" x14ac:dyDescent="0.2">
      <c r="P4962" t="s">
        <v>7553</v>
      </c>
      <c r="Q4962" t="s">
        <v>7554</v>
      </c>
    </row>
    <row r="4963" spans="16:17" x14ac:dyDescent="0.2">
      <c r="P4963" t="s">
        <v>7555</v>
      </c>
      <c r="Q4963" t="s">
        <v>7554</v>
      </c>
    </row>
    <row r="4964" spans="16:17" x14ac:dyDescent="0.2">
      <c r="P4964" t="s">
        <v>7556</v>
      </c>
      <c r="Q4964" t="s">
        <v>7554</v>
      </c>
    </row>
    <row r="4965" spans="16:17" x14ac:dyDescent="0.2">
      <c r="P4965" t="s">
        <v>7557</v>
      </c>
      <c r="Q4965" t="s">
        <v>7554</v>
      </c>
    </row>
    <row r="4966" spans="16:17" x14ac:dyDescent="0.2">
      <c r="P4966" t="s">
        <v>7558</v>
      </c>
      <c r="Q4966" t="s">
        <v>7554</v>
      </c>
    </row>
    <row r="4967" spans="16:17" x14ac:dyDescent="0.2">
      <c r="P4967" t="s">
        <v>7559</v>
      </c>
      <c r="Q4967" t="s">
        <v>7554</v>
      </c>
    </row>
    <row r="4968" spans="16:17" x14ac:dyDescent="0.2">
      <c r="P4968" t="s">
        <v>7560</v>
      </c>
      <c r="Q4968" t="s">
        <v>7554</v>
      </c>
    </row>
    <row r="4969" spans="16:17" x14ac:dyDescent="0.2">
      <c r="P4969" t="s">
        <v>7561</v>
      </c>
      <c r="Q4969" t="s">
        <v>7554</v>
      </c>
    </row>
    <row r="4970" spans="16:17" x14ac:dyDescent="0.2">
      <c r="P4970" t="s">
        <v>7562</v>
      </c>
      <c r="Q4970" t="s">
        <v>7554</v>
      </c>
    </row>
    <row r="4971" spans="16:17" x14ac:dyDescent="0.2">
      <c r="P4971" t="s">
        <v>7563</v>
      </c>
      <c r="Q4971" t="s">
        <v>7554</v>
      </c>
    </row>
    <row r="4972" spans="16:17" x14ac:dyDescent="0.2">
      <c r="P4972" t="s">
        <v>7564</v>
      </c>
      <c r="Q4972" t="s">
        <v>7554</v>
      </c>
    </row>
    <row r="4973" spans="16:17" x14ac:dyDescent="0.2">
      <c r="P4973" t="s">
        <v>7565</v>
      </c>
      <c r="Q4973" t="s">
        <v>7554</v>
      </c>
    </row>
    <row r="4974" spans="16:17" x14ac:dyDescent="0.2">
      <c r="P4974" t="s">
        <v>7566</v>
      </c>
      <c r="Q4974" t="s">
        <v>7554</v>
      </c>
    </row>
    <row r="4975" spans="16:17" x14ac:dyDescent="0.2">
      <c r="P4975" t="s">
        <v>7567</v>
      </c>
      <c r="Q4975" t="s">
        <v>7554</v>
      </c>
    </row>
    <row r="4976" spans="16:17" x14ac:dyDescent="0.2">
      <c r="P4976" t="s">
        <v>7568</v>
      </c>
      <c r="Q4976" t="s">
        <v>7554</v>
      </c>
    </row>
    <row r="4977" spans="16:17" x14ac:dyDescent="0.2">
      <c r="P4977" t="s">
        <v>7569</v>
      </c>
      <c r="Q4977" t="s">
        <v>7554</v>
      </c>
    </row>
    <row r="4978" spans="16:17" x14ac:dyDescent="0.2">
      <c r="P4978" t="s">
        <v>7570</v>
      </c>
      <c r="Q4978" t="s">
        <v>7554</v>
      </c>
    </row>
    <row r="4979" spans="16:17" x14ac:dyDescent="0.2">
      <c r="P4979" t="s">
        <v>7571</v>
      </c>
      <c r="Q4979" t="s">
        <v>7554</v>
      </c>
    </row>
    <row r="4980" spans="16:17" x14ac:dyDescent="0.2">
      <c r="P4980" t="s">
        <v>7572</v>
      </c>
      <c r="Q4980" t="s">
        <v>7554</v>
      </c>
    </row>
    <row r="4981" spans="16:17" x14ac:dyDescent="0.2">
      <c r="P4981" t="s">
        <v>7442</v>
      </c>
      <c r="Q4981" t="s">
        <v>7443</v>
      </c>
    </row>
    <row r="4982" spans="16:17" x14ac:dyDescent="0.2">
      <c r="P4982" t="s">
        <v>7573</v>
      </c>
      <c r="Q4982" t="s">
        <v>7574</v>
      </c>
    </row>
    <row r="4983" spans="16:17" x14ac:dyDescent="0.2">
      <c r="P4983" t="s">
        <v>7575</v>
      </c>
      <c r="Q4983" t="s">
        <v>7574</v>
      </c>
    </row>
    <row r="4984" spans="16:17" x14ac:dyDescent="0.2">
      <c r="P4984" t="s">
        <v>7576</v>
      </c>
      <c r="Q4984" t="s">
        <v>7574</v>
      </c>
    </row>
    <row r="4985" spans="16:17" x14ac:dyDescent="0.2">
      <c r="P4985" t="s">
        <v>7577</v>
      </c>
      <c r="Q4985" t="s">
        <v>7574</v>
      </c>
    </row>
    <row r="4986" spans="16:17" x14ac:dyDescent="0.2">
      <c r="P4986" t="s">
        <v>7578</v>
      </c>
      <c r="Q4986" t="s">
        <v>7574</v>
      </c>
    </row>
    <row r="4987" spans="16:17" x14ac:dyDescent="0.2">
      <c r="P4987" t="s">
        <v>7579</v>
      </c>
      <c r="Q4987" t="s">
        <v>7574</v>
      </c>
    </row>
    <row r="4988" spans="16:17" x14ac:dyDescent="0.2">
      <c r="P4988" t="s">
        <v>7580</v>
      </c>
      <c r="Q4988" t="s">
        <v>7574</v>
      </c>
    </row>
    <row r="4989" spans="16:17" x14ac:dyDescent="0.2">
      <c r="P4989" t="s">
        <v>7581</v>
      </c>
      <c r="Q4989" t="s">
        <v>7574</v>
      </c>
    </row>
    <row r="4990" spans="16:17" x14ac:dyDescent="0.2">
      <c r="P4990" t="s">
        <v>7582</v>
      </c>
      <c r="Q4990" t="s">
        <v>7574</v>
      </c>
    </row>
    <row r="4991" spans="16:17" x14ac:dyDescent="0.2">
      <c r="P4991" t="s">
        <v>7583</v>
      </c>
      <c r="Q4991" t="s">
        <v>7574</v>
      </c>
    </row>
    <row r="4992" spans="16:17" x14ac:dyDescent="0.2">
      <c r="P4992" t="s">
        <v>7584</v>
      </c>
      <c r="Q4992" t="s">
        <v>7574</v>
      </c>
    </row>
    <row r="4993" spans="16:17" x14ac:dyDescent="0.2">
      <c r="P4993" t="s">
        <v>7585</v>
      </c>
      <c r="Q4993" t="s">
        <v>7574</v>
      </c>
    </row>
    <row r="4994" spans="16:17" x14ac:dyDescent="0.2">
      <c r="P4994" t="s">
        <v>7586</v>
      </c>
      <c r="Q4994" t="s">
        <v>7574</v>
      </c>
    </row>
    <row r="4995" spans="16:17" x14ac:dyDescent="0.2">
      <c r="P4995" t="s">
        <v>7587</v>
      </c>
      <c r="Q4995" t="s">
        <v>7574</v>
      </c>
    </row>
    <row r="4996" spans="16:17" x14ac:dyDescent="0.2">
      <c r="P4996" t="s">
        <v>7588</v>
      </c>
      <c r="Q4996" t="s">
        <v>7574</v>
      </c>
    </row>
    <row r="4997" spans="16:17" x14ac:dyDescent="0.2">
      <c r="P4997" t="s">
        <v>7589</v>
      </c>
      <c r="Q4997" t="s">
        <v>7574</v>
      </c>
    </row>
    <row r="4998" spans="16:17" x14ac:dyDescent="0.2">
      <c r="P4998" t="s">
        <v>7590</v>
      </c>
      <c r="Q4998" t="s">
        <v>7574</v>
      </c>
    </row>
    <row r="4999" spans="16:17" x14ac:dyDescent="0.2">
      <c r="P4999" t="s">
        <v>7591</v>
      </c>
      <c r="Q4999" t="s">
        <v>7574</v>
      </c>
    </row>
    <row r="5000" spans="16:17" x14ac:dyDescent="0.2">
      <c r="P5000" t="s">
        <v>7592</v>
      </c>
      <c r="Q5000" t="s">
        <v>7574</v>
      </c>
    </row>
    <row r="5001" spans="16:17" x14ac:dyDescent="0.2">
      <c r="P5001" t="s">
        <v>7593</v>
      </c>
      <c r="Q5001" t="s">
        <v>2097</v>
      </c>
    </row>
    <row r="5002" spans="16:17" x14ac:dyDescent="0.2">
      <c r="P5002" t="s">
        <v>7444</v>
      </c>
      <c r="Q5002" t="s">
        <v>7445</v>
      </c>
    </row>
    <row r="5003" spans="16:17" x14ac:dyDescent="0.2">
      <c r="P5003" t="s">
        <v>7594</v>
      </c>
      <c r="Q5003" t="s">
        <v>7595</v>
      </c>
    </row>
    <row r="5004" spans="16:17" x14ac:dyDescent="0.2">
      <c r="P5004" t="s">
        <v>7596</v>
      </c>
      <c r="Q5004" t="s">
        <v>7597</v>
      </c>
    </row>
    <row r="5005" spans="16:17" x14ac:dyDescent="0.2">
      <c r="P5005" t="s">
        <v>7598</v>
      </c>
      <c r="Q5005" t="s">
        <v>7599</v>
      </c>
    </row>
    <row r="5006" spans="16:17" x14ac:dyDescent="0.2">
      <c r="P5006" t="s">
        <v>1190</v>
      </c>
      <c r="Q5006" t="s">
        <v>7600</v>
      </c>
    </row>
    <row r="5007" spans="16:17" x14ac:dyDescent="0.2">
      <c r="P5007" t="s">
        <v>7601</v>
      </c>
      <c r="Q5007" t="s">
        <v>7602</v>
      </c>
    </row>
    <row r="5008" spans="16:17" x14ac:dyDescent="0.2">
      <c r="P5008" t="s">
        <v>7603</v>
      </c>
      <c r="Q5008" t="s">
        <v>7604</v>
      </c>
    </row>
    <row r="5009" spans="16:17" x14ac:dyDescent="0.2">
      <c r="P5009" t="s">
        <v>7605</v>
      </c>
      <c r="Q5009" t="s">
        <v>7606</v>
      </c>
    </row>
    <row r="5010" spans="16:17" x14ac:dyDescent="0.2">
      <c r="P5010" t="s">
        <v>7607</v>
      </c>
      <c r="Q5010" t="s">
        <v>7608</v>
      </c>
    </row>
    <row r="5011" spans="16:17" x14ac:dyDescent="0.2">
      <c r="P5011" t="s">
        <v>7609</v>
      </c>
      <c r="Q5011" t="s">
        <v>7610</v>
      </c>
    </row>
    <row r="5012" spans="16:17" x14ac:dyDescent="0.2">
      <c r="P5012" t="s">
        <v>7611</v>
      </c>
      <c r="Q5012" t="s">
        <v>7612</v>
      </c>
    </row>
    <row r="5013" spans="16:17" x14ac:dyDescent="0.2">
      <c r="P5013" t="s">
        <v>7613</v>
      </c>
      <c r="Q5013" t="s">
        <v>7614</v>
      </c>
    </row>
    <row r="5014" spans="16:17" x14ac:dyDescent="0.2">
      <c r="P5014" t="s">
        <v>7615</v>
      </c>
      <c r="Q5014" t="s">
        <v>7616</v>
      </c>
    </row>
    <row r="5015" spans="16:17" x14ac:dyDescent="0.2">
      <c r="P5015" t="s">
        <v>7617</v>
      </c>
      <c r="Q5015" t="s">
        <v>3184</v>
      </c>
    </row>
    <row r="5016" spans="16:17" x14ac:dyDescent="0.2">
      <c r="P5016" t="s">
        <v>7618</v>
      </c>
      <c r="Q5016" t="s">
        <v>2095</v>
      </c>
    </row>
    <row r="5017" spans="16:17" x14ac:dyDescent="0.2">
      <c r="P5017" t="s">
        <v>7619</v>
      </c>
      <c r="Q5017" t="s">
        <v>2097</v>
      </c>
    </row>
    <row r="5018" spans="16:17" x14ac:dyDescent="0.2">
      <c r="P5018" t="s">
        <v>7446</v>
      </c>
      <c r="Q5018" t="s">
        <v>7447</v>
      </c>
    </row>
    <row r="5019" spans="16:17" x14ac:dyDescent="0.2">
      <c r="P5019" t="s">
        <v>7620</v>
      </c>
      <c r="Q5019" t="s">
        <v>7621</v>
      </c>
    </row>
    <row r="5020" spans="16:17" x14ac:dyDescent="0.2">
      <c r="P5020" t="s">
        <v>7622</v>
      </c>
      <c r="Q5020" t="s">
        <v>7623</v>
      </c>
    </row>
    <row r="5021" spans="16:17" x14ac:dyDescent="0.2">
      <c r="P5021" t="s">
        <v>7624</v>
      </c>
      <c r="Q5021" t="s">
        <v>7625</v>
      </c>
    </row>
    <row r="5022" spans="16:17" x14ac:dyDescent="0.2">
      <c r="P5022" t="s">
        <v>7626</v>
      </c>
      <c r="Q5022" t="s">
        <v>7627</v>
      </c>
    </row>
    <row r="5023" spans="16:17" x14ac:dyDescent="0.2">
      <c r="P5023" t="s">
        <v>7628</v>
      </c>
      <c r="Q5023" t="s">
        <v>7629</v>
      </c>
    </row>
    <row r="5024" spans="16:17" x14ac:dyDescent="0.2">
      <c r="P5024" t="s">
        <v>7630</v>
      </c>
      <c r="Q5024" t="s">
        <v>7631</v>
      </c>
    </row>
    <row r="5025" spans="16:17" x14ac:dyDescent="0.2">
      <c r="P5025" t="s">
        <v>7632</v>
      </c>
      <c r="Q5025" t="s">
        <v>7633</v>
      </c>
    </row>
    <row r="5026" spans="16:17" x14ac:dyDescent="0.2">
      <c r="P5026" t="s">
        <v>7634</v>
      </c>
      <c r="Q5026" t="s">
        <v>7635</v>
      </c>
    </row>
    <row r="5027" spans="16:17" x14ac:dyDescent="0.2">
      <c r="P5027" t="s">
        <v>7636</v>
      </c>
      <c r="Q5027" t="s">
        <v>7637</v>
      </c>
    </row>
    <row r="5028" spans="16:17" x14ac:dyDescent="0.2">
      <c r="P5028" t="s">
        <v>7638</v>
      </c>
      <c r="Q5028" t="s">
        <v>7639</v>
      </c>
    </row>
    <row r="5029" spans="16:17" x14ac:dyDescent="0.2">
      <c r="P5029" t="s">
        <v>7640</v>
      </c>
      <c r="Q5029" t="s">
        <v>7641</v>
      </c>
    </row>
    <row r="5030" spans="16:17" x14ac:dyDescent="0.2">
      <c r="P5030" t="s">
        <v>7642</v>
      </c>
      <c r="Q5030" t="s">
        <v>7643</v>
      </c>
    </row>
    <row r="5031" spans="16:17" x14ac:dyDescent="0.2">
      <c r="P5031" t="s">
        <v>7644</v>
      </c>
      <c r="Q5031" t="s">
        <v>7645</v>
      </c>
    </row>
    <row r="5032" spans="16:17" x14ac:dyDescent="0.2">
      <c r="P5032" t="s">
        <v>7646</v>
      </c>
      <c r="Q5032" t="s">
        <v>3184</v>
      </c>
    </row>
    <row r="5033" spans="16:17" x14ac:dyDescent="0.2">
      <c r="P5033" t="s">
        <v>7647</v>
      </c>
      <c r="Q5033" t="s">
        <v>3367</v>
      </c>
    </row>
    <row r="5034" spans="16:17" x14ac:dyDescent="0.2">
      <c r="P5034" t="s">
        <v>7648</v>
      </c>
      <c r="Q5034" t="s">
        <v>2095</v>
      </c>
    </row>
    <row r="5035" spans="16:17" x14ac:dyDescent="0.2">
      <c r="P5035" t="s">
        <v>7649</v>
      </c>
      <c r="Q5035" t="s">
        <v>2097</v>
      </c>
    </row>
    <row r="5036" spans="16:17" x14ac:dyDescent="0.2">
      <c r="P5036" t="s">
        <v>7448</v>
      </c>
      <c r="Q5036" t="s">
        <v>7449</v>
      </c>
    </row>
    <row r="5037" spans="16:17" x14ac:dyDescent="0.2">
      <c r="P5037" t="s">
        <v>7650</v>
      </c>
      <c r="Q5037" t="s">
        <v>7651</v>
      </c>
    </row>
    <row r="5038" spans="16:17" x14ac:dyDescent="0.2">
      <c r="P5038" t="s">
        <v>7652</v>
      </c>
      <c r="Q5038" t="s">
        <v>7651</v>
      </c>
    </row>
    <row r="5039" spans="16:17" x14ac:dyDescent="0.2">
      <c r="P5039" t="s">
        <v>7653</v>
      </c>
      <c r="Q5039" t="s">
        <v>7651</v>
      </c>
    </row>
    <row r="5040" spans="16:17" x14ac:dyDescent="0.2">
      <c r="P5040" t="s">
        <v>7654</v>
      </c>
      <c r="Q5040" t="s">
        <v>7651</v>
      </c>
    </row>
    <row r="5041" spans="16:17" x14ac:dyDescent="0.2">
      <c r="P5041" t="s">
        <v>7655</v>
      </c>
      <c r="Q5041" t="s">
        <v>7651</v>
      </c>
    </row>
    <row r="5042" spans="16:17" x14ac:dyDescent="0.2">
      <c r="P5042" t="s">
        <v>7656</v>
      </c>
      <c r="Q5042" t="s">
        <v>7651</v>
      </c>
    </row>
    <row r="5043" spans="16:17" x14ac:dyDescent="0.2">
      <c r="P5043" t="s">
        <v>7657</v>
      </c>
      <c r="Q5043" t="s">
        <v>7651</v>
      </c>
    </row>
    <row r="5044" spans="16:17" x14ac:dyDescent="0.2">
      <c r="P5044" t="s">
        <v>7658</v>
      </c>
      <c r="Q5044" t="s">
        <v>7651</v>
      </c>
    </row>
    <row r="5045" spans="16:17" x14ac:dyDescent="0.2">
      <c r="P5045" t="s">
        <v>7659</v>
      </c>
      <c r="Q5045" t="s">
        <v>7651</v>
      </c>
    </row>
    <row r="5046" spans="16:17" x14ac:dyDescent="0.2">
      <c r="P5046" t="s">
        <v>7660</v>
      </c>
      <c r="Q5046" t="s">
        <v>7651</v>
      </c>
    </row>
    <row r="5047" spans="16:17" x14ac:dyDescent="0.2">
      <c r="P5047" t="s">
        <v>7661</v>
      </c>
      <c r="Q5047" t="s">
        <v>7651</v>
      </c>
    </row>
    <row r="5048" spans="16:17" x14ac:dyDescent="0.2">
      <c r="P5048" t="s">
        <v>7662</v>
      </c>
      <c r="Q5048" t="s">
        <v>7651</v>
      </c>
    </row>
    <row r="5049" spans="16:17" x14ac:dyDescent="0.2">
      <c r="P5049" t="s">
        <v>7663</v>
      </c>
      <c r="Q5049" t="s">
        <v>7651</v>
      </c>
    </row>
    <row r="5050" spans="16:17" x14ac:dyDescent="0.2">
      <c r="P5050" t="s">
        <v>7664</v>
      </c>
      <c r="Q5050" t="s">
        <v>7651</v>
      </c>
    </row>
    <row r="5051" spans="16:17" x14ac:dyDescent="0.2">
      <c r="P5051" t="s">
        <v>7665</v>
      </c>
      <c r="Q5051" t="s">
        <v>7651</v>
      </c>
    </row>
    <row r="5052" spans="16:17" x14ac:dyDescent="0.2">
      <c r="P5052" t="s">
        <v>7666</v>
      </c>
      <c r="Q5052" t="s">
        <v>7651</v>
      </c>
    </row>
    <row r="5053" spans="16:17" x14ac:dyDescent="0.2">
      <c r="P5053" t="s">
        <v>7667</v>
      </c>
      <c r="Q5053" t="s">
        <v>7651</v>
      </c>
    </row>
    <row r="5054" spans="16:17" x14ac:dyDescent="0.2">
      <c r="P5054" t="s">
        <v>7668</v>
      </c>
      <c r="Q5054" t="s">
        <v>7651</v>
      </c>
    </row>
    <row r="5055" spans="16:17" x14ac:dyDescent="0.2">
      <c r="P5055" t="s">
        <v>7669</v>
      </c>
      <c r="Q5055" t="s">
        <v>7651</v>
      </c>
    </row>
    <row r="5056" spans="16:17" x14ac:dyDescent="0.2">
      <c r="P5056" t="s">
        <v>7670</v>
      </c>
      <c r="Q5056" t="s">
        <v>2095</v>
      </c>
    </row>
    <row r="5057" spans="16:17" x14ac:dyDescent="0.2">
      <c r="P5057" t="s">
        <v>7671</v>
      </c>
      <c r="Q5057" t="s">
        <v>2097</v>
      </c>
    </row>
    <row r="5058" spans="16:17" x14ac:dyDescent="0.2">
      <c r="P5058" t="s">
        <v>7450</v>
      </c>
      <c r="Q5058" t="s">
        <v>7451</v>
      </c>
    </row>
    <row r="5059" spans="16:17" x14ac:dyDescent="0.2">
      <c r="P5059" t="s">
        <v>7672</v>
      </c>
      <c r="Q5059" t="s">
        <v>7673</v>
      </c>
    </row>
    <row r="5060" spans="16:17" x14ac:dyDescent="0.2">
      <c r="P5060" t="s">
        <v>7674</v>
      </c>
      <c r="Q5060" t="s">
        <v>7673</v>
      </c>
    </row>
    <row r="5061" spans="16:17" x14ac:dyDescent="0.2">
      <c r="P5061" t="s">
        <v>7675</v>
      </c>
      <c r="Q5061" t="s">
        <v>7673</v>
      </c>
    </row>
    <row r="5062" spans="16:17" x14ac:dyDescent="0.2">
      <c r="P5062" t="s">
        <v>7676</v>
      </c>
      <c r="Q5062" t="s">
        <v>7673</v>
      </c>
    </row>
    <row r="5063" spans="16:17" x14ac:dyDescent="0.2">
      <c r="P5063" t="s">
        <v>7677</v>
      </c>
      <c r="Q5063" t="s">
        <v>7673</v>
      </c>
    </row>
    <row r="5064" spans="16:17" x14ac:dyDescent="0.2">
      <c r="P5064" t="s">
        <v>7678</v>
      </c>
      <c r="Q5064" t="s">
        <v>7673</v>
      </c>
    </row>
    <row r="5065" spans="16:17" x14ac:dyDescent="0.2">
      <c r="P5065" t="s">
        <v>7679</v>
      </c>
      <c r="Q5065" t="s">
        <v>7673</v>
      </c>
    </row>
    <row r="5066" spans="16:17" x14ac:dyDescent="0.2">
      <c r="P5066" t="s">
        <v>7680</v>
      </c>
      <c r="Q5066" t="s">
        <v>7673</v>
      </c>
    </row>
    <row r="5067" spans="16:17" x14ac:dyDescent="0.2">
      <c r="P5067" t="s">
        <v>7681</v>
      </c>
      <c r="Q5067" t="s">
        <v>7673</v>
      </c>
    </row>
    <row r="5068" spans="16:17" x14ac:dyDescent="0.2">
      <c r="P5068" t="s">
        <v>7682</v>
      </c>
      <c r="Q5068" t="s">
        <v>7673</v>
      </c>
    </row>
    <row r="5069" spans="16:17" x14ac:dyDescent="0.2">
      <c r="P5069" t="s">
        <v>7683</v>
      </c>
      <c r="Q5069" t="s">
        <v>7673</v>
      </c>
    </row>
    <row r="5070" spans="16:17" x14ac:dyDescent="0.2">
      <c r="P5070" t="s">
        <v>7684</v>
      </c>
      <c r="Q5070" t="s">
        <v>7673</v>
      </c>
    </row>
    <row r="5071" spans="16:17" x14ac:dyDescent="0.2">
      <c r="P5071" t="s">
        <v>7685</v>
      </c>
      <c r="Q5071" t="s">
        <v>7673</v>
      </c>
    </row>
    <row r="5072" spans="16:17" x14ac:dyDescent="0.2">
      <c r="P5072" t="s">
        <v>7686</v>
      </c>
      <c r="Q5072" t="s">
        <v>7673</v>
      </c>
    </row>
    <row r="5073" spans="16:17" x14ac:dyDescent="0.2">
      <c r="P5073" t="s">
        <v>7687</v>
      </c>
      <c r="Q5073" t="s">
        <v>7673</v>
      </c>
    </row>
    <row r="5074" spans="16:17" x14ac:dyDescent="0.2">
      <c r="P5074" t="s">
        <v>7688</v>
      </c>
      <c r="Q5074" t="s">
        <v>7673</v>
      </c>
    </row>
    <row r="5075" spans="16:17" x14ac:dyDescent="0.2">
      <c r="P5075" t="s">
        <v>7689</v>
      </c>
      <c r="Q5075" t="s">
        <v>7673</v>
      </c>
    </row>
    <row r="5076" spans="16:17" x14ac:dyDescent="0.2">
      <c r="P5076" t="s">
        <v>7690</v>
      </c>
      <c r="Q5076" t="s">
        <v>7673</v>
      </c>
    </row>
    <row r="5077" spans="16:17" x14ac:dyDescent="0.2">
      <c r="P5077" t="s">
        <v>7691</v>
      </c>
      <c r="Q5077" t="s">
        <v>7673</v>
      </c>
    </row>
    <row r="5078" spans="16:17" x14ac:dyDescent="0.2">
      <c r="P5078" t="s">
        <v>7692</v>
      </c>
      <c r="Q5078" t="s">
        <v>2097</v>
      </c>
    </row>
    <row r="5079" spans="16:17" x14ac:dyDescent="0.2">
      <c r="P5079" t="s">
        <v>7452</v>
      </c>
      <c r="Q5079" t="s">
        <v>7453</v>
      </c>
    </row>
    <row r="5080" spans="16:17" x14ac:dyDescent="0.2">
      <c r="P5080" t="s">
        <v>7693</v>
      </c>
      <c r="Q5080" t="s">
        <v>7694</v>
      </c>
    </row>
    <row r="5081" spans="16:17" x14ac:dyDescent="0.2">
      <c r="P5081" t="s">
        <v>7695</v>
      </c>
      <c r="Q5081" t="s">
        <v>7694</v>
      </c>
    </row>
    <row r="5082" spans="16:17" x14ac:dyDescent="0.2">
      <c r="P5082" t="s">
        <v>7696</v>
      </c>
      <c r="Q5082" t="s">
        <v>7694</v>
      </c>
    </row>
    <row r="5083" spans="16:17" x14ac:dyDescent="0.2">
      <c r="P5083" t="s">
        <v>7697</v>
      </c>
      <c r="Q5083" t="s">
        <v>7694</v>
      </c>
    </row>
    <row r="5084" spans="16:17" x14ac:dyDescent="0.2">
      <c r="P5084" t="s">
        <v>7698</v>
      </c>
      <c r="Q5084" t="s">
        <v>7694</v>
      </c>
    </row>
    <row r="5085" spans="16:17" x14ac:dyDescent="0.2">
      <c r="P5085" t="s">
        <v>7699</v>
      </c>
      <c r="Q5085" t="s">
        <v>7694</v>
      </c>
    </row>
    <row r="5086" spans="16:17" x14ac:dyDescent="0.2">
      <c r="P5086" t="s">
        <v>7700</v>
      </c>
      <c r="Q5086" t="s">
        <v>7694</v>
      </c>
    </row>
    <row r="5087" spans="16:17" x14ac:dyDescent="0.2">
      <c r="P5087" t="s">
        <v>7701</v>
      </c>
      <c r="Q5087" t="s">
        <v>7694</v>
      </c>
    </row>
    <row r="5088" spans="16:17" x14ac:dyDescent="0.2">
      <c r="P5088" t="s">
        <v>7702</v>
      </c>
      <c r="Q5088" t="s">
        <v>7694</v>
      </c>
    </row>
    <row r="5089" spans="16:17" x14ac:dyDescent="0.2">
      <c r="P5089" t="s">
        <v>7703</v>
      </c>
      <c r="Q5089" t="s">
        <v>7694</v>
      </c>
    </row>
    <row r="5090" spans="16:17" x14ac:dyDescent="0.2">
      <c r="P5090" t="s">
        <v>7704</v>
      </c>
      <c r="Q5090" t="s">
        <v>7694</v>
      </c>
    </row>
    <row r="5091" spans="16:17" x14ac:dyDescent="0.2">
      <c r="P5091" t="s">
        <v>7705</v>
      </c>
      <c r="Q5091" t="s">
        <v>7694</v>
      </c>
    </row>
    <row r="5092" spans="16:17" x14ac:dyDescent="0.2">
      <c r="P5092" t="s">
        <v>7706</v>
      </c>
      <c r="Q5092" t="s">
        <v>7694</v>
      </c>
    </row>
    <row r="5093" spans="16:17" x14ac:dyDescent="0.2">
      <c r="P5093" t="s">
        <v>7707</v>
      </c>
      <c r="Q5093" t="s">
        <v>7694</v>
      </c>
    </row>
    <row r="5094" spans="16:17" x14ac:dyDescent="0.2">
      <c r="P5094" t="s">
        <v>7708</v>
      </c>
      <c r="Q5094" t="s">
        <v>7694</v>
      </c>
    </row>
    <row r="5095" spans="16:17" x14ac:dyDescent="0.2">
      <c r="P5095" t="s">
        <v>7709</v>
      </c>
      <c r="Q5095" t="s">
        <v>7694</v>
      </c>
    </row>
    <row r="5096" spans="16:17" x14ac:dyDescent="0.2">
      <c r="P5096" t="s">
        <v>7710</v>
      </c>
      <c r="Q5096" t="s">
        <v>7694</v>
      </c>
    </row>
    <row r="5097" spans="16:17" x14ac:dyDescent="0.2">
      <c r="P5097" t="s">
        <v>7711</v>
      </c>
      <c r="Q5097" t="s">
        <v>7694</v>
      </c>
    </row>
    <row r="5098" spans="16:17" x14ac:dyDescent="0.2">
      <c r="P5098" t="s">
        <v>7712</v>
      </c>
      <c r="Q5098" t="s">
        <v>7694</v>
      </c>
    </row>
    <row r="5099" spans="16:17" x14ac:dyDescent="0.2">
      <c r="P5099" t="s">
        <v>7713</v>
      </c>
      <c r="Q5099" t="s">
        <v>2097</v>
      </c>
    </row>
    <row r="5100" spans="16:17" x14ac:dyDescent="0.2">
      <c r="P5100" t="s">
        <v>7454</v>
      </c>
      <c r="Q5100" t="s">
        <v>7455</v>
      </c>
    </row>
    <row r="5101" spans="16:17" x14ac:dyDescent="0.2">
      <c r="P5101" t="s">
        <v>7714</v>
      </c>
      <c r="Q5101" t="s">
        <v>7715</v>
      </c>
    </row>
    <row r="5102" spans="16:17" x14ac:dyDescent="0.2">
      <c r="P5102" t="s">
        <v>7716</v>
      </c>
      <c r="Q5102" t="s">
        <v>7715</v>
      </c>
    </row>
    <row r="5103" spans="16:17" x14ac:dyDescent="0.2">
      <c r="P5103" t="s">
        <v>7717</v>
      </c>
      <c r="Q5103" t="s">
        <v>7715</v>
      </c>
    </row>
    <row r="5104" spans="16:17" x14ac:dyDescent="0.2">
      <c r="P5104" t="s">
        <v>7718</v>
      </c>
      <c r="Q5104" t="s">
        <v>7715</v>
      </c>
    </row>
    <row r="5105" spans="16:17" x14ac:dyDescent="0.2">
      <c r="P5105" t="s">
        <v>7719</v>
      </c>
      <c r="Q5105" t="s">
        <v>7715</v>
      </c>
    </row>
    <row r="5106" spans="16:17" x14ac:dyDescent="0.2">
      <c r="P5106" t="s">
        <v>7720</v>
      </c>
      <c r="Q5106" t="s">
        <v>7715</v>
      </c>
    </row>
    <row r="5107" spans="16:17" x14ac:dyDescent="0.2">
      <c r="P5107" t="s">
        <v>7721</v>
      </c>
      <c r="Q5107" t="s">
        <v>7715</v>
      </c>
    </row>
    <row r="5108" spans="16:17" x14ac:dyDescent="0.2">
      <c r="P5108" t="s">
        <v>7722</v>
      </c>
      <c r="Q5108" t="s">
        <v>7715</v>
      </c>
    </row>
    <row r="5109" spans="16:17" x14ac:dyDescent="0.2">
      <c r="P5109" t="s">
        <v>7723</v>
      </c>
      <c r="Q5109" t="s">
        <v>7715</v>
      </c>
    </row>
    <row r="5110" spans="16:17" x14ac:dyDescent="0.2">
      <c r="P5110" t="s">
        <v>7724</v>
      </c>
      <c r="Q5110" t="s">
        <v>7715</v>
      </c>
    </row>
    <row r="5111" spans="16:17" x14ac:dyDescent="0.2">
      <c r="P5111" t="s">
        <v>7725</v>
      </c>
      <c r="Q5111" t="s">
        <v>7715</v>
      </c>
    </row>
    <row r="5112" spans="16:17" x14ac:dyDescent="0.2">
      <c r="P5112" t="s">
        <v>7726</v>
      </c>
      <c r="Q5112" t="s">
        <v>7715</v>
      </c>
    </row>
    <row r="5113" spans="16:17" x14ac:dyDescent="0.2">
      <c r="P5113" t="s">
        <v>7727</v>
      </c>
      <c r="Q5113" t="s">
        <v>7715</v>
      </c>
    </row>
    <row r="5114" spans="16:17" x14ac:dyDescent="0.2">
      <c r="P5114" t="s">
        <v>7728</v>
      </c>
      <c r="Q5114" t="s">
        <v>7715</v>
      </c>
    </row>
    <row r="5115" spans="16:17" x14ac:dyDescent="0.2">
      <c r="P5115" t="s">
        <v>7729</v>
      </c>
      <c r="Q5115" t="s">
        <v>7715</v>
      </c>
    </row>
    <row r="5116" spans="16:17" x14ac:dyDescent="0.2">
      <c r="P5116" t="s">
        <v>7730</v>
      </c>
      <c r="Q5116" t="s">
        <v>7715</v>
      </c>
    </row>
    <row r="5117" spans="16:17" x14ac:dyDescent="0.2">
      <c r="P5117" t="s">
        <v>7731</v>
      </c>
      <c r="Q5117" t="s">
        <v>7715</v>
      </c>
    </row>
    <row r="5118" spans="16:17" x14ac:dyDescent="0.2">
      <c r="P5118" t="s">
        <v>7732</v>
      </c>
      <c r="Q5118" t="s">
        <v>7715</v>
      </c>
    </row>
    <row r="5119" spans="16:17" x14ac:dyDescent="0.2">
      <c r="P5119" t="s">
        <v>7733</v>
      </c>
      <c r="Q5119" t="s">
        <v>7715</v>
      </c>
    </row>
    <row r="5120" spans="16:17" x14ac:dyDescent="0.2">
      <c r="P5120" t="s">
        <v>7734</v>
      </c>
      <c r="Q5120" t="s">
        <v>2097</v>
      </c>
    </row>
    <row r="5121" spans="16:17" x14ac:dyDescent="0.2">
      <c r="P5121" t="s">
        <v>7456</v>
      </c>
      <c r="Q5121" t="s">
        <v>7457</v>
      </c>
    </row>
    <row r="5122" spans="16:17" x14ac:dyDescent="0.2">
      <c r="P5122" t="s">
        <v>7735</v>
      </c>
      <c r="Q5122" t="s">
        <v>7736</v>
      </c>
    </row>
    <row r="5123" spans="16:17" x14ac:dyDescent="0.2">
      <c r="P5123" t="s">
        <v>7737</v>
      </c>
      <c r="Q5123" t="s">
        <v>7738</v>
      </c>
    </row>
    <row r="5124" spans="16:17" x14ac:dyDescent="0.2">
      <c r="P5124" t="s">
        <v>7739</v>
      </c>
      <c r="Q5124" t="s">
        <v>7740</v>
      </c>
    </row>
    <row r="5125" spans="16:17" x14ac:dyDescent="0.2">
      <c r="P5125" t="s">
        <v>7741</v>
      </c>
      <c r="Q5125" t="s">
        <v>7742</v>
      </c>
    </row>
    <row r="5126" spans="16:17" x14ac:dyDescent="0.2">
      <c r="P5126" t="s">
        <v>7743</v>
      </c>
      <c r="Q5126" t="s">
        <v>7744</v>
      </c>
    </row>
    <row r="5127" spans="16:17" x14ac:dyDescent="0.2">
      <c r="P5127" t="s">
        <v>7745</v>
      </c>
      <c r="Q5127" t="s">
        <v>2097</v>
      </c>
    </row>
    <row r="5128" spans="16:17" x14ac:dyDescent="0.2">
      <c r="P5128" t="s">
        <v>7458</v>
      </c>
      <c r="Q5128" t="s">
        <v>7459</v>
      </c>
    </row>
    <row r="5129" spans="16:17" x14ac:dyDescent="0.2">
      <c r="P5129" t="s">
        <v>7746</v>
      </c>
      <c r="Q5129" t="s">
        <v>7747</v>
      </c>
    </row>
    <row r="5130" spans="16:17" x14ac:dyDescent="0.2">
      <c r="P5130" t="s">
        <v>7748</v>
      </c>
      <c r="Q5130" t="s">
        <v>7749</v>
      </c>
    </row>
    <row r="5131" spans="16:17" x14ac:dyDescent="0.2">
      <c r="P5131" t="s">
        <v>7750</v>
      </c>
      <c r="Q5131" t="s">
        <v>7751</v>
      </c>
    </row>
    <row r="5132" spans="16:17" x14ac:dyDescent="0.2">
      <c r="P5132" t="s">
        <v>7752</v>
      </c>
      <c r="Q5132" t="s">
        <v>7753</v>
      </c>
    </row>
    <row r="5133" spans="16:17" x14ac:dyDescent="0.2">
      <c r="P5133" t="s">
        <v>7754</v>
      </c>
      <c r="Q5133" t="s">
        <v>7755</v>
      </c>
    </row>
    <row r="5134" spans="16:17" x14ac:dyDescent="0.2">
      <c r="P5134" t="s">
        <v>7756</v>
      </c>
      <c r="Q5134" t="s">
        <v>2097</v>
      </c>
    </row>
    <row r="5135" spans="16:17" x14ac:dyDescent="0.2">
      <c r="P5135" t="s">
        <v>7460</v>
      </c>
      <c r="Q5135" t="s">
        <v>7461</v>
      </c>
    </row>
    <row r="5136" spans="16:17" ht="15" x14ac:dyDescent="0.25">
      <c r="P5136" s="152" t="s">
        <v>129</v>
      </c>
      <c r="Q5136" s="152" t="s">
        <v>1474</v>
      </c>
    </row>
    <row r="5137" spans="16:17" ht="15" x14ac:dyDescent="0.25">
      <c r="P5137" s="152" t="s">
        <v>129</v>
      </c>
      <c r="Q5137" s="152" t="s">
        <v>7757</v>
      </c>
    </row>
    <row r="5138" spans="16:17" x14ac:dyDescent="0.2">
      <c r="P5138" t="s">
        <v>1014</v>
      </c>
      <c r="Q5138" t="s">
        <v>7758</v>
      </c>
    </row>
    <row r="5139" spans="16:17" x14ac:dyDescent="0.2">
      <c r="P5139" t="s">
        <v>7795</v>
      </c>
      <c r="Q5139" t="s">
        <v>7796</v>
      </c>
    </row>
    <row r="5140" spans="16:17" x14ac:dyDescent="0.2">
      <c r="P5140" t="s">
        <v>7797</v>
      </c>
      <c r="Q5140" t="s">
        <v>7798</v>
      </c>
    </row>
    <row r="5141" spans="16:17" x14ac:dyDescent="0.2">
      <c r="P5141" t="s">
        <v>7799</v>
      </c>
      <c r="Q5141" t="s">
        <v>7800</v>
      </c>
    </row>
    <row r="5142" spans="16:17" x14ac:dyDescent="0.2">
      <c r="P5142" t="s">
        <v>7801</v>
      </c>
      <c r="Q5142" t="s">
        <v>7802</v>
      </c>
    </row>
    <row r="5143" spans="16:17" x14ac:dyDescent="0.2">
      <c r="P5143" t="s">
        <v>7803</v>
      </c>
      <c r="Q5143" t="s">
        <v>7800</v>
      </c>
    </row>
    <row r="5144" spans="16:17" x14ac:dyDescent="0.2">
      <c r="P5144" t="s">
        <v>7804</v>
      </c>
      <c r="Q5144" t="s">
        <v>7805</v>
      </c>
    </row>
    <row r="5145" spans="16:17" x14ac:dyDescent="0.2">
      <c r="P5145" t="s">
        <v>7806</v>
      </c>
      <c r="Q5145" t="s">
        <v>7807</v>
      </c>
    </row>
    <row r="5146" spans="16:17" x14ac:dyDescent="0.2">
      <c r="P5146" t="s">
        <v>7808</v>
      </c>
      <c r="Q5146" t="s">
        <v>7809</v>
      </c>
    </row>
    <row r="5147" spans="16:17" x14ac:dyDescent="0.2">
      <c r="P5147" t="s">
        <v>7810</v>
      </c>
      <c r="Q5147" t="s">
        <v>7809</v>
      </c>
    </row>
    <row r="5148" spans="16:17" x14ac:dyDescent="0.2">
      <c r="P5148" t="s">
        <v>7811</v>
      </c>
      <c r="Q5148" t="s">
        <v>7809</v>
      </c>
    </row>
    <row r="5149" spans="16:17" x14ac:dyDescent="0.2">
      <c r="P5149" t="s">
        <v>7812</v>
      </c>
      <c r="Q5149" t="s">
        <v>7809</v>
      </c>
    </row>
    <row r="5150" spans="16:17" x14ac:dyDescent="0.2">
      <c r="P5150" t="s">
        <v>7813</v>
      </c>
      <c r="Q5150" t="s">
        <v>7809</v>
      </c>
    </row>
    <row r="5151" spans="16:17" x14ac:dyDescent="0.2">
      <c r="P5151" t="s">
        <v>7814</v>
      </c>
      <c r="Q5151" t="s">
        <v>7809</v>
      </c>
    </row>
    <row r="5152" spans="16:17" x14ac:dyDescent="0.2">
      <c r="P5152" t="s">
        <v>7815</v>
      </c>
      <c r="Q5152" t="s">
        <v>7809</v>
      </c>
    </row>
    <row r="5153" spans="16:17" x14ac:dyDescent="0.2">
      <c r="P5153" t="s">
        <v>7816</v>
      </c>
      <c r="Q5153" t="s">
        <v>7809</v>
      </c>
    </row>
    <row r="5154" spans="16:17" x14ac:dyDescent="0.2">
      <c r="P5154" t="s">
        <v>7817</v>
      </c>
      <c r="Q5154" t="s">
        <v>7809</v>
      </c>
    </row>
    <row r="5155" spans="16:17" x14ac:dyDescent="0.2">
      <c r="P5155" t="s">
        <v>7818</v>
      </c>
      <c r="Q5155" t="s">
        <v>7809</v>
      </c>
    </row>
    <row r="5156" spans="16:17" x14ac:dyDescent="0.2">
      <c r="P5156" t="s">
        <v>7819</v>
      </c>
      <c r="Q5156" t="s">
        <v>7809</v>
      </c>
    </row>
    <row r="5157" spans="16:17" x14ac:dyDescent="0.2">
      <c r="P5157" t="s">
        <v>7820</v>
      </c>
      <c r="Q5157" t="s">
        <v>7809</v>
      </c>
    </row>
    <row r="5158" spans="16:17" x14ac:dyDescent="0.2">
      <c r="P5158" t="s">
        <v>7821</v>
      </c>
      <c r="Q5158" t="s">
        <v>7809</v>
      </c>
    </row>
    <row r="5159" spans="16:17" x14ac:dyDescent="0.2">
      <c r="P5159" t="s">
        <v>7822</v>
      </c>
      <c r="Q5159" t="s">
        <v>7823</v>
      </c>
    </row>
    <row r="5160" spans="16:17" x14ac:dyDescent="0.2">
      <c r="P5160" t="s">
        <v>7824</v>
      </c>
      <c r="Q5160" t="s">
        <v>7825</v>
      </c>
    </row>
    <row r="5161" spans="16:17" x14ac:dyDescent="0.2">
      <c r="P5161" t="s">
        <v>7826</v>
      </c>
      <c r="Q5161" t="s">
        <v>7827</v>
      </c>
    </row>
    <row r="5162" spans="16:17" x14ac:dyDescent="0.2">
      <c r="P5162" t="s">
        <v>1016</v>
      </c>
      <c r="Q5162" t="s">
        <v>7759</v>
      </c>
    </row>
    <row r="5163" spans="16:17" x14ac:dyDescent="0.2">
      <c r="P5163" t="s">
        <v>7828</v>
      </c>
      <c r="Q5163" t="s">
        <v>7829</v>
      </c>
    </row>
    <row r="5164" spans="16:17" x14ac:dyDescent="0.2">
      <c r="P5164" t="s">
        <v>7830</v>
      </c>
      <c r="Q5164" t="s">
        <v>7831</v>
      </c>
    </row>
    <row r="5165" spans="16:17" x14ac:dyDescent="0.2">
      <c r="P5165" t="s">
        <v>7832</v>
      </c>
      <c r="Q5165" t="s">
        <v>7833</v>
      </c>
    </row>
    <row r="5166" spans="16:17" x14ac:dyDescent="0.2">
      <c r="P5166" t="s">
        <v>7834</v>
      </c>
      <c r="Q5166" t="s">
        <v>7835</v>
      </c>
    </row>
    <row r="5167" spans="16:17" x14ac:dyDescent="0.2">
      <c r="P5167" t="s">
        <v>7836</v>
      </c>
      <c r="Q5167" t="s">
        <v>7837</v>
      </c>
    </row>
    <row r="5168" spans="16:17" x14ac:dyDescent="0.2">
      <c r="P5168" t="s">
        <v>7838</v>
      </c>
      <c r="Q5168" t="s">
        <v>7839</v>
      </c>
    </row>
    <row r="5169" spans="16:17" x14ac:dyDescent="0.2">
      <c r="P5169" t="s">
        <v>7840</v>
      </c>
      <c r="Q5169" t="s">
        <v>7841</v>
      </c>
    </row>
    <row r="5170" spans="16:17" x14ac:dyDescent="0.2">
      <c r="P5170" t="s">
        <v>7842</v>
      </c>
      <c r="Q5170" t="s">
        <v>7843</v>
      </c>
    </row>
    <row r="5171" spans="16:17" x14ac:dyDescent="0.2">
      <c r="P5171" t="s">
        <v>7844</v>
      </c>
      <c r="Q5171" t="s">
        <v>7845</v>
      </c>
    </row>
    <row r="5172" spans="16:17" x14ac:dyDescent="0.2">
      <c r="P5172" t="s">
        <v>7846</v>
      </c>
      <c r="Q5172" t="s">
        <v>7847</v>
      </c>
    </row>
    <row r="5173" spans="16:17" x14ac:dyDescent="0.2">
      <c r="P5173" t="s">
        <v>7848</v>
      </c>
      <c r="Q5173" t="s">
        <v>7849</v>
      </c>
    </row>
    <row r="5174" spans="16:17" x14ac:dyDescent="0.2">
      <c r="P5174" t="s">
        <v>7850</v>
      </c>
      <c r="Q5174" t="s">
        <v>7851</v>
      </c>
    </row>
    <row r="5175" spans="16:17" x14ac:dyDescent="0.2">
      <c r="P5175" t="s">
        <v>7852</v>
      </c>
      <c r="Q5175" t="s">
        <v>7853</v>
      </c>
    </row>
    <row r="5176" spans="16:17" x14ac:dyDescent="0.2">
      <c r="P5176" t="s">
        <v>7854</v>
      </c>
      <c r="Q5176" t="s">
        <v>7855</v>
      </c>
    </row>
    <row r="5177" spans="16:17" x14ac:dyDescent="0.2">
      <c r="P5177" t="s">
        <v>7856</v>
      </c>
      <c r="Q5177" t="s">
        <v>7857</v>
      </c>
    </row>
    <row r="5178" spans="16:17" x14ac:dyDescent="0.2">
      <c r="P5178" t="s">
        <v>7858</v>
      </c>
      <c r="Q5178" t="s">
        <v>7831</v>
      </c>
    </row>
    <row r="5179" spans="16:17" x14ac:dyDescent="0.2">
      <c r="P5179" t="s">
        <v>7859</v>
      </c>
      <c r="Q5179" t="s">
        <v>7831</v>
      </c>
    </row>
    <row r="5180" spans="16:17" x14ac:dyDescent="0.2">
      <c r="P5180" t="s">
        <v>7860</v>
      </c>
      <c r="Q5180" t="s">
        <v>7831</v>
      </c>
    </row>
    <row r="5181" spans="16:17" x14ac:dyDescent="0.2">
      <c r="P5181" t="s">
        <v>7861</v>
      </c>
      <c r="Q5181" t="s">
        <v>7831</v>
      </c>
    </row>
    <row r="5182" spans="16:17" x14ac:dyDescent="0.2">
      <c r="P5182" t="s">
        <v>7862</v>
      </c>
      <c r="Q5182" t="s">
        <v>7831</v>
      </c>
    </row>
    <row r="5183" spans="16:17" x14ac:dyDescent="0.2">
      <c r="P5183" t="s">
        <v>7863</v>
      </c>
      <c r="Q5183" t="s">
        <v>7831</v>
      </c>
    </row>
    <row r="5184" spans="16:17" x14ac:dyDescent="0.2">
      <c r="P5184" t="s">
        <v>7864</v>
      </c>
      <c r="Q5184" t="s">
        <v>7823</v>
      </c>
    </row>
    <row r="5185" spans="16:17" x14ac:dyDescent="0.2">
      <c r="P5185" t="s">
        <v>7865</v>
      </c>
      <c r="Q5185" t="s">
        <v>7825</v>
      </c>
    </row>
    <row r="5186" spans="16:17" x14ac:dyDescent="0.2">
      <c r="P5186" t="s">
        <v>7866</v>
      </c>
      <c r="Q5186" t="s">
        <v>7827</v>
      </c>
    </row>
    <row r="5187" spans="16:17" x14ac:dyDescent="0.2">
      <c r="P5187" t="s">
        <v>1018</v>
      </c>
      <c r="Q5187" t="s">
        <v>7760</v>
      </c>
    </row>
    <row r="5188" spans="16:17" x14ac:dyDescent="0.2">
      <c r="P5188" t="s">
        <v>7867</v>
      </c>
      <c r="Q5188" t="s">
        <v>7868</v>
      </c>
    </row>
    <row r="5189" spans="16:17" x14ac:dyDescent="0.2">
      <c r="P5189" t="s">
        <v>7869</v>
      </c>
      <c r="Q5189" t="s">
        <v>7870</v>
      </c>
    </row>
    <row r="5190" spans="16:17" x14ac:dyDescent="0.2">
      <c r="P5190" t="s">
        <v>7871</v>
      </c>
      <c r="Q5190" t="s">
        <v>7872</v>
      </c>
    </row>
    <row r="5191" spans="16:17" x14ac:dyDescent="0.2">
      <c r="P5191" t="s">
        <v>7873</v>
      </c>
      <c r="Q5191" t="s">
        <v>7872</v>
      </c>
    </row>
    <row r="5192" spans="16:17" x14ac:dyDescent="0.2">
      <c r="P5192" t="s">
        <v>7874</v>
      </c>
      <c r="Q5192" t="s">
        <v>7872</v>
      </c>
    </row>
    <row r="5193" spans="16:17" x14ac:dyDescent="0.2">
      <c r="P5193" t="s">
        <v>7875</v>
      </c>
      <c r="Q5193" t="s">
        <v>7872</v>
      </c>
    </row>
    <row r="5194" spans="16:17" x14ac:dyDescent="0.2">
      <c r="P5194" t="s">
        <v>7876</v>
      </c>
      <c r="Q5194" t="s">
        <v>7872</v>
      </c>
    </row>
    <row r="5195" spans="16:17" x14ac:dyDescent="0.2">
      <c r="P5195" t="s">
        <v>7877</v>
      </c>
      <c r="Q5195" t="s">
        <v>7872</v>
      </c>
    </row>
    <row r="5196" spans="16:17" x14ac:dyDescent="0.2">
      <c r="P5196" t="s">
        <v>7878</v>
      </c>
      <c r="Q5196" t="s">
        <v>7872</v>
      </c>
    </row>
    <row r="5197" spans="16:17" x14ac:dyDescent="0.2">
      <c r="P5197" t="s">
        <v>7879</v>
      </c>
      <c r="Q5197" t="s">
        <v>7872</v>
      </c>
    </row>
    <row r="5198" spans="16:17" x14ac:dyDescent="0.2">
      <c r="P5198" t="s">
        <v>7880</v>
      </c>
      <c r="Q5198" t="s">
        <v>7881</v>
      </c>
    </row>
    <row r="5199" spans="16:17" x14ac:dyDescent="0.2">
      <c r="P5199" t="s">
        <v>7882</v>
      </c>
      <c r="Q5199" t="s">
        <v>7872</v>
      </c>
    </row>
    <row r="5200" spans="16:17" x14ac:dyDescent="0.2">
      <c r="P5200" t="s">
        <v>7883</v>
      </c>
      <c r="Q5200" t="s">
        <v>7872</v>
      </c>
    </row>
    <row r="5201" spans="16:17" x14ac:dyDescent="0.2">
      <c r="P5201" t="s">
        <v>7884</v>
      </c>
      <c r="Q5201" t="s">
        <v>7885</v>
      </c>
    </row>
    <row r="5202" spans="16:17" x14ac:dyDescent="0.2">
      <c r="P5202" t="s">
        <v>7886</v>
      </c>
      <c r="Q5202" t="s">
        <v>7872</v>
      </c>
    </row>
    <row r="5203" spans="16:17" x14ac:dyDescent="0.2">
      <c r="P5203" t="s">
        <v>7887</v>
      </c>
      <c r="Q5203" t="s">
        <v>7872</v>
      </c>
    </row>
    <row r="5204" spans="16:17" x14ac:dyDescent="0.2">
      <c r="P5204" t="s">
        <v>7888</v>
      </c>
      <c r="Q5204" t="s">
        <v>7872</v>
      </c>
    </row>
    <row r="5205" spans="16:17" x14ac:dyDescent="0.2">
      <c r="P5205" t="s">
        <v>7889</v>
      </c>
      <c r="Q5205" t="s">
        <v>7872</v>
      </c>
    </row>
    <row r="5206" spans="16:17" x14ac:dyDescent="0.2">
      <c r="P5206" t="s">
        <v>7890</v>
      </c>
      <c r="Q5206" t="s">
        <v>7872</v>
      </c>
    </row>
    <row r="5207" spans="16:17" x14ac:dyDescent="0.2">
      <c r="P5207" t="s">
        <v>7891</v>
      </c>
      <c r="Q5207" t="s">
        <v>7872</v>
      </c>
    </row>
    <row r="5208" spans="16:17" x14ac:dyDescent="0.2">
      <c r="P5208" t="s">
        <v>7892</v>
      </c>
      <c r="Q5208" t="s">
        <v>7872</v>
      </c>
    </row>
    <row r="5209" spans="16:17" x14ac:dyDescent="0.2">
      <c r="P5209" t="s">
        <v>7893</v>
      </c>
      <c r="Q5209" t="s">
        <v>7823</v>
      </c>
    </row>
    <row r="5210" spans="16:17" x14ac:dyDescent="0.2">
      <c r="P5210" t="s">
        <v>7894</v>
      </c>
      <c r="Q5210" t="s">
        <v>7825</v>
      </c>
    </row>
    <row r="5211" spans="16:17" x14ac:dyDescent="0.2">
      <c r="P5211" t="s">
        <v>7895</v>
      </c>
      <c r="Q5211" t="s">
        <v>7827</v>
      </c>
    </row>
    <row r="5212" spans="16:17" x14ac:dyDescent="0.2">
      <c r="P5212" t="s">
        <v>1022</v>
      </c>
      <c r="Q5212" t="s">
        <v>7761</v>
      </c>
    </row>
    <row r="5213" spans="16:17" x14ac:dyDescent="0.2">
      <c r="P5213" t="s">
        <v>7896</v>
      </c>
      <c r="Q5213" t="s">
        <v>7897</v>
      </c>
    </row>
    <row r="5214" spans="16:17" x14ac:dyDescent="0.2">
      <c r="P5214" t="s">
        <v>7898</v>
      </c>
      <c r="Q5214" t="s">
        <v>7899</v>
      </c>
    </row>
    <row r="5215" spans="16:17" x14ac:dyDescent="0.2">
      <c r="P5215" t="s">
        <v>7900</v>
      </c>
      <c r="Q5215" t="s">
        <v>7901</v>
      </c>
    </row>
    <row r="5216" spans="16:17" x14ac:dyDescent="0.2">
      <c r="P5216" t="s">
        <v>7902</v>
      </c>
      <c r="Q5216" t="s">
        <v>7903</v>
      </c>
    </row>
    <row r="5217" spans="16:17" x14ac:dyDescent="0.2">
      <c r="P5217" t="s">
        <v>7904</v>
      </c>
      <c r="Q5217" t="s">
        <v>7905</v>
      </c>
    </row>
    <row r="5218" spans="16:17" x14ac:dyDescent="0.2">
      <c r="P5218" t="s">
        <v>7906</v>
      </c>
      <c r="Q5218" t="s">
        <v>7907</v>
      </c>
    </row>
    <row r="5219" spans="16:17" x14ac:dyDescent="0.2">
      <c r="P5219" t="s">
        <v>7908</v>
      </c>
      <c r="Q5219" t="s">
        <v>7909</v>
      </c>
    </row>
    <row r="5220" spans="16:17" x14ac:dyDescent="0.2">
      <c r="P5220" t="s">
        <v>7910</v>
      </c>
      <c r="Q5220" t="s">
        <v>7911</v>
      </c>
    </row>
    <row r="5221" spans="16:17" x14ac:dyDescent="0.2">
      <c r="P5221" t="s">
        <v>7912</v>
      </c>
      <c r="Q5221" t="s">
        <v>7913</v>
      </c>
    </row>
    <row r="5222" spans="16:17" x14ac:dyDescent="0.2">
      <c r="P5222" t="s">
        <v>7914</v>
      </c>
      <c r="Q5222" t="s">
        <v>7901</v>
      </c>
    </row>
    <row r="5223" spans="16:17" x14ac:dyDescent="0.2">
      <c r="P5223" t="s">
        <v>7915</v>
      </c>
      <c r="Q5223" t="s">
        <v>7916</v>
      </c>
    </row>
    <row r="5224" spans="16:17" x14ac:dyDescent="0.2">
      <c r="P5224" t="s">
        <v>7917</v>
      </c>
      <c r="Q5224" t="s">
        <v>7918</v>
      </c>
    </row>
    <row r="5225" spans="16:17" x14ac:dyDescent="0.2">
      <c r="P5225" t="s">
        <v>7919</v>
      </c>
      <c r="Q5225" t="s">
        <v>7920</v>
      </c>
    </row>
    <row r="5226" spans="16:17" x14ac:dyDescent="0.2">
      <c r="P5226" t="s">
        <v>7921</v>
      </c>
      <c r="Q5226" t="s">
        <v>7901</v>
      </c>
    </row>
    <row r="5227" spans="16:17" x14ac:dyDescent="0.2">
      <c r="P5227" t="s">
        <v>7922</v>
      </c>
      <c r="Q5227" t="s">
        <v>7901</v>
      </c>
    </row>
    <row r="5228" spans="16:17" x14ac:dyDescent="0.2">
      <c r="P5228" t="s">
        <v>7923</v>
      </c>
      <c r="Q5228" t="s">
        <v>7924</v>
      </c>
    </row>
    <row r="5229" spans="16:17" x14ac:dyDescent="0.2">
      <c r="P5229" t="s">
        <v>7925</v>
      </c>
      <c r="Q5229" t="s">
        <v>7901</v>
      </c>
    </row>
    <row r="5230" spans="16:17" x14ac:dyDescent="0.2">
      <c r="P5230" t="s">
        <v>7926</v>
      </c>
      <c r="Q5230" t="s">
        <v>7927</v>
      </c>
    </row>
    <row r="5231" spans="16:17" x14ac:dyDescent="0.2">
      <c r="P5231" t="s">
        <v>7928</v>
      </c>
      <c r="Q5231" t="s">
        <v>7929</v>
      </c>
    </row>
    <row r="5232" spans="16:17" x14ac:dyDescent="0.2">
      <c r="P5232" t="s">
        <v>7930</v>
      </c>
      <c r="Q5232" t="s">
        <v>7931</v>
      </c>
    </row>
    <row r="5233" spans="16:17" x14ac:dyDescent="0.2">
      <c r="P5233" t="s">
        <v>7932</v>
      </c>
      <c r="Q5233" t="s">
        <v>7933</v>
      </c>
    </row>
    <row r="5234" spans="16:17" x14ac:dyDescent="0.2">
      <c r="P5234" t="s">
        <v>7934</v>
      </c>
      <c r="Q5234" t="s">
        <v>7823</v>
      </c>
    </row>
    <row r="5235" spans="16:17" x14ac:dyDescent="0.2">
      <c r="P5235" t="s">
        <v>7935</v>
      </c>
      <c r="Q5235" t="s">
        <v>7825</v>
      </c>
    </row>
    <row r="5236" spans="16:17" x14ac:dyDescent="0.2">
      <c r="P5236" t="s">
        <v>7936</v>
      </c>
      <c r="Q5236" t="s">
        <v>7827</v>
      </c>
    </row>
    <row r="5237" spans="16:17" x14ac:dyDescent="0.2">
      <c r="P5237" t="s">
        <v>1024</v>
      </c>
      <c r="Q5237" t="s">
        <v>7762</v>
      </c>
    </row>
    <row r="5238" spans="16:17" x14ac:dyDescent="0.2">
      <c r="P5238" t="s">
        <v>7937</v>
      </c>
      <c r="Q5238" t="s">
        <v>7938</v>
      </c>
    </row>
    <row r="5239" spans="16:17" x14ac:dyDescent="0.2">
      <c r="P5239" t="s">
        <v>7939</v>
      </c>
      <c r="Q5239" t="s">
        <v>7940</v>
      </c>
    </row>
    <row r="5240" spans="16:17" x14ac:dyDescent="0.2">
      <c r="P5240" t="s">
        <v>7941</v>
      </c>
      <c r="Q5240" t="s">
        <v>7942</v>
      </c>
    </row>
    <row r="5241" spans="16:17" x14ac:dyDescent="0.2">
      <c r="P5241" t="s">
        <v>7943</v>
      </c>
      <c r="Q5241" t="s">
        <v>7944</v>
      </c>
    </row>
    <row r="5242" spans="16:17" x14ac:dyDescent="0.2">
      <c r="P5242" t="s">
        <v>7945</v>
      </c>
      <c r="Q5242" t="s">
        <v>7944</v>
      </c>
    </row>
    <row r="5243" spans="16:17" x14ac:dyDescent="0.2">
      <c r="P5243" t="s">
        <v>7946</v>
      </c>
      <c r="Q5243" t="s">
        <v>7944</v>
      </c>
    </row>
    <row r="5244" spans="16:17" x14ac:dyDescent="0.2">
      <c r="P5244" t="s">
        <v>7947</v>
      </c>
      <c r="Q5244" t="s">
        <v>7944</v>
      </c>
    </row>
    <row r="5245" spans="16:17" x14ac:dyDescent="0.2">
      <c r="P5245" t="s">
        <v>7948</v>
      </c>
      <c r="Q5245" t="s">
        <v>7944</v>
      </c>
    </row>
    <row r="5246" spans="16:17" x14ac:dyDescent="0.2">
      <c r="P5246" t="s">
        <v>7949</v>
      </c>
      <c r="Q5246" t="s">
        <v>7950</v>
      </c>
    </row>
    <row r="5247" spans="16:17" x14ac:dyDescent="0.2">
      <c r="P5247" t="s">
        <v>7951</v>
      </c>
      <c r="Q5247" t="s">
        <v>7944</v>
      </c>
    </row>
    <row r="5248" spans="16:17" x14ac:dyDescent="0.2">
      <c r="P5248" t="s">
        <v>7952</v>
      </c>
      <c r="Q5248" t="s">
        <v>7944</v>
      </c>
    </row>
    <row r="5249" spans="16:17" x14ac:dyDescent="0.2">
      <c r="P5249" t="s">
        <v>7953</v>
      </c>
      <c r="Q5249" t="s">
        <v>7944</v>
      </c>
    </row>
    <row r="5250" spans="16:17" x14ac:dyDescent="0.2">
      <c r="P5250" t="s">
        <v>7954</v>
      </c>
      <c r="Q5250" t="s">
        <v>7944</v>
      </c>
    </row>
    <row r="5251" spans="16:17" x14ac:dyDescent="0.2">
      <c r="P5251" t="s">
        <v>7955</v>
      </c>
      <c r="Q5251" t="s">
        <v>7944</v>
      </c>
    </row>
    <row r="5252" spans="16:17" x14ac:dyDescent="0.2">
      <c r="P5252" t="s">
        <v>7956</v>
      </c>
      <c r="Q5252" t="s">
        <v>7944</v>
      </c>
    </row>
    <row r="5253" spans="16:17" x14ac:dyDescent="0.2">
      <c r="P5253" t="s">
        <v>7957</v>
      </c>
      <c r="Q5253" t="s">
        <v>7944</v>
      </c>
    </row>
    <row r="5254" spans="16:17" x14ac:dyDescent="0.2">
      <c r="P5254" t="s">
        <v>7958</v>
      </c>
      <c r="Q5254" t="s">
        <v>7944</v>
      </c>
    </row>
    <row r="5255" spans="16:17" x14ac:dyDescent="0.2">
      <c r="P5255" t="s">
        <v>7959</v>
      </c>
      <c r="Q5255" t="s">
        <v>7944</v>
      </c>
    </row>
    <row r="5256" spans="16:17" x14ac:dyDescent="0.2">
      <c r="P5256" t="s">
        <v>7960</v>
      </c>
      <c r="Q5256" t="s">
        <v>7944</v>
      </c>
    </row>
    <row r="5257" spans="16:17" x14ac:dyDescent="0.2">
      <c r="P5257" t="s">
        <v>7961</v>
      </c>
      <c r="Q5257" t="s">
        <v>7944</v>
      </c>
    </row>
    <row r="5258" spans="16:17" x14ac:dyDescent="0.2">
      <c r="P5258" t="s">
        <v>7962</v>
      </c>
      <c r="Q5258" t="s">
        <v>7944</v>
      </c>
    </row>
    <row r="5259" spans="16:17" x14ac:dyDescent="0.2">
      <c r="P5259" t="s">
        <v>7963</v>
      </c>
      <c r="Q5259" t="s">
        <v>7823</v>
      </c>
    </row>
    <row r="5260" spans="16:17" x14ac:dyDescent="0.2">
      <c r="P5260" t="s">
        <v>7964</v>
      </c>
      <c r="Q5260" t="s">
        <v>7825</v>
      </c>
    </row>
    <row r="5261" spans="16:17" x14ac:dyDescent="0.2">
      <c r="P5261" t="s">
        <v>7965</v>
      </c>
      <c r="Q5261" t="s">
        <v>7827</v>
      </c>
    </row>
    <row r="5262" spans="16:17" x14ac:dyDescent="0.2">
      <c r="P5262" t="s">
        <v>1026</v>
      </c>
      <c r="Q5262" t="s">
        <v>7763</v>
      </c>
    </row>
    <row r="5263" spans="16:17" x14ac:dyDescent="0.2">
      <c r="P5263" t="s">
        <v>7966</v>
      </c>
      <c r="Q5263" t="s">
        <v>7967</v>
      </c>
    </row>
    <row r="5264" spans="16:17" x14ac:dyDescent="0.2">
      <c r="P5264" t="s">
        <v>7968</v>
      </c>
      <c r="Q5264" t="s">
        <v>7969</v>
      </c>
    </row>
    <row r="5265" spans="16:17" x14ac:dyDescent="0.2">
      <c r="P5265" t="s">
        <v>7970</v>
      </c>
      <c r="Q5265" t="s">
        <v>7969</v>
      </c>
    </row>
    <row r="5266" spans="16:17" x14ac:dyDescent="0.2">
      <c r="P5266" t="s">
        <v>7971</v>
      </c>
      <c r="Q5266" t="s">
        <v>7972</v>
      </c>
    </row>
    <row r="5267" spans="16:17" x14ac:dyDescent="0.2">
      <c r="P5267" t="s">
        <v>7973</v>
      </c>
      <c r="Q5267" t="s">
        <v>7974</v>
      </c>
    </row>
    <row r="5268" spans="16:17" x14ac:dyDescent="0.2">
      <c r="P5268" t="s">
        <v>7975</v>
      </c>
      <c r="Q5268" t="s">
        <v>7976</v>
      </c>
    </row>
    <row r="5269" spans="16:17" x14ac:dyDescent="0.2">
      <c r="P5269" t="s">
        <v>7977</v>
      </c>
      <c r="Q5269" t="s">
        <v>7978</v>
      </c>
    </row>
    <row r="5270" spans="16:17" x14ac:dyDescent="0.2">
      <c r="P5270" t="s">
        <v>7979</v>
      </c>
      <c r="Q5270" t="s">
        <v>7980</v>
      </c>
    </row>
    <row r="5271" spans="16:17" x14ac:dyDescent="0.2">
      <c r="P5271" t="s">
        <v>7981</v>
      </c>
      <c r="Q5271" t="s">
        <v>7969</v>
      </c>
    </row>
    <row r="5272" spans="16:17" x14ac:dyDescent="0.2">
      <c r="P5272" t="s">
        <v>7982</v>
      </c>
      <c r="Q5272" t="s">
        <v>7983</v>
      </c>
    </row>
    <row r="5273" spans="16:17" x14ac:dyDescent="0.2">
      <c r="P5273" t="s">
        <v>7984</v>
      </c>
      <c r="Q5273" t="s">
        <v>7985</v>
      </c>
    </row>
    <row r="5274" spans="16:17" x14ac:dyDescent="0.2">
      <c r="P5274" t="s">
        <v>7986</v>
      </c>
      <c r="Q5274" t="s">
        <v>7969</v>
      </c>
    </row>
    <row r="5275" spans="16:17" x14ac:dyDescent="0.2">
      <c r="P5275" t="s">
        <v>7987</v>
      </c>
      <c r="Q5275" t="s">
        <v>7988</v>
      </c>
    </row>
    <row r="5276" spans="16:17" x14ac:dyDescent="0.2">
      <c r="P5276" t="s">
        <v>7989</v>
      </c>
      <c r="Q5276" t="s">
        <v>7990</v>
      </c>
    </row>
    <row r="5277" spans="16:17" x14ac:dyDescent="0.2">
      <c r="P5277" t="s">
        <v>7991</v>
      </c>
      <c r="Q5277" t="s">
        <v>7992</v>
      </c>
    </row>
    <row r="5278" spans="16:17" x14ac:dyDescent="0.2">
      <c r="P5278" t="s">
        <v>7993</v>
      </c>
      <c r="Q5278" t="s">
        <v>7994</v>
      </c>
    </row>
    <row r="5279" spans="16:17" x14ac:dyDescent="0.2">
      <c r="P5279" t="s">
        <v>7995</v>
      </c>
      <c r="Q5279" t="s">
        <v>7969</v>
      </c>
    </row>
    <row r="5280" spans="16:17" x14ac:dyDescent="0.2">
      <c r="P5280" t="s">
        <v>7996</v>
      </c>
      <c r="Q5280" t="s">
        <v>7969</v>
      </c>
    </row>
    <row r="5281" spans="16:17" x14ac:dyDescent="0.2">
      <c r="P5281" t="s">
        <v>7997</v>
      </c>
      <c r="Q5281" t="s">
        <v>7998</v>
      </c>
    </row>
    <row r="5282" spans="16:17" x14ac:dyDescent="0.2">
      <c r="P5282" t="s">
        <v>7999</v>
      </c>
      <c r="Q5282" t="s">
        <v>8000</v>
      </c>
    </row>
    <row r="5283" spans="16:17" x14ac:dyDescent="0.2">
      <c r="P5283" t="s">
        <v>8001</v>
      </c>
      <c r="Q5283" t="s">
        <v>7969</v>
      </c>
    </row>
    <row r="5284" spans="16:17" x14ac:dyDescent="0.2">
      <c r="P5284" t="s">
        <v>8002</v>
      </c>
      <c r="Q5284" t="s">
        <v>7823</v>
      </c>
    </row>
    <row r="5285" spans="16:17" x14ac:dyDescent="0.2">
      <c r="P5285" t="s">
        <v>8003</v>
      </c>
      <c r="Q5285" t="s">
        <v>7825</v>
      </c>
    </row>
    <row r="5286" spans="16:17" x14ac:dyDescent="0.2">
      <c r="P5286" t="s">
        <v>8004</v>
      </c>
      <c r="Q5286" t="s">
        <v>7827</v>
      </c>
    </row>
    <row r="5287" spans="16:17" x14ac:dyDescent="0.2">
      <c r="P5287" t="s">
        <v>1028</v>
      </c>
      <c r="Q5287" t="s">
        <v>7764</v>
      </c>
    </row>
    <row r="5288" spans="16:17" x14ac:dyDescent="0.2">
      <c r="P5288" t="s">
        <v>8005</v>
      </c>
      <c r="Q5288" t="s">
        <v>8006</v>
      </c>
    </row>
    <row r="5289" spans="16:17" x14ac:dyDescent="0.2">
      <c r="P5289" t="s">
        <v>8007</v>
      </c>
      <c r="Q5289" t="s">
        <v>8008</v>
      </c>
    </row>
    <row r="5290" spans="16:17" x14ac:dyDescent="0.2">
      <c r="P5290" t="s">
        <v>8009</v>
      </c>
      <c r="Q5290" t="s">
        <v>8008</v>
      </c>
    </row>
    <row r="5291" spans="16:17" x14ac:dyDescent="0.2">
      <c r="P5291" t="s">
        <v>8010</v>
      </c>
      <c r="Q5291" t="s">
        <v>8008</v>
      </c>
    </row>
    <row r="5292" spans="16:17" x14ac:dyDescent="0.2">
      <c r="P5292" t="s">
        <v>8011</v>
      </c>
      <c r="Q5292" t="s">
        <v>8008</v>
      </c>
    </row>
    <row r="5293" spans="16:17" x14ac:dyDescent="0.2">
      <c r="P5293" t="s">
        <v>8012</v>
      </c>
      <c r="Q5293" t="s">
        <v>8013</v>
      </c>
    </row>
    <row r="5294" spans="16:17" x14ac:dyDescent="0.2">
      <c r="P5294" t="s">
        <v>8014</v>
      </c>
      <c r="Q5294" t="s">
        <v>8008</v>
      </c>
    </row>
    <row r="5295" spans="16:17" x14ac:dyDescent="0.2">
      <c r="P5295" t="s">
        <v>8015</v>
      </c>
      <c r="Q5295" t="s">
        <v>8008</v>
      </c>
    </row>
    <row r="5296" spans="16:17" x14ac:dyDescent="0.2">
      <c r="P5296" t="s">
        <v>8016</v>
      </c>
      <c r="Q5296" t="s">
        <v>8008</v>
      </c>
    </row>
    <row r="5297" spans="16:17" x14ac:dyDescent="0.2">
      <c r="P5297" t="s">
        <v>8017</v>
      </c>
      <c r="Q5297" t="s">
        <v>8008</v>
      </c>
    </row>
    <row r="5298" spans="16:17" x14ac:dyDescent="0.2">
      <c r="P5298" t="s">
        <v>8018</v>
      </c>
      <c r="Q5298" t="s">
        <v>8019</v>
      </c>
    </row>
    <row r="5299" spans="16:17" x14ac:dyDescent="0.2">
      <c r="P5299" t="s">
        <v>8020</v>
      </c>
      <c r="Q5299" t="s">
        <v>8008</v>
      </c>
    </row>
    <row r="5300" spans="16:17" x14ac:dyDescent="0.2">
      <c r="P5300" t="s">
        <v>8021</v>
      </c>
      <c r="Q5300" t="s">
        <v>8022</v>
      </c>
    </row>
    <row r="5301" spans="16:17" x14ac:dyDescent="0.2">
      <c r="P5301" t="s">
        <v>8023</v>
      </c>
      <c r="Q5301" t="s">
        <v>8008</v>
      </c>
    </row>
    <row r="5302" spans="16:17" x14ac:dyDescent="0.2">
      <c r="P5302" t="s">
        <v>8024</v>
      </c>
      <c r="Q5302" t="s">
        <v>8025</v>
      </c>
    </row>
    <row r="5303" spans="16:17" x14ac:dyDescent="0.2">
      <c r="P5303" t="s">
        <v>8026</v>
      </c>
      <c r="Q5303" t="s">
        <v>8008</v>
      </c>
    </row>
    <row r="5304" spans="16:17" x14ac:dyDescent="0.2">
      <c r="P5304" t="s">
        <v>8027</v>
      </c>
      <c r="Q5304" t="s">
        <v>8008</v>
      </c>
    </row>
    <row r="5305" spans="16:17" x14ac:dyDescent="0.2">
      <c r="P5305" t="s">
        <v>8028</v>
      </c>
      <c r="Q5305" t="s">
        <v>8008</v>
      </c>
    </row>
    <row r="5306" spans="16:17" x14ac:dyDescent="0.2">
      <c r="P5306" t="s">
        <v>8029</v>
      </c>
      <c r="Q5306" t="s">
        <v>8030</v>
      </c>
    </row>
    <row r="5307" spans="16:17" x14ac:dyDescent="0.2">
      <c r="P5307" t="s">
        <v>8031</v>
      </c>
      <c r="Q5307" t="s">
        <v>8032</v>
      </c>
    </row>
    <row r="5308" spans="16:17" x14ac:dyDescent="0.2">
      <c r="P5308" t="s">
        <v>8033</v>
      </c>
      <c r="Q5308" t="s">
        <v>8034</v>
      </c>
    </row>
    <row r="5309" spans="16:17" x14ac:dyDescent="0.2">
      <c r="P5309" t="s">
        <v>8035</v>
      </c>
      <c r="Q5309" t="s">
        <v>7823</v>
      </c>
    </row>
    <row r="5310" spans="16:17" x14ac:dyDescent="0.2">
      <c r="P5310" t="s">
        <v>8036</v>
      </c>
      <c r="Q5310" t="s">
        <v>7825</v>
      </c>
    </row>
    <row r="5311" spans="16:17" x14ac:dyDescent="0.2">
      <c r="P5311" t="s">
        <v>8037</v>
      </c>
      <c r="Q5311" t="s">
        <v>7827</v>
      </c>
    </row>
    <row r="5312" spans="16:17" x14ac:dyDescent="0.2">
      <c r="P5312" t="s">
        <v>7765</v>
      </c>
      <c r="Q5312" t="s">
        <v>7766</v>
      </c>
    </row>
    <row r="5313" spans="16:17" x14ac:dyDescent="0.2">
      <c r="P5313" t="s">
        <v>8038</v>
      </c>
      <c r="Q5313" t="s">
        <v>8039</v>
      </c>
    </row>
    <row r="5314" spans="16:17" x14ac:dyDescent="0.2">
      <c r="P5314" t="s">
        <v>8040</v>
      </c>
      <c r="Q5314" t="s">
        <v>8041</v>
      </c>
    </row>
    <row r="5315" spans="16:17" x14ac:dyDescent="0.2">
      <c r="P5315" t="s">
        <v>8042</v>
      </c>
      <c r="Q5315" t="s">
        <v>8043</v>
      </c>
    </row>
    <row r="5316" spans="16:17" x14ac:dyDescent="0.2">
      <c r="P5316" t="s">
        <v>8044</v>
      </c>
      <c r="Q5316" t="s">
        <v>8045</v>
      </c>
    </row>
    <row r="5317" spans="16:17" x14ac:dyDescent="0.2">
      <c r="P5317" t="s">
        <v>8046</v>
      </c>
      <c r="Q5317" t="s">
        <v>8047</v>
      </c>
    </row>
    <row r="5318" spans="16:17" x14ac:dyDescent="0.2">
      <c r="P5318" t="s">
        <v>8048</v>
      </c>
      <c r="Q5318" t="s">
        <v>8049</v>
      </c>
    </row>
    <row r="5319" spans="16:17" x14ac:dyDescent="0.2">
      <c r="P5319" t="s">
        <v>8050</v>
      </c>
      <c r="Q5319" t="s">
        <v>8051</v>
      </c>
    </row>
    <row r="5320" spans="16:17" x14ac:dyDescent="0.2">
      <c r="P5320" t="s">
        <v>8052</v>
      </c>
      <c r="Q5320" t="s">
        <v>8053</v>
      </c>
    </row>
    <row r="5321" spans="16:17" x14ac:dyDescent="0.2">
      <c r="P5321" t="s">
        <v>8054</v>
      </c>
      <c r="Q5321" t="s">
        <v>8053</v>
      </c>
    </row>
    <row r="5322" spans="16:17" x14ac:dyDescent="0.2">
      <c r="P5322" t="s">
        <v>8055</v>
      </c>
      <c r="Q5322" t="s">
        <v>8053</v>
      </c>
    </row>
    <row r="5323" spans="16:17" x14ac:dyDescent="0.2">
      <c r="P5323" t="s">
        <v>8056</v>
      </c>
      <c r="Q5323" t="s">
        <v>8053</v>
      </c>
    </row>
    <row r="5324" spans="16:17" x14ac:dyDescent="0.2">
      <c r="P5324" t="s">
        <v>8057</v>
      </c>
      <c r="Q5324" t="s">
        <v>8053</v>
      </c>
    </row>
    <row r="5325" spans="16:17" x14ac:dyDescent="0.2">
      <c r="P5325" t="s">
        <v>8058</v>
      </c>
      <c r="Q5325" t="s">
        <v>8053</v>
      </c>
    </row>
    <row r="5326" spans="16:17" x14ac:dyDescent="0.2">
      <c r="P5326" t="s">
        <v>8059</v>
      </c>
      <c r="Q5326" t="s">
        <v>8053</v>
      </c>
    </row>
    <row r="5327" spans="16:17" x14ac:dyDescent="0.2">
      <c r="P5327" t="s">
        <v>8060</v>
      </c>
      <c r="Q5327" t="s">
        <v>8053</v>
      </c>
    </row>
    <row r="5328" spans="16:17" x14ac:dyDescent="0.2">
      <c r="P5328" t="s">
        <v>8061</v>
      </c>
      <c r="Q5328" t="s">
        <v>8053</v>
      </c>
    </row>
    <row r="5329" spans="16:17" x14ac:dyDescent="0.2">
      <c r="P5329" t="s">
        <v>8062</v>
      </c>
      <c r="Q5329" t="s">
        <v>8053</v>
      </c>
    </row>
    <row r="5330" spans="16:17" x14ac:dyDescent="0.2">
      <c r="P5330" t="s">
        <v>8063</v>
      </c>
      <c r="Q5330" t="s">
        <v>8053</v>
      </c>
    </row>
    <row r="5331" spans="16:17" x14ac:dyDescent="0.2">
      <c r="P5331" t="s">
        <v>8064</v>
      </c>
      <c r="Q5331" t="s">
        <v>8053</v>
      </c>
    </row>
    <row r="5332" spans="16:17" x14ac:dyDescent="0.2">
      <c r="P5332" t="s">
        <v>8065</v>
      </c>
      <c r="Q5332" t="s">
        <v>8053</v>
      </c>
    </row>
    <row r="5333" spans="16:17" x14ac:dyDescent="0.2">
      <c r="P5333" t="s">
        <v>8066</v>
      </c>
      <c r="Q5333" t="s">
        <v>8053</v>
      </c>
    </row>
    <row r="5334" spans="16:17" x14ac:dyDescent="0.2">
      <c r="P5334" t="s">
        <v>8067</v>
      </c>
      <c r="Q5334" t="s">
        <v>7823</v>
      </c>
    </row>
    <row r="5335" spans="16:17" x14ac:dyDescent="0.2">
      <c r="P5335" t="s">
        <v>8068</v>
      </c>
      <c r="Q5335" t="s">
        <v>7825</v>
      </c>
    </row>
    <row r="5336" spans="16:17" x14ac:dyDescent="0.2">
      <c r="P5336" t="s">
        <v>8069</v>
      </c>
      <c r="Q5336" t="s">
        <v>7827</v>
      </c>
    </row>
    <row r="5337" spans="16:17" x14ac:dyDescent="0.2">
      <c r="P5337" t="s">
        <v>789</v>
      </c>
      <c r="Q5337" t="s">
        <v>7767</v>
      </c>
    </row>
    <row r="5338" spans="16:17" x14ac:dyDescent="0.2">
      <c r="P5338" t="s">
        <v>8070</v>
      </c>
      <c r="Q5338" t="s">
        <v>8071</v>
      </c>
    </row>
    <row r="5339" spans="16:17" x14ac:dyDescent="0.2">
      <c r="P5339" t="s">
        <v>8072</v>
      </c>
      <c r="Q5339" t="s">
        <v>8073</v>
      </c>
    </row>
    <row r="5340" spans="16:17" x14ac:dyDescent="0.2">
      <c r="P5340" t="s">
        <v>8074</v>
      </c>
      <c r="Q5340" t="s">
        <v>8075</v>
      </c>
    </row>
    <row r="5341" spans="16:17" x14ac:dyDescent="0.2">
      <c r="P5341" t="s">
        <v>8076</v>
      </c>
      <c r="Q5341" t="s">
        <v>8077</v>
      </c>
    </row>
    <row r="5342" spans="16:17" x14ac:dyDescent="0.2">
      <c r="P5342" t="s">
        <v>8078</v>
      </c>
      <c r="Q5342" t="s">
        <v>8079</v>
      </c>
    </row>
    <row r="5343" spans="16:17" x14ac:dyDescent="0.2">
      <c r="P5343" t="s">
        <v>8080</v>
      </c>
      <c r="Q5343" t="s">
        <v>8079</v>
      </c>
    </row>
    <row r="5344" spans="16:17" x14ac:dyDescent="0.2">
      <c r="P5344" t="s">
        <v>8081</v>
      </c>
      <c r="Q5344" t="s">
        <v>8079</v>
      </c>
    </row>
    <row r="5345" spans="16:17" x14ac:dyDescent="0.2">
      <c r="P5345" t="s">
        <v>8082</v>
      </c>
      <c r="Q5345" t="s">
        <v>8083</v>
      </c>
    </row>
    <row r="5346" spans="16:17" x14ac:dyDescent="0.2">
      <c r="P5346" t="s">
        <v>8084</v>
      </c>
      <c r="Q5346" t="s">
        <v>8085</v>
      </c>
    </row>
    <row r="5347" spans="16:17" x14ac:dyDescent="0.2">
      <c r="P5347" t="s">
        <v>8086</v>
      </c>
      <c r="Q5347" t="s">
        <v>8079</v>
      </c>
    </row>
    <row r="5348" spans="16:17" x14ac:dyDescent="0.2">
      <c r="P5348" t="s">
        <v>8087</v>
      </c>
      <c r="Q5348" t="s">
        <v>8079</v>
      </c>
    </row>
    <row r="5349" spans="16:17" x14ac:dyDescent="0.2">
      <c r="P5349" t="s">
        <v>8088</v>
      </c>
      <c r="Q5349" t="s">
        <v>8079</v>
      </c>
    </row>
    <row r="5350" spans="16:17" x14ac:dyDescent="0.2">
      <c r="P5350" t="s">
        <v>8089</v>
      </c>
      <c r="Q5350" t="s">
        <v>8079</v>
      </c>
    </row>
    <row r="5351" spans="16:17" x14ac:dyDescent="0.2">
      <c r="P5351" t="s">
        <v>8090</v>
      </c>
      <c r="Q5351" t="s">
        <v>8079</v>
      </c>
    </row>
    <row r="5352" spans="16:17" x14ac:dyDescent="0.2">
      <c r="P5352" t="s">
        <v>8091</v>
      </c>
      <c r="Q5352" t="s">
        <v>8079</v>
      </c>
    </row>
    <row r="5353" spans="16:17" x14ac:dyDescent="0.2">
      <c r="P5353" t="s">
        <v>8092</v>
      </c>
      <c r="Q5353" t="s">
        <v>8079</v>
      </c>
    </row>
    <row r="5354" spans="16:17" x14ac:dyDescent="0.2">
      <c r="P5354" t="s">
        <v>8093</v>
      </c>
      <c r="Q5354" t="s">
        <v>8094</v>
      </c>
    </row>
    <row r="5355" spans="16:17" x14ac:dyDescent="0.2">
      <c r="P5355" t="s">
        <v>8095</v>
      </c>
      <c r="Q5355" t="s">
        <v>8096</v>
      </c>
    </row>
    <row r="5356" spans="16:17" x14ac:dyDescent="0.2">
      <c r="P5356" t="s">
        <v>8097</v>
      </c>
      <c r="Q5356" t="s">
        <v>8079</v>
      </c>
    </row>
    <row r="5357" spans="16:17" x14ac:dyDescent="0.2">
      <c r="P5357" t="s">
        <v>8098</v>
      </c>
      <c r="Q5357" t="s">
        <v>8079</v>
      </c>
    </row>
    <row r="5358" spans="16:17" x14ac:dyDescent="0.2">
      <c r="P5358" t="s">
        <v>8099</v>
      </c>
      <c r="Q5358" t="s">
        <v>8079</v>
      </c>
    </row>
    <row r="5359" spans="16:17" x14ac:dyDescent="0.2">
      <c r="P5359" t="s">
        <v>8100</v>
      </c>
      <c r="Q5359" t="s">
        <v>7823</v>
      </c>
    </row>
    <row r="5360" spans="16:17" x14ac:dyDescent="0.2">
      <c r="P5360" t="s">
        <v>8101</v>
      </c>
      <c r="Q5360" t="s">
        <v>7825</v>
      </c>
    </row>
    <row r="5361" spans="16:17" x14ac:dyDescent="0.2">
      <c r="P5361" t="s">
        <v>8102</v>
      </c>
      <c r="Q5361" t="s">
        <v>7827</v>
      </c>
    </row>
    <row r="5362" spans="16:17" x14ac:dyDescent="0.2">
      <c r="P5362" t="s">
        <v>7768</v>
      </c>
      <c r="Q5362" t="s">
        <v>7769</v>
      </c>
    </row>
    <row r="5363" spans="16:17" x14ac:dyDescent="0.2">
      <c r="P5363" t="s">
        <v>8103</v>
      </c>
      <c r="Q5363" t="s">
        <v>8104</v>
      </c>
    </row>
    <row r="5364" spans="16:17" x14ac:dyDescent="0.2">
      <c r="P5364" t="s">
        <v>8105</v>
      </c>
      <c r="Q5364" t="s">
        <v>8106</v>
      </c>
    </row>
    <row r="5365" spans="16:17" x14ac:dyDescent="0.2">
      <c r="P5365" t="s">
        <v>8107</v>
      </c>
      <c r="Q5365" t="s">
        <v>8108</v>
      </c>
    </row>
    <row r="5366" spans="16:17" x14ac:dyDescent="0.2">
      <c r="P5366" t="s">
        <v>8109</v>
      </c>
      <c r="Q5366" t="s">
        <v>8110</v>
      </c>
    </row>
    <row r="5367" spans="16:17" x14ac:dyDescent="0.2">
      <c r="P5367" t="s">
        <v>8111</v>
      </c>
      <c r="Q5367" t="s">
        <v>8112</v>
      </c>
    </row>
    <row r="5368" spans="16:17" x14ac:dyDescent="0.2">
      <c r="P5368" t="s">
        <v>8113</v>
      </c>
      <c r="Q5368" t="s">
        <v>8114</v>
      </c>
    </row>
    <row r="5369" spans="16:17" x14ac:dyDescent="0.2">
      <c r="P5369" t="s">
        <v>8115</v>
      </c>
      <c r="Q5369" t="s">
        <v>8114</v>
      </c>
    </row>
    <row r="5370" spans="16:17" x14ac:dyDescent="0.2">
      <c r="P5370" t="s">
        <v>8116</v>
      </c>
      <c r="Q5370" t="s">
        <v>8114</v>
      </c>
    </row>
    <row r="5371" spans="16:17" x14ac:dyDescent="0.2">
      <c r="P5371" t="s">
        <v>8117</v>
      </c>
      <c r="Q5371" t="s">
        <v>8114</v>
      </c>
    </row>
    <row r="5372" spans="16:17" x14ac:dyDescent="0.2">
      <c r="P5372" t="s">
        <v>8118</v>
      </c>
      <c r="Q5372" t="s">
        <v>8114</v>
      </c>
    </row>
    <row r="5373" spans="16:17" x14ac:dyDescent="0.2">
      <c r="P5373" t="s">
        <v>8119</v>
      </c>
      <c r="Q5373" t="s">
        <v>8114</v>
      </c>
    </row>
    <row r="5374" spans="16:17" x14ac:dyDescent="0.2">
      <c r="P5374" t="s">
        <v>8120</v>
      </c>
      <c r="Q5374" t="s">
        <v>8114</v>
      </c>
    </row>
    <row r="5375" spans="16:17" x14ac:dyDescent="0.2">
      <c r="P5375" t="s">
        <v>8121</v>
      </c>
      <c r="Q5375" t="s">
        <v>8122</v>
      </c>
    </row>
    <row r="5376" spans="16:17" x14ac:dyDescent="0.2">
      <c r="P5376" t="s">
        <v>8123</v>
      </c>
      <c r="Q5376" t="s">
        <v>8124</v>
      </c>
    </row>
    <row r="5377" spans="16:17" x14ac:dyDescent="0.2">
      <c r="P5377" t="s">
        <v>8125</v>
      </c>
      <c r="Q5377" t="s">
        <v>8126</v>
      </c>
    </row>
    <row r="5378" spans="16:17" x14ac:dyDescent="0.2">
      <c r="P5378" t="s">
        <v>8127</v>
      </c>
      <c r="Q5378" t="s">
        <v>8114</v>
      </c>
    </row>
    <row r="5379" spans="16:17" x14ac:dyDescent="0.2">
      <c r="P5379" t="s">
        <v>8128</v>
      </c>
      <c r="Q5379" t="s">
        <v>8114</v>
      </c>
    </row>
    <row r="5380" spans="16:17" x14ac:dyDescent="0.2">
      <c r="P5380" t="s">
        <v>8129</v>
      </c>
      <c r="Q5380" t="s">
        <v>8114</v>
      </c>
    </row>
    <row r="5381" spans="16:17" x14ac:dyDescent="0.2">
      <c r="P5381" t="s">
        <v>8130</v>
      </c>
      <c r="Q5381" t="s">
        <v>8114</v>
      </c>
    </row>
    <row r="5382" spans="16:17" x14ac:dyDescent="0.2">
      <c r="P5382" t="s">
        <v>8131</v>
      </c>
      <c r="Q5382" t="s">
        <v>8114</v>
      </c>
    </row>
    <row r="5383" spans="16:17" x14ac:dyDescent="0.2">
      <c r="P5383" t="s">
        <v>8132</v>
      </c>
      <c r="Q5383" t="s">
        <v>8114</v>
      </c>
    </row>
    <row r="5384" spans="16:17" x14ac:dyDescent="0.2">
      <c r="P5384" t="s">
        <v>8133</v>
      </c>
      <c r="Q5384" t="s">
        <v>7823</v>
      </c>
    </row>
    <row r="5385" spans="16:17" x14ac:dyDescent="0.2">
      <c r="P5385" t="s">
        <v>8134</v>
      </c>
      <c r="Q5385" t="s">
        <v>7825</v>
      </c>
    </row>
    <row r="5386" spans="16:17" x14ac:dyDescent="0.2">
      <c r="P5386" t="s">
        <v>8135</v>
      </c>
      <c r="Q5386" t="s">
        <v>7827</v>
      </c>
    </row>
    <row r="5387" spans="16:17" x14ac:dyDescent="0.2">
      <c r="P5387" t="s">
        <v>7770</v>
      </c>
      <c r="Q5387" t="s">
        <v>7771</v>
      </c>
    </row>
    <row r="5388" spans="16:17" x14ac:dyDescent="0.2">
      <c r="P5388" t="s">
        <v>8136</v>
      </c>
      <c r="Q5388" t="s">
        <v>8137</v>
      </c>
    </row>
    <row r="5389" spans="16:17" x14ac:dyDescent="0.2">
      <c r="P5389" t="s">
        <v>8138</v>
      </c>
      <c r="Q5389" t="s">
        <v>8139</v>
      </c>
    </row>
    <row r="5390" spans="16:17" x14ac:dyDescent="0.2">
      <c r="P5390" t="s">
        <v>8140</v>
      </c>
      <c r="Q5390" t="s">
        <v>8141</v>
      </c>
    </row>
    <row r="5391" spans="16:17" x14ac:dyDescent="0.2">
      <c r="P5391" t="s">
        <v>8142</v>
      </c>
      <c r="Q5391" t="s">
        <v>8141</v>
      </c>
    </row>
    <row r="5392" spans="16:17" x14ac:dyDescent="0.2">
      <c r="P5392" t="s">
        <v>8143</v>
      </c>
      <c r="Q5392" t="s">
        <v>8144</v>
      </c>
    </row>
    <row r="5393" spans="16:17" x14ac:dyDescent="0.2">
      <c r="P5393" t="s">
        <v>8145</v>
      </c>
      <c r="Q5393" t="s">
        <v>8141</v>
      </c>
    </row>
    <row r="5394" spans="16:17" x14ac:dyDescent="0.2">
      <c r="P5394" t="s">
        <v>8146</v>
      </c>
      <c r="Q5394" t="s">
        <v>8147</v>
      </c>
    </row>
    <row r="5395" spans="16:17" x14ac:dyDescent="0.2">
      <c r="P5395" t="s">
        <v>8148</v>
      </c>
      <c r="Q5395" t="s">
        <v>8141</v>
      </c>
    </row>
    <row r="5396" spans="16:17" x14ac:dyDescent="0.2">
      <c r="P5396" t="s">
        <v>8149</v>
      </c>
      <c r="Q5396" t="s">
        <v>8150</v>
      </c>
    </row>
    <row r="5397" spans="16:17" x14ac:dyDescent="0.2">
      <c r="P5397" t="s">
        <v>8151</v>
      </c>
      <c r="Q5397" t="s">
        <v>8141</v>
      </c>
    </row>
    <row r="5398" spans="16:17" x14ac:dyDescent="0.2">
      <c r="P5398" t="s">
        <v>8152</v>
      </c>
      <c r="Q5398" t="s">
        <v>8141</v>
      </c>
    </row>
    <row r="5399" spans="16:17" x14ac:dyDescent="0.2">
      <c r="P5399" t="s">
        <v>8153</v>
      </c>
      <c r="Q5399" t="s">
        <v>8154</v>
      </c>
    </row>
    <row r="5400" spans="16:17" x14ac:dyDescent="0.2">
      <c r="P5400" t="s">
        <v>8155</v>
      </c>
      <c r="Q5400" t="s">
        <v>8141</v>
      </c>
    </row>
    <row r="5401" spans="16:17" x14ac:dyDescent="0.2">
      <c r="P5401" t="s">
        <v>8156</v>
      </c>
      <c r="Q5401" t="s">
        <v>8141</v>
      </c>
    </row>
    <row r="5402" spans="16:17" x14ac:dyDescent="0.2">
      <c r="P5402" t="s">
        <v>8157</v>
      </c>
      <c r="Q5402" t="s">
        <v>8141</v>
      </c>
    </row>
    <row r="5403" spans="16:17" x14ac:dyDescent="0.2">
      <c r="P5403" t="s">
        <v>8158</v>
      </c>
      <c r="Q5403" t="s">
        <v>8159</v>
      </c>
    </row>
    <row r="5404" spans="16:17" x14ac:dyDescent="0.2">
      <c r="P5404" t="s">
        <v>8160</v>
      </c>
      <c r="Q5404" t="s">
        <v>8141</v>
      </c>
    </row>
    <row r="5405" spans="16:17" x14ac:dyDescent="0.2">
      <c r="P5405" t="s">
        <v>8161</v>
      </c>
      <c r="Q5405" t="s">
        <v>8141</v>
      </c>
    </row>
    <row r="5406" spans="16:17" x14ac:dyDescent="0.2">
      <c r="P5406" t="s">
        <v>8162</v>
      </c>
      <c r="Q5406" t="s">
        <v>8141</v>
      </c>
    </row>
    <row r="5407" spans="16:17" x14ac:dyDescent="0.2">
      <c r="P5407" t="s">
        <v>8163</v>
      </c>
      <c r="Q5407" t="s">
        <v>8141</v>
      </c>
    </row>
    <row r="5408" spans="16:17" x14ac:dyDescent="0.2">
      <c r="P5408" t="s">
        <v>8164</v>
      </c>
      <c r="Q5408" t="s">
        <v>8141</v>
      </c>
    </row>
    <row r="5409" spans="16:17" x14ac:dyDescent="0.2">
      <c r="P5409" t="s">
        <v>8165</v>
      </c>
      <c r="Q5409" t="s">
        <v>7823</v>
      </c>
    </row>
    <row r="5410" spans="16:17" x14ac:dyDescent="0.2">
      <c r="P5410" t="s">
        <v>8166</v>
      </c>
      <c r="Q5410" t="s">
        <v>7825</v>
      </c>
    </row>
    <row r="5411" spans="16:17" x14ac:dyDescent="0.2">
      <c r="P5411" t="s">
        <v>8167</v>
      </c>
      <c r="Q5411" t="s">
        <v>7827</v>
      </c>
    </row>
    <row r="5412" spans="16:17" x14ac:dyDescent="0.2">
      <c r="P5412" t="s">
        <v>7772</v>
      </c>
      <c r="Q5412" t="s">
        <v>7773</v>
      </c>
    </row>
    <row r="5413" spans="16:17" x14ac:dyDescent="0.2">
      <c r="P5413" t="s">
        <v>8168</v>
      </c>
      <c r="Q5413" t="s">
        <v>8169</v>
      </c>
    </row>
    <row r="5414" spans="16:17" x14ac:dyDescent="0.2">
      <c r="P5414" t="s">
        <v>8170</v>
      </c>
      <c r="Q5414" t="s">
        <v>8169</v>
      </c>
    </row>
    <row r="5415" spans="16:17" x14ac:dyDescent="0.2">
      <c r="P5415" t="s">
        <v>8171</v>
      </c>
      <c r="Q5415" t="s">
        <v>8169</v>
      </c>
    </row>
    <row r="5416" spans="16:17" x14ac:dyDescent="0.2">
      <c r="P5416" t="s">
        <v>8172</v>
      </c>
      <c r="Q5416" t="s">
        <v>8169</v>
      </c>
    </row>
    <row r="5417" spans="16:17" x14ac:dyDescent="0.2">
      <c r="P5417" t="s">
        <v>8173</v>
      </c>
      <c r="Q5417" t="s">
        <v>8169</v>
      </c>
    </row>
    <row r="5418" spans="16:17" x14ac:dyDescent="0.2">
      <c r="P5418" t="s">
        <v>278</v>
      </c>
      <c r="Q5418" t="s">
        <v>8169</v>
      </c>
    </row>
    <row r="5419" spans="16:17" x14ac:dyDescent="0.2">
      <c r="P5419" t="s">
        <v>8174</v>
      </c>
      <c r="Q5419" t="s">
        <v>8169</v>
      </c>
    </row>
    <row r="5420" spans="16:17" x14ac:dyDescent="0.2">
      <c r="P5420" t="s">
        <v>8175</v>
      </c>
      <c r="Q5420" t="s">
        <v>8169</v>
      </c>
    </row>
    <row r="5421" spans="16:17" x14ac:dyDescent="0.2">
      <c r="P5421" t="s">
        <v>8176</v>
      </c>
      <c r="Q5421" t="s">
        <v>8169</v>
      </c>
    </row>
    <row r="5422" spans="16:17" x14ac:dyDescent="0.2">
      <c r="P5422" t="s">
        <v>8177</v>
      </c>
      <c r="Q5422" t="s">
        <v>8169</v>
      </c>
    </row>
    <row r="5423" spans="16:17" x14ac:dyDescent="0.2">
      <c r="P5423" t="s">
        <v>8178</v>
      </c>
      <c r="Q5423" t="s">
        <v>8169</v>
      </c>
    </row>
    <row r="5424" spans="16:17" x14ac:dyDescent="0.2">
      <c r="P5424" t="s">
        <v>8179</v>
      </c>
      <c r="Q5424" t="s">
        <v>8169</v>
      </c>
    </row>
    <row r="5425" spans="16:17" x14ac:dyDescent="0.2">
      <c r="P5425" t="s">
        <v>8180</v>
      </c>
      <c r="Q5425" t="s">
        <v>8169</v>
      </c>
    </row>
    <row r="5426" spans="16:17" x14ac:dyDescent="0.2">
      <c r="P5426" t="s">
        <v>8181</v>
      </c>
      <c r="Q5426" t="s">
        <v>8169</v>
      </c>
    </row>
    <row r="5427" spans="16:17" x14ac:dyDescent="0.2">
      <c r="P5427" t="s">
        <v>8182</v>
      </c>
      <c r="Q5427" t="s">
        <v>8169</v>
      </c>
    </row>
    <row r="5428" spans="16:17" x14ac:dyDescent="0.2">
      <c r="P5428" t="s">
        <v>8183</v>
      </c>
      <c r="Q5428" t="s">
        <v>8169</v>
      </c>
    </row>
    <row r="5429" spans="16:17" x14ac:dyDescent="0.2">
      <c r="P5429" t="s">
        <v>8184</v>
      </c>
      <c r="Q5429" t="s">
        <v>8169</v>
      </c>
    </row>
    <row r="5430" spans="16:17" x14ac:dyDescent="0.2">
      <c r="P5430" t="s">
        <v>8185</v>
      </c>
      <c r="Q5430" t="s">
        <v>8169</v>
      </c>
    </row>
    <row r="5431" spans="16:17" x14ac:dyDescent="0.2">
      <c r="P5431" t="s">
        <v>8186</v>
      </c>
      <c r="Q5431" t="s">
        <v>8169</v>
      </c>
    </row>
    <row r="5432" spans="16:17" x14ac:dyDescent="0.2">
      <c r="P5432" t="s">
        <v>8187</v>
      </c>
      <c r="Q5432" t="s">
        <v>8169</v>
      </c>
    </row>
    <row r="5433" spans="16:17" x14ac:dyDescent="0.2">
      <c r="P5433" t="s">
        <v>8188</v>
      </c>
      <c r="Q5433" t="s">
        <v>8169</v>
      </c>
    </row>
    <row r="5434" spans="16:17" x14ac:dyDescent="0.2">
      <c r="P5434" t="s">
        <v>8189</v>
      </c>
      <c r="Q5434" t="s">
        <v>7823</v>
      </c>
    </row>
    <row r="5435" spans="16:17" x14ac:dyDescent="0.2">
      <c r="P5435" t="s">
        <v>8190</v>
      </c>
      <c r="Q5435" t="s">
        <v>7825</v>
      </c>
    </row>
    <row r="5436" spans="16:17" x14ac:dyDescent="0.2">
      <c r="P5436" t="s">
        <v>8191</v>
      </c>
      <c r="Q5436" t="s">
        <v>7827</v>
      </c>
    </row>
    <row r="5437" spans="16:17" x14ac:dyDescent="0.2">
      <c r="P5437" t="s">
        <v>7774</v>
      </c>
      <c r="Q5437" t="s">
        <v>7775</v>
      </c>
    </row>
    <row r="5438" spans="16:17" x14ac:dyDescent="0.2">
      <c r="P5438" t="s">
        <v>8192</v>
      </c>
      <c r="Q5438" t="s">
        <v>8193</v>
      </c>
    </row>
    <row r="5439" spans="16:17" x14ac:dyDescent="0.2">
      <c r="P5439" t="s">
        <v>8194</v>
      </c>
      <c r="Q5439" t="s">
        <v>8195</v>
      </c>
    </row>
    <row r="5440" spans="16:17" x14ac:dyDescent="0.2">
      <c r="P5440" t="s">
        <v>8196</v>
      </c>
      <c r="Q5440" t="s">
        <v>8197</v>
      </c>
    </row>
    <row r="5441" spans="16:17" x14ac:dyDescent="0.2">
      <c r="P5441" t="s">
        <v>8198</v>
      </c>
      <c r="Q5441" t="s">
        <v>8199</v>
      </c>
    </row>
    <row r="5442" spans="16:17" x14ac:dyDescent="0.2">
      <c r="P5442" t="s">
        <v>8200</v>
      </c>
      <c r="Q5442" t="s">
        <v>8201</v>
      </c>
    </row>
    <row r="5443" spans="16:17" x14ac:dyDescent="0.2">
      <c r="P5443" t="s">
        <v>8202</v>
      </c>
      <c r="Q5443" t="s">
        <v>8201</v>
      </c>
    </row>
    <row r="5444" spans="16:17" x14ac:dyDescent="0.2">
      <c r="P5444" t="s">
        <v>8203</v>
      </c>
      <c r="Q5444" t="s">
        <v>8201</v>
      </c>
    </row>
    <row r="5445" spans="16:17" x14ac:dyDescent="0.2">
      <c r="P5445" t="s">
        <v>8204</v>
      </c>
      <c r="Q5445" t="s">
        <v>8205</v>
      </c>
    </row>
    <row r="5446" spans="16:17" x14ac:dyDescent="0.2">
      <c r="P5446" t="s">
        <v>8206</v>
      </c>
      <c r="Q5446" t="s">
        <v>8207</v>
      </c>
    </row>
    <row r="5447" spans="16:17" x14ac:dyDescent="0.2">
      <c r="P5447" t="s">
        <v>8208</v>
      </c>
      <c r="Q5447" t="s">
        <v>8201</v>
      </c>
    </row>
    <row r="5448" spans="16:17" x14ac:dyDescent="0.2">
      <c r="P5448" t="s">
        <v>8209</v>
      </c>
      <c r="Q5448" t="s">
        <v>8201</v>
      </c>
    </row>
    <row r="5449" spans="16:17" x14ac:dyDescent="0.2">
      <c r="P5449" t="s">
        <v>8210</v>
      </c>
      <c r="Q5449" t="s">
        <v>8201</v>
      </c>
    </row>
    <row r="5450" spans="16:17" x14ac:dyDescent="0.2">
      <c r="P5450" t="s">
        <v>8211</v>
      </c>
      <c r="Q5450" t="s">
        <v>8212</v>
      </c>
    </row>
    <row r="5451" spans="16:17" x14ac:dyDescent="0.2">
      <c r="P5451" t="s">
        <v>8213</v>
      </c>
      <c r="Q5451" t="s">
        <v>8214</v>
      </c>
    </row>
    <row r="5452" spans="16:17" x14ac:dyDescent="0.2">
      <c r="P5452" t="s">
        <v>8215</v>
      </c>
      <c r="Q5452" t="s">
        <v>8216</v>
      </c>
    </row>
    <row r="5453" spans="16:17" x14ac:dyDescent="0.2">
      <c r="P5453" t="s">
        <v>8217</v>
      </c>
      <c r="Q5453" t="s">
        <v>8201</v>
      </c>
    </row>
    <row r="5454" spans="16:17" x14ac:dyDescent="0.2">
      <c r="P5454" t="s">
        <v>8218</v>
      </c>
      <c r="Q5454" t="s">
        <v>8219</v>
      </c>
    </row>
    <row r="5455" spans="16:17" x14ac:dyDescent="0.2">
      <c r="P5455" t="s">
        <v>8220</v>
      </c>
      <c r="Q5455" t="s">
        <v>8221</v>
      </c>
    </row>
    <row r="5456" spans="16:17" x14ac:dyDescent="0.2">
      <c r="P5456" t="s">
        <v>8222</v>
      </c>
      <c r="Q5456" t="s">
        <v>8201</v>
      </c>
    </row>
    <row r="5457" spans="16:17" x14ac:dyDescent="0.2">
      <c r="P5457" t="s">
        <v>8223</v>
      </c>
      <c r="Q5457" t="s">
        <v>8201</v>
      </c>
    </row>
    <row r="5458" spans="16:17" x14ac:dyDescent="0.2">
      <c r="P5458" t="s">
        <v>8224</v>
      </c>
      <c r="Q5458" t="s">
        <v>8201</v>
      </c>
    </row>
    <row r="5459" spans="16:17" x14ac:dyDescent="0.2">
      <c r="P5459" t="s">
        <v>8225</v>
      </c>
      <c r="Q5459" t="s">
        <v>7823</v>
      </c>
    </row>
    <row r="5460" spans="16:17" x14ac:dyDescent="0.2">
      <c r="P5460" t="s">
        <v>8226</v>
      </c>
      <c r="Q5460" t="s">
        <v>7825</v>
      </c>
    </row>
    <row r="5461" spans="16:17" x14ac:dyDescent="0.2">
      <c r="P5461" t="s">
        <v>8227</v>
      </c>
      <c r="Q5461" t="s">
        <v>7827</v>
      </c>
    </row>
    <row r="5462" spans="16:17" x14ac:dyDescent="0.2">
      <c r="P5462" t="s">
        <v>7776</v>
      </c>
      <c r="Q5462" t="s">
        <v>7777</v>
      </c>
    </row>
    <row r="5463" spans="16:17" x14ac:dyDescent="0.2">
      <c r="P5463" t="s">
        <v>8228</v>
      </c>
      <c r="Q5463" t="s">
        <v>8229</v>
      </c>
    </row>
    <row r="5464" spans="16:17" x14ac:dyDescent="0.2">
      <c r="P5464" t="s">
        <v>8230</v>
      </c>
      <c r="Q5464" t="s">
        <v>8231</v>
      </c>
    </row>
    <row r="5465" spans="16:17" x14ac:dyDescent="0.2">
      <c r="P5465" t="s">
        <v>8232</v>
      </c>
      <c r="Q5465" t="s">
        <v>8233</v>
      </c>
    </row>
    <row r="5466" spans="16:17" x14ac:dyDescent="0.2">
      <c r="P5466" t="s">
        <v>8234</v>
      </c>
      <c r="Q5466" t="s">
        <v>8233</v>
      </c>
    </row>
    <row r="5467" spans="16:17" x14ac:dyDescent="0.2">
      <c r="P5467" t="s">
        <v>8235</v>
      </c>
      <c r="Q5467" t="s">
        <v>8233</v>
      </c>
    </row>
    <row r="5468" spans="16:17" x14ac:dyDescent="0.2">
      <c r="P5468" t="s">
        <v>8236</v>
      </c>
      <c r="Q5468" t="s">
        <v>8237</v>
      </c>
    </row>
    <row r="5469" spans="16:17" x14ac:dyDescent="0.2">
      <c r="P5469" t="s">
        <v>8238</v>
      </c>
      <c r="Q5469" t="s">
        <v>8239</v>
      </c>
    </row>
    <row r="5470" spans="16:17" x14ac:dyDescent="0.2">
      <c r="P5470" t="s">
        <v>8240</v>
      </c>
      <c r="Q5470" t="s">
        <v>8241</v>
      </c>
    </row>
    <row r="5471" spans="16:17" x14ac:dyDescent="0.2">
      <c r="P5471" t="s">
        <v>8242</v>
      </c>
      <c r="Q5471" t="s">
        <v>8243</v>
      </c>
    </row>
    <row r="5472" spans="16:17" x14ac:dyDescent="0.2">
      <c r="P5472" t="s">
        <v>8244</v>
      </c>
      <c r="Q5472" t="s">
        <v>8245</v>
      </c>
    </row>
    <row r="5473" spans="16:17" x14ac:dyDescent="0.2">
      <c r="P5473" t="s">
        <v>8246</v>
      </c>
      <c r="Q5473" t="s">
        <v>8247</v>
      </c>
    </row>
    <row r="5474" spans="16:17" x14ac:dyDescent="0.2">
      <c r="P5474" t="s">
        <v>8248</v>
      </c>
      <c r="Q5474" t="s">
        <v>8249</v>
      </c>
    </row>
    <row r="5475" spans="16:17" x14ac:dyDescent="0.2">
      <c r="P5475" t="s">
        <v>8250</v>
      </c>
      <c r="Q5475" t="s">
        <v>8251</v>
      </c>
    </row>
    <row r="5476" spans="16:17" x14ac:dyDescent="0.2">
      <c r="P5476" t="s">
        <v>8252</v>
      </c>
      <c r="Q5476" t="s">
        <v>8253</v>
      </c>
    </row>
    <row r="5477" spans="16:17" x14ac:dyDescent="0.2">
      <c r="P5477" t="s">
        <v>8254</v>
      </c>
      <c r="Q5477" t="s">
        <v>8255</v>
      </c>
    </row>
    <row r="5478" spans="16:17" x14ac:dyDescent="0.2">
      <c r="P5478" t="s">
        <v>8256</v>
      </c>
      <c r="Q5478" t="s">
        <v>8257</v>
      </c>
    </row>
    <row r="5479" spans="16:17" x14ac:dyDescent="0.2">
      <c r="P5479" t="s">
        <v>8258</v>
      </c>
      <c r="Q5479" t="s">
        <v>8259</v>
      </c>
    </row>
    <row r="5480" spans="16:17" x14ac:dyDescent="0.2">
      <c r="P5480" t="s">
        <v>8260</v>
      </c>
      <c r="Q5480" t="s">
        <v>8261</v>
      </c>
    </row>
    <row r="5481" spans="16:17" x14ac:dyDescent="0.2">
      <c r="P5481" t="s">
        <v>8262</v>
      </c>
      <c r="Q5481" t="s">
        <v>8263</v>
      </c>
    </row>
    <row r="5482" spans="16:17" x14ac:dyDescent="0.2">
      <c r="P5482" t="s">
        <v>8264</v>
      </c>
      <c r="Q5482" t="s">
        <v>8265</v>
      </c>
    </row>
    <row r="5483" spans="16:17" x14ac:dyDescent="0.2">
      <c r="P5483" t="s">
        <v>8266</v>
      </c>
      <c r="Q5483" t="s">
        <v>8267</v>
      </c>
    </row>
    <row r="5484" spans="16:17" x14ac:dyDescent="0.2">
      <c r="P5484" t="s">
        <v>8268</v>
      </c>
      <c r="Q5484" t="s">
        <v>7823</v>
      </c>
    </row>
    <row r="5485" spans="16:17" x14ac:dyDescent="0.2">
      <c r="P5485" t="s">
        <v>8269</v>
      </c>
      <c r="Q5485" t="s">
        <v>7825</v>
      </c>
    </row>
    <row r="5486" spans="16:17" x14ac:dyDescent="0.2">
      <c r="P5486" t="s">
        <v>8270</v>
      </c>
      <c r="Q5486" t="s">
        <v>7827</v>
      </c>
    </row>
    <row r="5487" spans="16:17" x14ac:dyDescent="0.2">
      <c r="P5487" t="s">
        <v>7778</v>
      </c>
      <c r="Q5487" t="s">
        <v>7779</v>
      </c>
    </row>
    <row r="5488" spans="16:17" x14ac:dyDescent="0.2">
      <c r="P5488" t="s">
        <v>8271</v>
      </c>
      <c r="Q5488" t="s">
        <v>8272</v>
      </c>
    </row>
    <row r="5489" spans="16:17" x14ac:dyDescent="0.2">
      <c r="P5489" t="s">
        <v>8273</v>
      </c>
      <c r="Q5489" t="s">
        <v>8274</v>
      </c>
    </row>
    <row r="5490" spans="16:17" x14ac:dyDescent="0.2">
      <c r="P5490" t="s">
        <v>8275</v>
      </c>
      <c r="Q5490" t="s">
        <v>8276</v>
      </c>
    </row>
    <row r="5491" spans="16:17" x14ac:dyDescent="0.2">
      <c r="P5491" t="s">
        <v>8277</v>
      </c>
      <c r="Q5491" t="s">
        <v>8278</v>
      </c>
    </row>
    <row r="5492" spans="16:17" x14ac:dyDescent="0.2">
      <c r="P5492" t="s">
        <v>8279</v>
      </c>
      <c r="Q5492" t="s">
        <v>8280</v>
      </c>
    </row>
    <row r="5493" spans="16:17" x14ac:dyDescent="0.2">
      <c r="P5493" t="s">
        <v>8281</v>
      </c>
      <c r="Q5493" t="s">
        <v>8276</v>
      </c>
    </row>
    <row r="5494" spans="16:17" x14ac:dyDescent="0.2">
      <c r="P5494" t="s">
        <v>8282</v>
      </c>
      <c r="Q5494" t="s">
        <v>8283</v>
      </c>
    </row>
    <row r="5495" spans="16:17" x14ac:dyDescent="0.2">
      <c r="P5495" t="s">
        <v>8284</v>
      </c>
      <c r="Q5495" t="s">
        <v>8285</v>
      </c>
    </row>
    <row r="5496" spans="16:17" x14ac:dyDescent="0.2">
      <c r="P5496" t="s">
        <v>8286</v>
      </c>
      <c r="Q5496" t="s">
        <v>8287</v>
      </c>
    </row>
    <row r="5497" spans="16:17" x14ac:dyDescent="0.2">
      <c r="P5497" t="s">
        <v>8288</v>
      </c>
      <c r="Q5497" t="s">
        <v>8289</v>
      </c>
    </row>
    <row r="5498" spans="16:17" x14ac:dyDescent="0.2">
      <c r="P5498" t="s">
        <v>8290</v>
      </c>
      <c r="Q5498" t="s">
        <v>8291</v>
      </c>
    </row>
    <row r="5499" spans="16:17" x14ac:dyDescent="0.2">
      <c r="P5499" t="s">
        <v>8292</v>
      </c>
      <c r="Q5499" t="s">
        <v>8293</v>
      </c>
    </row>
    <row r="5500" spans="16:17" x14ac:dyDescent="0.2">
      <c r="P5500" t="s">
        <v>8294</v>
      </c>
      <c r="Q5500" t="s">
        <v>8295</v>
      </c>
    </row>
    <row r="5501" spans="16:17" x14ac:dyDescent="0.2">
      <c r="P5501" t="s">
        <v>8296</v>
      </c>
      <c r="Q5501" t="s">
        <v>8297</v>
      </c>
    </row>
    <row r="5502" spans="16:17" x14ac:dyDescent="0.2">
      <c r="P5502" t="s">
        <v>8298</v>
      </c>
      <c r="Q5502" t="s">
        <v>8299</v>
      </c>
    </row>
    <row r="5503" spans="16:17" x14ac:dyDescent="0.2">
      <c r="P5503" t="s">
        <v>8300</v>
      </c>
      <c r="Q5503" t="s">
        <v>8276</v>
      </c>
    </row>
    <row r="5504" spans="16:17" x14ac:dyDescent="0.2">
      <c r="P5504" t="s">
        <v>8301</v>
      </c>
      <c r="Q5504" t="s">
        <v>8276</v>
      </c>
    </row>
    <row r="5505" spans="16:17" x14ac:dyDescent="0.2">
      <c r="P5505" t="s">
        <v>8302</v>
      </c>
      <c r="Q5505" t="s">
        <v>8276</v>
      </c>
    </row>
    <row r="5506" spans="16:17" x14ac:dyDescent="0.2">
      <c r="P5506" t="s">
        <v>8303</v>
      </c>
      <c r="Q5506" t="s">
        <v>8276</v>
      </c>
    </row>
    <row r="5507" spans="16:17" x14ac:dyDescent="0.2">
      <c r="P5507" t="s">
        <v>8304</v>
      </c>
      <c r="Q5507" t="s">
        <v>8276</v>
      </c>
    </row>
    <row r="5508" spans="16:17" x14ac:dyDescent="0.2">
      <c r="P5508" t="s">
        <v>8305</v>
      </c>
      <c r="Q5508" t="s">
        <v>8276</v>
      </c>
    </row>
    <row r="5509" spans="16:17" x14ac:dyDescent="0.2">
      <c r="P5509" t="s">
        <v>8306</v>
      </c>
      <c r="Q5509" t="s">
        <v>7823</v>
      </c>
    </row>
    <row r="5510" spans="16:17" x14ac:dyDescent="0.2">
      <c r="P5510" t="s">
        <v>8307</v>
      </c>
      <c r="Q5510" t="s">
        <v>7825</v>
      </c>
    </row>
    <row r="5511" spans="16:17" x14ac:dyDescent="0.2">
      <c r="P5511" t="s">
        <v>8308</v>
      </c>
      <c r="Q5511" t="s">
        <v>7827</v>
      </c>
    </row>
    <row r="5512" spans="16:17" x14ac:dyDescent="0.2">
      <c r="P5512" t="s">
        <v>1030</v>
      </c>
      <c r="Q5512" t="s">
        <v>7780</v>
      </c>
    </row>
    <row r="5513" spans="16:17" x14ac:dyDescent="0.2">
      <c r="P5513" t="s">
        <v>8309</v>
      </c>
      <c r="Q5513" t="s">
        <v>8310</v>
      </c>
    </row>
    <row r="5514" spans="16:17" x14ac:dyDescent="0.2">
      <c r="P5514" t="s">
        <v>8311</v>
      </c>
      <c r="Q5514" t="s">
        <v>8312</v>
      </c>
    </row>
    <row r="5515" spans="16:17" x14ac:dyDescent="0.2">
      <c r="P5515" t="s">
        <v>8313</v>
      </c>
      <c r="Q5515" t="s">
        <v>8314</v>
      </c>
    </row>
    <row r="5516" spans="16:17" x14ac:dyDescent="0.2">
      <c r="P5516" t="s">
        <v>8315</v>
      </c>
      <c r="Q5516" t="s">
        <v>8316</v>
      </c>
    </row>
    <row r="5517" spans="16:17" x14ac:dyDescent="0.2">
      <c r="P5517" t="s">
        <v>8317</v>
      </c>
      <c r="Q5517" t="s">
        <v>8316</v>
      </c>
    </row>
    <row r="5518" spans="16:17" x14ac:dyDescent="0.2">
      <c r="P5518" t="s">
        <v>8318</v>
      </c>
      <c r="Q5518" t="s">
        <v>8316</v>
      </c>
    </row>
    <row r="5519" spans="16:17" x14ac:dyDescent="0.2">
      <c r="P5519" t="s">
        <v>8319</v>
      </c>
      <c r="Q5519" t="s">
        <v>8320</v>
      </c>
    </row>
    <row r="5520" spans="16:17" x14ac:dyDescent="0.2">
      <c r="P5520" t="s">
        <v>8321</v>
      </c>
      <c r="Q5520" t="s">
        <v>8322</v>
      </c>
    </row>
    <row r="5521" spans="16:17" x14ac:dyDescent="0.2">
      <c r="P5521" t="s">
        <v>8323</v>
      </c>
      <c r="Q5521" t="s">
        <v>8316</v>
      </c>
    </row>
    <row r="5522" spans="16:17" x14ac:dyDescent="0.2">
      <c r="P5522" t="s">
        <v>8324</v>
      </c>
      <c r="Q5522" t="s">
        <v>8316</v>
      </c>
    </row>
    <row r="5523" spans="16:17" x14ac:dyDescent="0.2">
      <c r="P5523" t="s">
        <v>8325</v>
      </c>
      <c r="Q5523" t="s">
        <v>8316</v>
      </c>
    </row>
    <row r="5524" spans="16:17" x14ac:dyDescent="0.2">
      <c r="P5524" t="s">
        <v>8326</v>
      </c>
      <c r="Q5524" t="s">
        <v>8316</v>
      </c>
    </row>
    <row r="5525" spans="16:17" x14ac:dyDescent="0.2">
      <c r="P5525" t="s">
        <v>8327</v>
      </c>
      <c r="Q5525" t="s">
        <v>8316</v>
      </c>
    </row>
    <row r="5526" spans="16:17" x14ac:dyDescent="0.2">
      <c r="P5526" t="s">
        <v>8328</v>
      </c>
      <c r="Q5526" t="s">
        <v>8316</v>
      </c>
    </row>
    <row r="5527" spans="16:17" x14ac:dyDescent="0.2">
      <c r="P5527" t="s">
        <v>8329</v>
      </c>
      <c r="Q5527" t="s">
        <v>8316</v>
      </c>
    </row>
    <row r="5528" spans="16:17" x14ac:dyDescent="0.2">
      <c r="P5528" t="s">
        <v>8330</v>
      </c>
      <c r="Q5528" t="s">
        <v>8316</v>
      </c>
    </row>
    <row r="5529" spans="16:17" x14ac:dyDescent="0.2">
      <c r="P5529" t="s">
        <v>8331</v>
      </c>
      <c r="Q5529" t="s">
        <v>8316</v>
      </c>
    </row>
    <row r="5530" spans="16:17" x14ac:dyDescent="0.2">
      <c r="P5530" t="s">
        <v>8332</v>
      </c>
      <c r="Q5530" t="s">
        <v>8333</v>
      </c>
    </row>
    <row r="5531" spans="16:17" x14ac:dyDescent="0.2">
      <c r="P5531" t="s">
        <v>8334</v>
      </c>
      <c r="Q5531" t="s">
        <v>8335</v>
      </c>
    </row>
    <row r="5532" spans="16:17" x14ac:dyDescent="0.2">
      <c r="P5532" t="s">
        <v>8336</v>
      </c>
      <c r="Q5532" t="s">
        <v>8337</v>
      </c>
    </row>
    <row r="5533" spans="16:17" x14ac:dyDescent="0.2">
      <c r="P5533" t="s">
        <v>8338</v>
      </c>
      <c r="Q5533" t="s">
        <v>8316</v>
      </c>
    </row>
    <row r="5534" spans="16:17" x14ac:dyDescent="0.2">
      <c r="P5534" t="s">
        <v>8339</v>
      </c>
      <c r="Q5534" t="s">
        <v>7823</v>
      </c>
    </row>
    <row r="5535" spans="16:17" x14ac:dyDescent="0.2">
      <c r="P5535" t="s">
        <v>8340</v>
      </c>
      <c r="Q5535" t="s">
        <v>7825</v>
      </c>
    </row>
    <row r="5536" spans="16:17" x14ac:dyDescent="0.2">
      <c r="P5536" t="s">
        <v>8341</v>
      </c>
      <c r="Q5536" t="s">
        <v>7827</v>
      </c>
    </row>
    <row r="5537" spans="16:17" x14ac:dyDescent="0.2">
      <c r="P5537" t="s">
        <v>7781</v>
      </c>
      <c r="Q5537" t="s">
        <v>7782</v>
      </c>
    </row>
    <row r="5538" spans="16:17" x14ac:dyDescent="0.2">
      <c r="P5538" t="s">
        <v>8342</v>
      </c>
      <c r="Q5538" t="s">
        <v>8343</v>
      </c>
    </row>
    <row r="5539" spans="16:17" x14ac:dyDescent="0.2">
      <c r="P5539" t="s">
        <v>8344</v>
      </c>
      <c r="Q5539" t="s">
        <v>8345</v>
      </c>
    </row>
    <row r="5540" spans="16:17" x14ac:dyDescent="0.2">
      <c r="P5540" t="s">
        <v>8346</v>
      </c>
      <c r="Q5540" t="s">
        <v>8347</v>
      </c>
    </row>
    <row r="5541" spans="16:17" x14ac:dyDescent="0.2">
      <c r="P5541" t="s">
        <v>8348</v>
      </c>
      <c r="Q5541" t="s">
        <v>8349</v>
      </c>
    </row>
    <row r="5542" spans="16:17" x14ac:dyDescent="0.2">
      <c r="P5542" t="s">
        <v>8350</v>
      </c>
      <c r="Q5542" t="s">
        <v>8349</v>
      </c>
    </row>
    <row r="5543" spans="16:17" x14ac:dyDescent="0.2">
      <c r="P5543" t="s">
        <v>8351</v>
      </c>
      <c r="Q5543" t="s">
        <v>8352</v>
      </c>
    </row>
    <row r="5544" spans="16:17" x14ac:dyDescent="0.2">
      <c r="P5544" t="s">
        <v>8353</v>
      </c>
      <c r="Q5544" t="s">
        <v>8354</v>
      </c>
    </row>
    <row r="5545" spans="16:17" x14ac:dyDescent="0.2">
      <c r="P5545" t="s">
        <v>8355</v>
      </c>
      <c r="Q5545" t="s">
        <v>8356</v>
      </c>
    </row>
    <row r="5546" spans="16:17" x14ac:dyDescent="0.2">
      <c r="P5546" t="s">
        <v>8357</v>
      </c>
      <c r="Q5546" t="s">
        <v>8358</v>
      </c>
    </row>
    <row r="5547" spans="16:17" x14ac:dyDescent="0.2">
      <c r="P5547" t="s">
        <v>8359</v>
      </c>
      <c r="Q5547" t="s">
        <v>8349</v>
      </c>
    </row>
    <row r="5548" spans="16:17" x14ac:dyDescent="0.2">
      <c r="P5548" t="s">
        <v>8360</v>
      </c>
      <c r="Q5548" t="s">
        <v>8349</v>
      </c>
    </row>
    <row r="5549" spans="16:17" x14ac:dyDescent="0.2">
      <c r="P5549" t="s">
        <v>8361</v>
      </c>
      <c r="Q5549" t="s">
        <v>8349</v>
      </c>
    </row>
    <row r="5550" spans="16:17" x14ac:dyDescent="0.2">
      <c r="P5550" t="s">
        <v>8362</v>
      </c>
      <c r="Q5550" t="s">
        <v>8349</v>
      </c>
    </row>
    <row r="5551" spans="16:17" x14ac:dyDescent="0.2">
      <c r="P5551" t="s">
        <v>8363</v>
      </c>
      <c r="Q5551" t="s">
        <v>8349</v>
      </c>
    </row>
    <row r="5552" spans="16:17" x14ac:dyDescent="0.2">
      <c r="P5552" t="s">
        <v>8364</v>
      </c>
      <c r="Q5552" t="s">
        <v>8349</v>
      </c>
    </row>
    <row r="5553" spans="16:17" x14ac:dyDescent="0.2">
      <c r="P5553" t="s">
        <v>8365</v>
      </c>
      <c r="Q5553" t="s">
        <v>8349</v>
      </c>
    </row>
    <row r="5554" spans="16:17" x14ac:dyDescent="0.2">
      <c r="P5554" t="s">
        <v>8366</v>
      </c>
      <c r="Q5554" t="s">
        <v>8367</v>
      </c>
    </row>
    <row r="5555" spans="16:17" x14ac:dyDescent="0.2">
      <c r="P5555" t="s">
        <v>8368</v>
      </c>
      <c r="Q5555" t="s">
        <v>8349</v>
      </c>
    </row>
    <row r="5556" spans="16:17" x14ac:dyDescent="0.2">
      <c r="P5556" t="s">
        <v>8369</v>
      </c>
      <c r="Q5556" t="s">
        <v>8349</v>
      </c>
    </row>
    <row r="5557" spans="16:17" x14ac:dyDescent="0.2">
      <c r="P5557" t="s">
        <v>8370</v>
      </c>
      <c r="Q5557" t="s">
        <v>8349</v>
      </c>
    </row>
    <row r="5558" spans="16:17" x14ac:dyDescent="0.2">
      <c r="P5558" t="s">
        <v>8371</v>
      </c>
      <c r="Q5558" t="s">
        <v>8349</v>
      </c>
    </row>
    <row r="5559" spans="16:17" x14ac:dyDescent="0.2">
      <c r="P5559" t="s">
        <v>8372</v>
      </c>
      <c r="Q5559" t="s">
        <v>7823</v>
      </c>
    </row>
    <row r="5560" spans="16:17" x14ac:dyDescent="0.2">
      <c r="P5560" t="s">
        <v>8373</v>
      </c>
      <c r="Q5560" t="s">
        <v>7825</v>
      </c>
    </row>
    <row r="5561" spans="16:17" x14ac:dyDescent="0.2">
      <c r="P5561" t="s">
        <v>8374</v>
      </c>
      <c r="Q5561" t="s">
        <v>7827</v>
      </c>
    </row>
    <row r="5562" spans="16:17" x14ac:dyDescent="0.2">
      <c r="P5562" t="s">
        <v>7783</v>
      </c>
      <c r="Q5562" t="s">
        <v>7784</v>
      </c>
    </row>
    <row r="5563" spans="16:17" x14ac:dyDescent="0.2">
      <c r="P5563" t="s">
        <v>8375</v>
      </c>
      <c r="Q5563" t="s">
        <v>8376</v>
      </c>
    </row>
    <row r="5564" spans="16:17" x14ac:dyDescent="0.2">
      <c r="P5564" t="s">
        <v>8377</v>
      </c>
      <c r="Q5564" t="s">
        <v>8376</v>
      </c>
    </row>
    <row r="5565" spans="16:17" x14ac:dyDescent="0.2">
      <c r="P5565" t="s">
        <v>8378</v>
      </c>
      <c r="Q5565" t="s">
        <v>8376</v>
      </c>
    </row>
    <row r="5566" spans="16:17" x14ac:dyDescent="0.2">
      <c r="P5566" t="s">
        <v>8379</v>
      </c>
      <c r="Q5566" t="s">
        <v>8376</v>
      </c>
    </row>
    <row r="5567" spans="16:17" x14ac:dyDescent="0.2">
      <c r="P5567" t="s">
        <v>8380</v>
      </c>
      <c r="Q5567" t="s">
        <v>8376</v>
      </c>
    </row>
    <row r="5568" spans="16:17" x14ac:dyDescent="0.2">
      <c r="P5568" t="s">
        <v>8381</v>
      </c>
      <c r="Q5568" t="s">
        <v>8376</v>
      </c>
    </row>
    <row r="5569" spans="16:17" x14ac:dyDescent="0.2">
      <c r="P5569" t="s">
        <v>8382</v>
      </c>
      <c r="Q5569" t="s">
        <v>8376</v>
      </c>
    </row>
    <row r="5570" spans="16:17" x14ac:dyDescent="0.2">
      <c r="P5570" t="s">
        <v>8383</v>
      </c>
      <c r="Q5570" t="s">
        <v>8376</v>
      </c>
    </row>
    <row r="5571" spans="16:17" x14ac:dyDescent="0.2">
      <c r="P5571" t="s">
        <v>8384</v>
      </c>
      <c r="Q5571" t="s">
        <v>8376</v>
      </c>
    </row>
    <row r="5572" spans="16:17" x14ac:dyDescent="0.2">
      <c r="P5572" t="s">
        <v>8385</v>
      </c>
      <c r="Q5572" t="s">
        <v>8376</v>
      </c>
    </row>
    <row r="5573" spans="16:17" x14ac:dyDescent="0.2">
      <c r="P5573" t="s">
        <v>8386</v>
      </c>
      <c r="Q5573" t="s">
        <v>8376</v>
      </c>
    </row>
    <row r="5574" spans="16:17" x14ac:dyDescent="0.2">
      <c r="P5574" t="s">
        <v>8387</v>
      </c>
      <c r="Q5574" t="s">
        <v>8376</v>
      </c>
    </row>
    <row r="5575" spans="16:17" x14ac:dyDescent="0.2">
      <c r="P5575" t="s">
        <v>8388</v>
      </c>
      <c r="Q5575" t="s">
        <v>8376</v>
      </c>
    </row>
    <row r="5576" spans="16:17" x14ac:dyDescent="0.2">
      <c r="P5576" t="s">
        <v>8389</v>
      </c>
      <c r="Q5576" t="s">
        <v>8376</v>
      </c>
    </row>
    <row r="5577" spans="16:17" x14ac:dyDescent="0.2">
      <c r="P5577" t="s">
        <v>8390</v>
      </c>
      <c r="Q5577" t="s">
        <v>8376</v>
      </c>
    </row>
    <row r="5578" spans="16:17" x14ac:dyDescent="0.2">
      <c r="P5578" t="s">
        <v>8391</v>
      </c>
      <c r="Q5578" t="s">
        <v>8376</v>
      </c>
    </row>
    <row r="5579" spans="16:17" x14ac:dyDescent="0.2">
      <c r="P5579" t="s">
        <v>8392</v>
      </c>
      <c r="Q5579" t="s">
        <v>8376</v>
      </c>
    </row>
    <row r="5580" spans="16:17" x14ac:dyDescent="0.2">
      <c r="P5580" t="s">
        <v>8393</v>
      </c>
      <c r="Q5580" t="s">
        <v>8376</v>
      </c>
    </row>
    <row r="5581" spans="16:17" x14ac:dyDescent="0.2">
      <c r="P5581" t="s">
        <v>8394</v>
      </c>
      <c r="Q5581" t="s">
        <v>8376</v>
      </c>
    </row>
    <row r="5582" spans="16:17" x14ac:dyDescent="0.2">
      <c r="P5582" t="s">
        <v>8395</v>
      </c>
      <c r="Q5582" t="s">
        <v>8376</v>
      </c>
    </row>
    <row r="5583" spans="16:17" x14ac:dyDescent="0.2">
      <c r="P5583" t="s">
        <v>8396</v>
      </c>
      <c r="Q5583" t="s">
        <v>8376</v>
      </c>
    </row>
    <row r="5584" spans="16:17" x14ac:dyDescent="0.2">
      <c r="P5584" t="s">
        <v>8397</v>
      </c>
      <c r="Q5584" t="s">
        <v>8376</v>
      </c>
    </row>
    <row r="5585" spans="16:17" x14ac:dyDescent="0.2">
      <c r="P5585" t="s">
        <v>8398</v>
      </c>
      <c r="Q5585" t="s">
        <v>8376</v>
      </c>
    </row>
    <row r="5586" spans="16:17" x14ac:dyDescent="0.2">
      <c r="P5586" t="s">
        <v>8399</v>
      </c>
      <c r="Q5586" t="s">
        <v>8376</v>
      </c>
    </row>
    <row r="5587" spans="16:17" x14ac:dyDescent="0.2">
      <c r="P5587" t="s">
        <v>7785</v>
      </c>
      <c r="Q5587" t="s">
        <v>7786</v>
      </c>
    </row>
    <row r="5588" spans="16:17" x14ac:dyDescent="0.2">
      <c r="P5588" t="s">
        <v>8400</v>
      </c>
      <c r="Q5588" t="s">
        <v>8401</v>
      </c>
    </row>
    <row r="5589" spans="16:17" x14ac:dyDescent="0.2">
      <c r="P5589" t="s">
        <v>8402</v>
      </c>
      <c r="Q5589" t="s">
        <v>8403</v>
      </c>
    </row>
    <row r="5590" spans="16:17" x14ac:dyDescent="0.2">
      <c r="P5590" t="s">
        <v>8404</v>
      </c>
      <c r="Q5590" t="s">
        <v>8405</v>
      </c>
    </row>
    <row r="5591" spans="16:17" x14ac:dyDescent="0.2">
      <c r="P5591" t="s">
        <v>8406</v>
      </c>
      <c r="Q5591" t="s">
        <v>8407</v>
      </c>
    </row>
    <row r="5592" spans="16:17" x14ac:dyDescent="0.2">
      <c r="P5592" t="s">
        <v>8408</v>
      </c>
      <c r="Q5592" t="s">
        <v>8409</v>
      </c>
    </row>
    <row r="5593" spans="16:17" x14ac:dyDescent="0.2">
      <c r="P5593" t="s">
        <v>8410</v>
      </c>
      <c r="Q5593" t="s">
        <v>8411</v>
      </c>
    </row>
    <row r="5594" spans="16:17" x14ac:dyDescent="0.2">
      <c r="P5594" t="s">
        <v>8412</v>
      </c>
      <c r="Q5594" t="s">
        <v>8413</v>
      </c>
    </row>
    <row r="5595" spans="16:17" x14ac:dyDescent="0.2">
      <c r="P5595" t="s">
        <v>8414</v>
      </c>
      <c r="Q5595" t="s">
        <v>8415</v>
      </c>
    </row>
    <row r="5596" spans="16:17" x14ac:dyDescent="0.2">
      <c r="P5596" t="s">
        <v>8416</v>
      </c>
      <c r="Q5596" t="s">
        <v>8417</v>
      </c>
    </row>
    <row r="5597" spans="16:17" x14ac:dyDescent="0.2">
      <c r="P5597" t="s">
        <v>8418</v>
      </c>
      <c r="Q5597" t="s">
        <v>8417</v>
      </c>
    </row>
    <row r="5598" spans="16:17" x14ac:dyDescent="0.2">
      <c r="P5598" t="s">
        <v>8419</v>
      </c>
      <c r="Q5598" t="s">
        <v>8417</v>
      </c>
    </row>
    <row r="5599" spans="16:17" x14ac:dyDescent="0.2">
      <c r="P5599" t="s">
        <v>8420</v>
      </c>
      <c r="Q5599" t="s">
        <v>8421</v>
      </c>
    </row>
    <row r="5600" spans="16:17" x14ac:dyDescent="0.2">
      <c r="P5600" t="s">
        <v>8422</v>
      </c>
      <c r="Q5600" t="s">
        <v>8417</v>
      </c>
    </row>
    <row r="5601" spans="16:17" x14ac:dyDescent="0.2">
      <c r="P5601" t="s">
        <v>8423</v>
      </c>
      <c r="Q5601" t="s">
        <v>8417</v>
      </c>
    </row>
    <row r="5602" spans="16:17" x14ac:dyDescent="0.2">
      <c r="P5602" t="s">
        <v>8424</v>
      </c>
      <c r="Q5602" t="s">
        <v>8417</v>
      </c>
    </row>
    <row r="5603" spans="16:17" x14ac:dyDescent="0.2">
      <c r="P5603" t="s">
        <v>8425</v>
      </c>
      <c r="Q5603" t="s">
        <v>8417</v>
      </c>
    </row>
    <row r="5604" spans="16:17" x14ac:dyDescent="0.2">
      <c r="P5604" t="s">
        <v>8426</v>
      </c>
      <c r="Q5604" t="s">
        <v>8417</v>
      </c>
    </row>
    <row r="5605" spans="16:17" x14ac:dyDescent="0.2">
      <c r="P5605" t="s">
        <v>8427</v>
      </c>
      <c r="Q5605" t="s">
        <v>8417</v>
      </c>
    </row>
    <row r="5606" spans="16:17" x14ac:dyDescent="0.2">
      <c r="P5606" t="s">
        <v>8428</v>
      </c>
      <c r="Q5606" t="s">
        <v>8417</v>
      </c>
    </row>
    <row r="5607" spans="16:17" x14ac:dyDescent="0.2">
      <c r="P5607" t="s">
        <v>8429</v>
      </c>
      <c r="Q5607" t="s">
        <v>8417</v>
      </c>
    </row>
    <row r="5608" spans="16:17" x14ac:dyDescent="0.2">
      <c r="P5608" t="s">
        <v>8430</v>
      </c>
      <c r="Q5608" t="s">
        <v>8417</v>
      </c>
    </row>
    <row r="5609" spans="16:17" x14ac:dyDescent="0.2">
      <c r="P5609" t="s">
        <v>8431</v>
      </c>
      <c r="Q5609" t="s">
        <v>7823</v>
      </c>
    </row>
    <row r="5610" spans="16:17" x14ac:dyDescent="0.2">
      <c r="P5610" t="s">
        <v>8432</v>
      </c>
      <c r="Q5610" t="s">
        <v>7825</v>
      </c>
    </row>
    <row r="5611" spans="16:17" x14ac:dyDescent="0.2">
      <c r="P5611" t="s">
        <v>8433</v>
      </c>
      <c r="Q5611" t="s">
        <v>7827</v>
      </c>
    </row>
    <row r="5612" spans="16:17" x14ac:dyDescent="0.2">
      <c r="P5612" t="s">
        <v>7787</v>
      </c>
      <c r="Q5612" t="s">
        <v>7788</v>
      </c>
    </row>
    <row r="5613" spans="16:17" x14ac:dyDescent="0.2">
      <c r="P5613" t="s">
        <v>8434</v>
      </c>
      <c r="Q5613" t="s">
        <v>8435</v>
      </c>
    </row>
    <row r="5614" spans="16:17" x14ac:dyDescent="0.2">
      <c r="P5614" t="s">
        <v>8436</v>
      </c>
      <c r="Q5614" t="s">
        <v>8437</v>
      </c>
    </row>
    <row r="5615" spans="16:17" x14ac:dyDescent="0.2">
      <c r="P5615" t="s">
        <v>8438</v>
      </c>
      <c r="Q5615" t="s">
        <v>8437</v>
      </c>
    </row>
    <row r="5616" spans="16:17" x14ac:dyDescent="0.2">
      <c r="P5616" t="s">
        <v>8439</v>
      </c>
      <c r="Q5616" t="s">
        <v>8437</v>
      </c>
    </row>
    <row r="5617" spans="16:17" x14ac:dyDescent="0.2">
      <c r="P5617" t="s">
        <v>8440</v>
      </c>
      <c r="Q5617" t="s">
        <v>8437</v>
      </c>
    </row>
    <row r="5618" spans="16:17" x14ac:dyDescent="0.2">
      <c r="P5618" t="s">
        <v>8441</v>
      </c>
      <c r="Q5618" t="s">
        <v>8437</v>
      </c>
    </row>
    <row r="5619" spans="16:17" x14ac:dyDescent="0.2">
      <c r="P5619" t="s">
        <v>8442</v>
      </c>
      <c r="Q5619" t="s">
        <v>8437</v>
      </c>
    </row>
    <row r="5620" spans="16:17" x14ac:dyDescent="0.2">
      <c r="P5620" t="s">
        <v>8443</v>
      </c>
      <c r="Q5620" t="s">
        <v>8437</v>
      </c>
    </row>
    <row r="5621" spans="16:17" x14ac:dyDescent="0.2">
      <c r="P5621" t="s">
        <v>8444</v>
      </c>
      <c r="Q5621" t="s">
        <v>8437</v>
      </c>
    </row>
    <row r="5622" spans="16:17" x14ac:dyDescent="0.2">
      <c r="P5622" t="s">
        <v>8445</v>
      </c>
      <c r="Q5622" t="s">
        <v>8437</v>
      </c>
    </row>
    <row r="5623" spans="16:17" x14ac:dyDescent="0.2">
      <c r="P5623" t="s">
        <v>8446</v>
      </c>
      <c r="Q5623" t="s">
        <v>8437</v>
      </c>
    </row>
    <row r="5624" spans="16:17" x14ac:dyDescent="0.2">
      <c r="P5624" t="s">
        <v>8447</v>
      </c>
      <c r="Q5624" t="s">
        <v>8437</v>
      </c>
    </row>
    <row r="5625" spans="16:17" x14ac:dyDescent="0.2">
      <c r="P5625" t="s">
        <v>8448</v>
      </c>
      <c r="Q5625" t="s">
        <v>8437</v>
      </c>
    </row>
    <row r="5626" spans="16:17" x14ac:dyDescent="0.2">
      <c r="P5626" t="s">
        <v>8449</v>
      </c>
      <c r="Q5626" t="s">
        <v>8437</v>
      </c>
    </row>
    <row r="5627" spans="16:17" x14ac:dyDescent="0.2">
      <c r="P5627" t="s">
        <v>8450</v>
      </c>
      <c r="Q5627" t="s">
        <v>8437</v>
      </c>
    </row>
    <row r="5628" spans="16:17" x14ac:dyDescent="0.2">
      <c r="P5628" t="s">
        <v>8451</v>
      </c>
      <c r="Q5628" t="s">
        <v>8437</v>
      </c>
    </row>
    <row r="5629" spans="16:17" x14ac:dyDescent="0.2">
      <c r="P5629" t="s">
        <v>8452</v>
      </c>
      <c r="Q5629" t="s">
        <v>8437</v>
      </c>
    </row>
    <row r="5630" spans="16:17" x14ac:dyDescent="0.2">
      <c r="P5630" t="s">
        <v>8453</v>
      </c>
      <c r="Q5630" t="s">
        <v>8437</v>
      </c>
    </row>
    <row r="5631" spans="16:17" x14ac:dyDescent="0.2">
      <c r="P5631" t="s">
        <v>8454</v>
      </c>
      <c r="Q5631" t="s">
        <v>8437</v>
      </c>
    </row>
    <row r="5632" spans="16:17" x14ac:dyDescent="0.2">
      <c r="P5632" t="s">
        <v>8455</v>
      </c>
      <c r="Q5632" t="s">
        <v>8437</v>
      </c>
    </row>
    <row r="5633" spans="16:17" x14ac:dyDescent="0.2">
      <c r="P5633" t="s">
        <v>8456</v>
      </c>
      <c r="Q5633" t="s">
        <v>8437</v>
      </c>
    </row>
    <row r="5634" spans="16:17" x14ac:dyDescent="0.2">
      <c r="P5634" t="s">
        <v>8457</v>
      </c>
      <c r="Q5634" t="s">
        <v>7823</v>
      </c>
    </row>
    <row r="5635" spans="16:17" x14ac:dyDescent="0.2">
      <c r="P5635" t="s">
        <v>8458</v>
      </c>
      <c r="Q5635" t="s">
        <v>7825</v>
      </c>
    </row>
    <row r="5636" spans="16:17" x14ac:dyDescent="0.2">
      <c r="P5636" t="s">
        <v>8459</v>
      </c>
      <c r="Q5636" t="s">
        <v>7827</v>
      </c>
    </row>
    <row r="5637" spans="16:17" x14ac:dyDescent="0.2">
      <c r="P5637" t="s">
        <v>7789</v>
      </c>
      <c r="Q5637" t="s">
        <v>7790</v>
      </c>
    </row>
    <row r="5638" spans="16:17" x14ac:dyDescent="0.2">
      <c r="P5638" t="s">
        <v>8460</v>
      </c>
      <c r="Q5638" t="s">
        <v>8461</v>
      </c>
    </row>
    <row r="5639" spans="16:17" x14ac:dyDescent="0.2">
      <c r="P5639" t="s">
        <v>8462</v>
      </c>
      <c r="Q5639" t="s">
        <v>8463</v>
      </c>
    </row>
    <row r="5640" spans="16:17" x14ac:dyDescent="0.2">
      <c r="P5640" t="s">
        <v>8464</v>
      </c>
      <c r="Q5640" t="s">
        <v>8465</v>
      </c>
    </row>
    <row r="5641" spans="16:17" x14ac:dyDescent="0.2">
      <c r="P5641" t="s">
        <v>8466</v>
      </c>
      <c r="Q5641" t="s">
        <v>8467</v>
      </c>
    </row>
    <row r="5642" spans="16:17" x14ac:dyDescent="0.2">
      <c r="P5642" t="s">
        <v>8468</v>
      </c>
      <c r="Q5642" t="s">
        <v>8469</v>
      </c>
    </row>
    <row r="5643" spans="16:17" x14ac:dyDescent="0.2">
      <c r="P5643" t="s">
        <v>8470</v>
      </c>
      <c r="Q5643" t="s">
        <v>8471</v>
      </c>
    </row>
    <row r="5644" spans="16:17" x14ac:dyDescent="0.2">
      <c r="P5644" t="s">
        <v>8472</v>
      </c>
      <c r="Q5644" t="s">
        <v>8473</v>
      </c>
    </row>
    <row r="5645" spans="16:17" x14ac:dyDescent="0.2">
      <c r="P5645" t="s">
        <v>8474</v>
      </c>
      <c r="Q5645" t="s">
        <v>8475</v>
      </c>
    </row>
    <row r="5646" spans="16:17" x14ac:dyDescent="0.2">
      <c r="P5646" t="s">
        <v>8476</v>
      </c>
      <c r="Q5646" t="s">
        <v>8477</v>
      </c>
    </row>
    <row r="5647" spans="16:17" x14ac:dyDescent="0.2">
      <c r="P5647" t="s">
        <v>8478</v>
      </c>
      <c r="Q5647" t="s">
        <v>8479</v>
      </c>
    </row>
    <row r="5648" spans="16:17" x14ac:dyDescent="0.2">
      <c r="P5648" t="s">
        <v>8480</v>
      </c>
      <c r="Q5648" t="s">
        <v>8481</v>
      </c>
    </row>
    <row r="5649" spans="16:17" x14ac:dyDescent="0.2">
      <c r="P5649" t="s">
        <v>8482</v>
      </c>
      <c r="Q5649" t="s">
        <v>8483</v>
      </c>
    </row>
    <row r="5650" spans="16:17" x14ac:dyDescent="0.2">
      <c r="P5650" t="s">
        <v>8484</v>
      </c>
      <c r="Q5650" t="s">
        <v>8485</v>
      </c>
    </row>
    <row r="5651" spans="16:17" x14ac:dyDescent="0.2">
      <c r="P5651" t="s">
        <v>8486</v>
      </c>
      <c r="Q5651" t="s">
        <v>8487</v>
      </c>
    </row>
    <row r="5652" spans="16:17" x14ac:dyDescent="0.2">
      <c r="P5652" t="s">
        <v>8488</v>
      </c>
      <c r="Q5652" t="s">
        <v>7823</v>
      </c>
    </row>
    <row r="5653" spans="16:17" x14ac:dyDescent="0.2">
      <c r="P5653" t="s">
        <v>8489</v>
      </c>
      <c r="Q5653" t="s">
        <v>7825</v>
      </c>
    </row>
    <row r="5654" spans="16:17" x14ac:dyDescent="0.2">
      <c r="P5654" t="s">
        <v>8490</v>
      </c>
      <c r="Q5654" t="s">
        <v>7827</v>
      </c>
    </row>
    <row r="5655" spans="16:17" x14ac:dyDescent="0.2">
      <c r="P5655" t="s">
        <v>7791</v>
      </c>
      <c r="Q5655" t="s">
        <v>7792</v>
      </c>
    </row>
    <row r="5656" spans="16:17" x14ac:dyDescent="0.2">
      <c r="P5656" t="s">
        <v>8491</v>
      </c>
      <c r="Q5656" t="s">
        <v>8492</v>
      </c>
    </row>
    <row r="5657" spans="16:17" x14ac:dyDescent="0.2">
      <c r="P5657" t="s">
        <v>8493</v>
      </c>
      <c r="Q5657" t="s">
        <v>8494</v>
      </c>
    </row>
    <row r="5658" spans="16:17" x14ac:dyDescent="0.2">
      <c r="P5658" t="s">
        <v>8495</v>
      </c>
      <c r="Q5658" t="s">
        <v>8496</v>
      </c>
    </row>
    <row r="5659" spans="16:17" x14ac:dyDescent="0.2">
      <c r="P5659" t="s">
        <v>8497</v>
      </c>
      <c r="Q5659" t="s">
        <v>8498</v>
      </c>
    </row>
    <row r="5660" spans="16:17" x14ac:dyDescent="0.2">
      <c r="P5660" t="s">
        <v>8499</v>
      </c>
      <c r="Q5660" t="s">
        <v>8500</v>
      </c>
    </row>
    <row r="5661" spans="16:17" x14ac:dyDescent="0.2">
      <c r="P5661" t="s">
        <v>8501</v>
      </c>
      <c r="Q5661" t="s">
        <v>8502</v>
      </c>
    </row>
    <row r="5662" spans="16:17" x14ac:dyDescent="0.2">
      <c r="P5662" t="s">
        <v>8503</v>
      </c>
      <c r="Q5662" t="s">
        <v>8504</v>
      </c>
    </row>
    <row r="5663" spans="16:17" x14ac:dyDescent="0.2">
      <c r="P5663" t="s">
        <v>8505</v>
      </c>
      <c r="Q5663" t="s">
        <v>8506</v>
      </c>
    </row>
    <row r="5664" spans="16:17" x14ac:dyDescent="0.2">
      <c r="P5664" t="s">
        <v>8507</v>
      </c>
      <c r="Q5664" t="s">
        <v>8508</v>
      </c>
    </row>
    <row r="5665" spans="16:17" x14ac:dyDescent="0.2">
      <c r="P5665" t="s">
        <v>8509</v>
      </c>
      <c r="Q5665" t="s">
        <v>8510</v>
      </c>
    </row>
    <row r="5666" spans="16:17" x14ac:dyDescent="0.2">
      <c r="P5666" t="s">
        <v>8511</v>
      </c>
      <c r="Q5666" t="s">
        <v>8512</v>
      </c>
    </row>
    <row r="5667" spans="16:17" x14ac:dyDescent="0.2">
      <c r="P5667" t="s">
        <v>8513</v>
      </c>
      <c r="Q5667" t="s">
        <v>8514</v>
      </c>
    </row>
    <row r="5668" spans="16:17" x14ac:dyDescent="0.2">
      <c r="P5668" t="s">
        <v>8515</v>
      </c>
      <c r="Q5668" t="s">
        <v>8516</v>
      </c>
    </row>
    <row r="5669" spans="16:17" x14ac:dyDescent="0.2">
      <c r="P5669" t="s">
        <v>8517</v>
      </c>
      <c r="Q5669" t="s">
        <v>8518</v>
      </c>
    </row>
    <row r="5670" spans="16:17" x14ac:dyDescent="0.2">
      <c r="P5670" t="s">
        <v>8519</v>
      </c>
      <c r="Q5670" t="s">
        <v>8520</v>
      </c>
    </row>
    <row r="5671" spans="16:17" x14ac:dyDescent="0.2">
      <c r="P5671" t="s">
        <v>8521</v>
      </c>
      <c r="Q5671" t="s">
        <v>8522</v>
      </c>
    </row>
    <row r="5672" spans="16:17" x14ac:dyDescent="0.2">
      <c r="P5672" t="s">
        <v>8523</v>
      </c>
      <c r="Q5672" t="s">
        <v>8524</v>
      </c>
    </row>
    <row r="5673" spans="16:17" x14ac:dyDescent="0.2">
      <c r="P5673" t="s">
        <v>8525</v>
      </c>
      <c r="Q5673" t="s">
        <v>7823</v>
      </c>
    </row>
    <row r="5674" spans="16:17" x14ac:dyDescent="0.2">
      <c r="P5674" t="s">
        <v>8526</v>
      </c>
      <c r="Q5674" t="s">
        <v>7825</v>
      </c>
    </row>
    <row r="5675" spans="16:17" x14ac:dyDescent="0.2">
      <c r="P5675" t="s">
        <v>8527</v>
      </c>
      <c r="Q5675" t="s">
        <v>7827</v>
      </c>
    </row>
    <row r="5676" spans="16:17" x14ac:dyDescent="0.2">
      <c r="P5676" t="s">
        <v>7793</v>
      </c>
      <c r="Q5676" t="s">
        <v>7794</v>
      </c>
    </row>
    <row r="5677" spans="16:17" ht="15" x14ac:dyDescent="0.25">
      <c r="P5677" s="152" t="s">
        <v>1475</v>
      </c>
      <c r="Q5677" s="152" t="s">
        <v>1476</v>
      </c>
    </row>
    <row r="5678" spans="16:17" x14ac:dyDescent="0.2">
      <c r="P5678" t="s">
        <v>8528</v>
      </c>
      <c r="Q5678" t="s">
        <v>8529</v>
      </c>
    </row>
    <row r="5679" spans="16:17" x14ac:dyDescent="0.2">
      <c r="P5679" t="s">
        <v>8552</v>
      </c>
      <c r="Q5679" t="s">
        <v>8529</v>
      </c>
    </row>
    <row r="5680" spans="16:17" x14ac:dyDescent="0.2">
      <c r="P5680" t="s">
        <v>8553</v>
      </c>
      <c r="Q5680" t="s">
        <v>8529</v>
      </c>
    </row>
    <row r="5681" spans="16:17" x14ac:dyDescent="0.2">
      <c r="P5681" t="s">
        <v>8554</v>
      </c>
      <c r="Q5681" t="s">
        <v>8529</v>
      </c>
    </row>
    <row r="5682" spans="16:17" x14ac:dyDescent="0.2">
      <c r="P5682" t="s">
        <v>8555</v>
      </c>
      <c r="Q5682" t="s">
        <v>8529</v>
      </c>
    </row>
    <row r="5683" spans="16:17" x14ac:dyDescent="0.2">
      <c r="P5683" t="s">
        <v>8556</v>
      </c>
      <c r="Q5683" t="s">
        <v>8529</v>
      </c>
    </row>
    <row r="5684" spans="16:17" x14ac:dyDescent="0.2">
      <c r="P5684" t="s">
        <v>8557</v>
      </c>
      <c r="Q5684" t="s">
        <v>8529</v>
      </c>
    </row>
    <row r="5685" spans="16:17" x14ac:dyDescent="0.2">
      <c r="P5685" t="s">
        <v>8558</v>
      </c>
      <c r="Q5685" t="s">
        <v>8529</v>
      </c>
    </row>
    <row r="5686" spans="16:17" x14ac:dyDescent="0.2">
      <c r="P5686" t="s">
        <v>8559</v>
      </c>
      <c r="Q5686" t="s">
        <v>8529</v>
      </c>
    </row>
    <row r="5687" spans="16:17" x14ac:dyDescent="0.2">
      <c r="P5687" t="s">
        <v>8560</v>
      </c>
      <c r="Q5687" t="s">
        <v>8529</v>
      </c>
    </row>
    <row r="5688" spans="16:17" x14ac:dyDescent="0.2">
      <c r="P5688" t="s">
        <v>8561</v>
      </c>
      <c r="Q5688" t="s">
        <v>8529</v>
      </c>
    </row>
    <row r="5689" spans="16:17" x14ac:dyDescent="0.2">
      <c r="P5689" t="s">
        <v>8562</v>
      </c>
      <c r="Q5689" t="s">
        <v>8529</v>
      </c>
    </row>
    <row r="5690" spans="16:17" x14ac:dyDescent="0.2">
      <c r="P5690" t="s">
        <v>8563</v>
      </c>
      <c r="Q5690" t="s">
        <v>8529</v>
      </c>
    </row>
    <row r="5691" spans="16:17" x14ac:dyDescent="0.2">
      <c r="P5691" t="s">
        <v>8564</v>
      </c>
      <c r="Q5691" t="s">
        <v>8529</v>
      </c>
    </row>
    <row r="5692" spans="16:17" x14ac:dyDescent="0.2">
      <c r="P5692" t="s">
        <v>8565</v>
      </c>
      <c r="Q5692" t="s">
        <v>8529</v>
      </c>
    </row>
    <row r="5693" spans="16:17" x14ac:dyDescent="0.2">
      <c r="P5693" t="s">
        <v>8566</v>
      </c>
      <c r="Q5693" t="s">
        <v>8529</v>
      </c>
    </row>
    <row r="5694" spans="16:17" x14ac:dyDescent="0.2">
      <c r="P5694" t="s">
        <v>8567</v>
      </c>
      <c r="Q5694" t="s">
        <v>8529</v>
      </c>
    </row>
    <row r="5695" spans="16:17" x14ac:dyDescent="0.2">
      <c r="P5695" t="s">
        <v>8568</v>
      </c>
      <c r="Q5695" t="s">
        <v>8529</v>
      </c>
    </row>
    <row r="5696" spans="16:17" x14ac:dyDescent="0.2">
      <c r="P5696" t="s">
        <v>8569</v>
      </c>
      <c r="Q5696" t="s">
        <v>8529</v>
      </c>
    </row>
    <row r="5697" spans="16:17" x14ac:dyDescent="0.2">
      <c r="P5697" t="s">
        <v>8570</v>
      </c>
      <c r="Q5697" t="s">
        <v>8529</v>
      </c>
    </row>
    <row r="5698" spans="16:17" x14ac:dyDescent="0.2">
      <c r="P5698" t="s">
        <v>8571</v>
      </c>
      <c r="Q5698" t="s">
        <v>8529</v>
      </c>
    </row>
    <row r="5699" spans="16:17" x14ac:dyDescent="0.2">
      <c r="P5699" t="s">
        <v>8572</v>
      </c>
      <c r="Q5699" t="s">
        <v>8529</v>
      </c>
    </row>
    <row r="5700" spans="16:17" x14ac:dyDescent="0.2">
      <c r="P5700" t="s">
        <v>8573</v>
      </c>
      <c r="Q5700" t="s">
        <v>8529</v>
      </c>
    </row>
    <row r="5701" spans="16:17" x14ac:dyDescent="0.2">
      <c r="P5701" t="s">
        <v>8574</v>
      </c>
      <c r="Q5701" t="s">
        <v>8529</v>
      </c>
    </row>
    <row r="5702" spans="16:17" x14ac:dyDescent="0.2">
      <c r="P5702" t="s">
        <v>8530</v>
      </c>
      <c r="Q5702" t="s">
        <v>8529</v>
      </c>
    </row>
    <row r="5703" spans="16:17" x14ac:dyDescent="0.2">
      <c r="P5703" t="s">
        <v>8575</v>
      </c>
      <c r="Q5703" t="s">
        <v>8529</v>
      </c>
    </row>
    <row r="5704" spans="16:17" x14ac:dyDescent="0.2">
      <c r="P5704" t="s">
        <v>8576</v>
      </c>
      <c r="Q5704" t="s">
        <v>8529</v>
      </c>
    </row>
    <row r="5705" spans="16:17" x14ac:dyDescent="0.2">
      <c r="P5705" t="s">
        <v>8577</v>
      </c>
      <c r="Q5705" t="s">
        <v>8529</v>
      </c>
    </row>
    <row r="5706" spans="16:17" x14ac:dyDescent="0.2">
      <c r="P5706" t="s">
        <v>8578</v>
      </c>
      <c r="Q5706" t="s">
        <v>8529</v>
      </c>
    </row>
    <row r="5707" spans="16:17" x14ac:dyDescent="0.2">
      <c r="P5707" t="s">
        <v>8579</v>
      </c>
      <c r="Q5707" t="s">
        <v>8529</v>
      </c>
    </row>
    <row r="5708" spans="16:17" x14ac:dyDescent="0.2">
      <c r="P5708" t="s">
        <v>8580</v>
      </c>
      <c r="Q5708" t="s">
        <v>8529</v>
      </c>
    </row>
    <row r="5709" spans="16:17" x14ac:dyDescent="0.2">
      <c r="P5709" t="s">
        <v>8581</v>
      </c>
      <c r="Q5709" t="s">
        <v>8529</v>
      </c>
    </row>
    <row r="5710" spans="16:17" x14ac:dyDescent="0.2">
      <c r="P5710" t="s">
        <v>8582</v>
      </c>
      <c r="Q5710" t="s">
        <v>8529</v>
      </c>
    </row>
    <row r="5711" spans="16:17" x14ac:dyDescent="0.2">
      <c r="P5711" t="s">
        <v>8583</v>
      </c>
      <c r="Q5711" t="s">
        <v>8529</v>
      </c>
    </row>
    <row r="5712" spans="16:17" x14ac:dyDescent="0.2">
      <c r="P5712" t="s">
        <v>8584</v>
      </c>
      <c r="Q5712" t="s">
        <v>8529</v>
      </c>
    </row>
    <row r="5713" spans="16:17" x14ac:dyDescent="0.2">
      <c r="P5713" t="s">
        <v>8585</v>
      </c>
      <c r="Q5713" t="s">
        <v>8529</v>
      </c>
    </row>
    <row r="5714" spans="16:17" x14ac:dyDescent="0.2">
      <c r="P5714" t="s">
        <v>8586</v>
      </c>
      <c r="Q5714" t="s">
        <v>8529</v>
      </c>
    </row>
    <row r="5715" spans="16:17" x14ac:dyDescent="0.2">
      <c r="P5715" t="s">
        <v>8587</v>
      </c>
      <c r="Q5715" t="s">
        <v>8529</v>
      </c>
    </row>
    <row r="5716" spans="16:17" x14ac:dyDescent="0.2">
      <c r="P5716" t="s">
        <v>8588</v>
      </c>
      <c r="Q5716" t="s">
        <v>8529</v>
      </c>
    </row>
    <row r="5717" spans="16:17" x14ac:dyDescent="0.2">
      <c r="P5717" t="s">
        <v>8589</v>
      </c>
      <c r="Q5717" t="s">
        <v>8529</v>
      </c>
    </row>
    <row r="5718" spans="16:17" x14ac:dyDescent="0.2">
      <c r="P5718" t="s">
        <v>8590</v>
      </c>
      <c r="Q5718" t="s">
        <v>8529</v>
      </c>
    </row>
    <row r="5719" spans="16:17" x14ac:dyDescent="0.2">
      <c r="P5719" t="s">
        <v>8591</v>
      </c>
      <c r="Q5719" t="s">
        <v>8529</v>
      </c>
    </row>
    <row r="5720" spans="16:17" x14ac:dyDescent="0.2">
      <c r="P5720" t="s">
        <v>8592</v>
      </c>
      <c r="Q5720" t="s">
        <v>8529</v>
      </c>
    </row>
    <row r="5721" spans="16:17" x14ac:dyDescent="0.2">
      <c r="P5721" t="s">
        <v>8593</v>
      </c>
      <c r="Q5721" t="s">
        <v>8529</v>
      </c>
    </row>
    <row r="5722" spans="16:17" x14ac:dyDescent="0.2">
      <c r="P5722" t="s">
        <v>8594</v>
      </c>
      <c r="Q5722" t="s">
        <v>8529</v>
      </c>
    </row>
    <row r="5723" spans="16:17" x14ac:dyDescent="0.2">
      <c r="P5723" t="s">
        <v>8595</v>
      </c>
      <c r="Q5723" t="s">
        <v>8529</v>
      </c>
    </row>
    <row r="5724" spans="16:17" x14ac:dyDescent="0.2">
      <c r="P5724" t="s">
        <v>8596</v>
      </c>
      <c r="Q5724" t="s">
        <v>8529</v>
      </c>
    </row>
    <row r="5725" spans="16:17" x14ac:dyDescent="0.2">
      <c r="P5725" t="s">
        <v>8597</v>
      </c>
      <c r="Q5725" t="s">
        <v>8529</v>
      </c>
    </row>
    <row r="5726" spans="16:17" x14ac:dyDescent="0.2">
      <c r="P5726" t="s">
        <v>8598</v>
      </c>
      <c r="Q5726" t="s">
        <v>8529</v>
      </c>
    </row>
    <row r="5727" spans="16:17" x14ac:dyDescent="0.2">
      <c r="P5727" t="s">
        <v>8531</v>
      </c>
      <c r="Q5727" t="s">
        <v>8529</v>
      </c>
    </row>
    <row r="5728" spans="16:17" x14ac:dyDescent="0.2">
      <c r="P5728" t="s">
        <v>8599</v>
      </c>
      <c r="Q5728" t="s">
        <v>8529</v>
      </c>
    </row>
    <row r="5729" spans="16:17" x14ac:dyDescent="0.2">
      <c r="P5729" t="s">
        <v>8600</v>
      </c>
      <c r="Q5729" t="s">
        <v>8529</v>
      </c>
    </row>
    <row r="5730" spans="16:17" x14ac:dyDescent="0.2">
      <c r="P5730" t="s">
        <v>8601</v>
      </c>
      <c r="Q5730" t="s">
        <v>8529</v>
      </c>
    </row>
    <row r="5731" spans="16:17" x14ac:dyDescent="0.2">
      <c r="P5731" t="s">
        <v>8602</v>
      </c>
      <c r="Q5731" t="s">
        <v>8529</v>
      </c>
    </row>
    <row r="5732" spans="16:17" x14ac:dyDescent="0.2">
      <c r="P5732" t="s">
        <v>8603</v>
      </c>
      <c r="Q5732" t="s">
        <v>8529</v>
      </c>
    </row>
    <row r="5733" spans="16:17" x14ac:dyDescent="0.2">
      <c r="P5733" t="s">
        <v>8604</v>
      </c>
      <c r="Q5733" t="s">
        <v>8529</v>
      </c>
    </row>
    <row r="5734" spans="16:17" x14ac:dyDescent="0.2">
      <c r="P5734" t="s">
        <v>8605</v>
      </c>
      <c r="Q5734" t="s">
        <v>8529</v>
      </c>
    </row>
    <row r="5735" spans="16:17" x14ac:dyDescent="0.2">
      <c r="P5735" t="s">
        <v>8606</v>
      </c>
      <c r="Q5735" t="s">
        <v>8529</v>
      </c>
    </row>
    <row r="5736" spans="16:17" x14ac:dyDescent="0.2">
      <c r="P5736" t="s">
        <v>8607</v>
      </c>
      <c r="Q5736" t="s">
        <v>8529</v>
      </c>
    </row>
    <row r="5737" spans="16:17" x14ac:dyDescent="0.2">
      <c r="P5737" t="s">
        <v>8608</v>
      </c>
      <c r="Q5737" t="s">
        <v>8529</v>
      </c>
    </row>
    <row r="5738" spans="16:17" x14ac:dyDescent="0.2">
      <c r="P5738" t="s">
        <v>8609</v>
      </c>
      <c r="Q5738" t="s">
        <v>8529</v>
      </c>
    </row>
    <row r="5739" spans="16:17" x14ac:dyDescent="0.2">
      <c r="P5739" t="s">
        <v>38</v>
      </c>
      <c r="Q5739" t="s">
        <v>8529</v>
      </c>
    </row>
    <row r="5740" spans="16:17" x14ac:dyDescent="0.2">
      <c r="P5740" t="s">
        <v>8610</v>
      </c>
      <c r="Q5740" t="s">
        <v>8529</v>
      </c>
    </row>
    <row r="5741" spans="16:17" x14ac:dyDescent="0.2">
      <c r="P5741" t="s">
        <v>8611</v>
      </c>
      <c r="Q5741" t="s">
        <v>8529</v>
      </c>
    </row>
    <row r="5742" spans="16:17" x14ac:dyDescent="0.2">
      <c r="P5742" t="s">
        <v>8612</v>
      </c>
      <c r="Q5742" t="s">
        <v>8529</v>
      </c>
    </row>
    <row r="5743" spans="16:17" x14ac:dyDescent="0.2">
      <c r="P5743" t="s">
        <v>8613</v>
      </c>
      <c r="Q5743" t="s">
        <v>8529</v>
      </c>
    </row>
    <row r="5744" spans="16:17" x14ac:dyDescent="0.2">
      <c r="P5744" t="s">
        <v>8614</v>
      </c>
      <c r="Q5744" t="s">
        <v>8529</v>
      </c>
    </row>
    <row r="5745" spans="16:17" x14ac:dyDescent="0.2">
      <c r="P5745" t="s">
        <v>8615</v>
      </c>
      <c r="Q5745" t="s">
        <v>8529</v>
      </c>
    </row>
    <row r="5746" spans="16:17" x14ac:dyDescent="0.2">
      <c r="P5746" t="s">
        <v>8616</v>
      </c>
      <c r="Q5746" t="s">
        <v>8529</v>
      </c>
    </row>
    <row r="5747" spans="16:17" x14ac:dyDescent="0.2">
      <c r="P5747" t="s">
        <v>8617</v>
      </c>
      <c r="Q5747" t="s">
        <v>8529</v>
      </c>
    </row>
    <row r="5748" spans="16:17" x14ac:dyDescent="0.2">
      <c r="P5748" t="s">
        <v>8618</v>
      </c>
      <c r="Q5748" t="s">
        <v>8529</v>
      </c>
    </row>
    <row r="5749" spans="16:17" x14ac:dyDescent="0.2">
      <c r="P5749" t="s">
        <v>8619</v>
      </c>
      <c r="Q5749" t="s">
        <v>8529</v>
      </c>
    </row>
    <row r="5750" spans="16:17" x14ac:dyDescent="0.2">
      <c r="P5750" t="s">
        <v>8620</v>
      </c>
      <c r="Q5750" t="s">
        <v>8529</v>
      </c>
    </row>
    <row r="5751" spans="16:17" x14ac:dyDescent="0.2">
      <c r="P5751" t="s">
        <v>8621</v>
      </c>
      <c r="Q5751" t="s">
        <v>8529</v>
      </c>
    </row>
    <row r="5752" spans="16:17" x14ac:dyDescent="0.2">
      <c r="P5752" t="s">
        <v>8532</v>
      </c>
      <c r="Q5752" t="s">
        <v>8529</v>
      </c>
    </row>
    <row r="5753" spans="16:17" x14ac:dyDescent="0.2">
      <c r="P5753" t="s">
        <v>8622</v>
      </c>
      <c r="Q5753" t="s">
        <v>8529</v>
      </c>
    </row>
    <row r="5754" spans="16:17" x14ac:dyDescent="0.2">
      <c r="P5754" t="s">
        <v>8623</v>
      </c>
      <c r="Q5754" t="s">
        <v>8529</v>
      </c>
    </row>
    <row r="5755" spans="16:17" x14ac:dyDescent="0.2">
      <c r="P5755" t="s">
        <v>8624</v>
      </c>
      <c r="Q5755" t="s">
        <v>8529</v>
      </c>
    </row>
    <row r="5756" spans="16:17" x14ac:dyDescent="0.2">
      <c r="P5756" t="s">
        <v>8625</v>
      </c>
      <c r="Q5756" t="s">
        <v>8529</v>
      </c>
    </row>
    <row r="5757" spans="16:17" x14ac:dyDescent="0.2">
      <c r="P5757" t="s">
        <v>8626</v>
      </c>
      <c r="Q5757" t="s">
        <v>8529</v>
      </c>
    </row>
    <row r="5758" spans="16:17" x14ac:dyDescent="0.2">
      <c r="P5758" t="s">
        <v>8627</v>
      </c>
      <c r="Q5758" t="s">
        <v>8529</v>
      </c>
    </row>
    <row r="5759" spans="16:17" x14ac:dyDescent="0.2">
      <c r="P5759" t="s">
        <v>8628</v>
      </c>
      <c r="Q5759" t="s">
        <v>8529</v>
      </c>
    </row>
    <row r="5760" spans="16:17" x14ac:dyDescent="0.2">
      <c r="P5760" t="s">
        <v>8629</v>
      </c>
      <c r="Q5760" t="s">
        <v>8529</v>
      </c>
    </row>
    <row r="5761" spans="16:17" x14ac:dyDescent="0.2">
      <c r="P5761" t="s">
        <v>8630</v>
      </c>
      <c r="Q5761" t="s">
        <v>8529</v>
      </c>
    </row>
    <row r="5762" spans="16:17" x14ac:dyDescent="0.2">
      <c r="P5762" t="s">
        <v>8631</v>
      </c>
      <c r="Q5762" t="s">
        <v>8529</v>
      </c>
    </row>
    <row r="5763" spans="16:17" x14ac:dyDescent="0.2">
      <c r="P5763" t="s">
        <v>8632</v>
      </c>
      <c r="Q5763" t="s">
        <v>8529</v>
      </c>
    </row>
    <row r="5764" spans="16:17" x14ac:dyDescent="0.2">
      <c r="P5764" t="s">
        <v>8633</v>
      </c>
      <c r="Q5764" t="s">
        <v>8529</v>
      </c>
    </row>
    <row r="5765" spans="16:17" x14ac:dyDescent="0.2">
      <c r="P5765" t="s">
        <v>8634</v>
      </c>
      <c r="Q5765" t="s">
        <v>8529</v>
      </c>
    </row>
    <row r="5766" spans="16:17" x14ac:dyDescent="0.2">
      <c r="P5766" t="s">
        <v>8635</v>
      </c>
      <c r="Q5766" t="s">
        <v>8529</v>
      </c>
    </row>
    <row r="5767" spans="16:17" x14ac:dyDescent="0.2">
      <c r="P5767" t="s">
        <v>8636</v>
      </c>
      <c r="Q5767" t="s">
        <v>8529</v>
      </c>
    </row>
    <row r="5768" spans="16:17" x14ac:dyDescent="0.2">
      <c r="P5768" t="s">
        <v>8637</v>
      </c>
      <c r="Q5768" t="s">
        <v>8529</v>
      </c>
    </row>
    <row r="5769" spans="16:17" x14ac:dyDescent="0.2">
      <c r="P5769" t="s">
        <v>8638</v>
      </c>
      <c r="Q5769" t="s">
        <v>8529</v>
      </c>
    </row>
    <row r="5770" spans="16:17" x14ac:dyDescent="0.2">
      <c r="P5770" t="s">
        <v>8639</v>
      </c>
      <c r="Q5770" t="s">
        <v>8529</v>
      </c>
    </row>
    <row r="5771" spans="16:17" x14ac:dyDescent="0.2">
      <c r="P5771" t="s">
        <v>8640</v>
      </c>
      <c r="Q5771" t="s">
        <v>8529</v>
      </c>
    </row>
    <row r="5772" spans="16:17" x14ac:dyDescent="0.2">
      <c r="P5772" t="s">
        <v>8641</v>
      </c>
      <c r="Q5772" t="s">
        <v>8529</v>
      </c>
    </row>
    <row r="5773" spans="16:17" x14ac:dyDescent="0.2">
      <c r="P5773" t="s">
        <v>8642</v>
      </c>
      <c r="Q5773" t="s">
        <v>8529</v>
      </c>
    </row>
    <row r="5774" spans="16:17" x14ac:dyDescent="0.2">
      <c r="P5774" t="s">
        <v>8643</v>
      </c>
      <c r="Q5774" t="s">
        <v>8529</v>
      </c>
    </row>
    <row r="5775" spans="16:17" x14ac:dyDescent="0.2">
      <c r="P5775" t="s">
        <v>8644</v>
      </c>
      <c r="Q5775" t="s">
        <v>8529</v>
      </c>
    </row>
    <row r="5776" spans="16:17" x14ac:dyDescent="0.2">
      <c r="P5776" t="s">
        <v>8645</v>
      </c>
      <c r="Q5776" t="s">
        <v>8529</v>
      </c>
    </row>
    <row r="5777" spans="16:17" x14ac:dyDescent="0.2">
      <c r="P5777" t="s">
        <v>8533</v>
      </c>
      <c r="Q5777" t="s">
        <v>8529</v>
      </c>
    </row>
    <row r="5778" spans="16:17" x14ac:dyDescent="0.2">
      <c r="P5778" t="s">
        <v>8646</v>
      </c>
      <c r="Q5778" t="s">
        <v>8529</v>
      </c>
    </row>
    <row r="5779" spans="16:17" x14ac:dyDescent="0.2">
      <c r="P5779" t="s">
        <v>8647</v>
      </c>
      <c r="Q5779" t="s">
        <v>8529</v>
      </c>
    </row>
    <row r="5780" spans="16:17" x14ac:dyDescent="0.2">
      <c r="P5780" t="s">
        <v>8648</v>
      </c>
      <c r="Q5780" t="s">
        <v>8529</v>
      </c>
    </row>
    <row r="5781" spans="16:17" x14ac:dyDescent="0.2">
      <c r="P5781" t="s">
        <v>8649</v>
      </c>
      <c r="Q5781" t="s">
        <v>8529</v>
      </c>
    </row>
    <row r="5782" spans="16:17" x14ac:dyDescent="0.2">
      <c r="P5782" t="s">
        <v>8650</v>
      </c>
      <c r="Q5782" t="s">
        <v>8529</v>
      </c>
    </row>
    <row r="5783" spans="16:17" x14ac:dyDescent="0.2">
      <c r="P5783" t="s">
        <v>8651</v>
      </c>
      <c r="Q5783" t="s">
        <v>8529</v>
      </c>
    </row>
    <row r="5784" spans="16:17" x14ac:dyDescent="0.2">
      <c r="P5784" t="s">
        <v>8652</v>
      </c>
      <c r="Q5784" t="s">
        <v>8529</v>
      </c>
    </row>
    <row r="5785" spans="16:17" x14ac:dyDescent="0.2">
      <c r="P5785" t="s">
        <v>8653</v>
      </c>
      <c r="Q5785" t="s">
        <v>8529</v>
      </c>
    </row>
    <row r="5786" spans="16:17" x14ac:dyDescent="0.2">
      <c r="P5786" t="s">
        <v>8654</v>
      </c>
      <c r="Q5786" t="s">
        <v>8529</v>
      </c>
    </row>
    <row r="5787" spans="16:17" x14ac:dyDescent="0.2">
      <c r="P5787" t="s">
        <v>8655</v>
      </c>
      <c r="Q5787" t="s">
        <v>8529</v>
      </c>
    </row>
    <row r="5788" spans="16:17" x14ac:dyDescent="0.2">
      <c r="P5788" t="s">
        <v>8656</v>
      </c>
      <c r="Q5788" t="s">
        <v>8529</v>
      </c>
    </row>
    <row r="5789" spans="16:17" x14ac:dyDescent="0.2">
      <c r="P5789" t="s">
        <v>8657</v>
      </c>
      <c r="Q5789" t="s">
        <v>8529</v>
      </c>
    </row>
    <row r="5790" spans="16:17" x14ac:dyDescent="0.2">
      <c r="P5790" t="s">
        <v>8658</v>
      </c>
      <c r="Q5790" t="s">
        <v>8529</v>
      </c>
    </row>
    <row r="5791" spans="16:17" x14ac:dyDescent="0.2">
      <c r="P5791" t="s">
        <v>8659</v>
      </c>
      <c r="Q5791" t="s">
        <v>8529</v>
      </c>
    </row>
    <row r="5792" spans="16:17" x14ac:dyDescent="0.2">
      <c r="P5792" t="s">
        <v>8660</v>
      </c>
      <c r="Q5792" t="s">
        <v>8529</v>
      </c>
    </row>
    <row r="5793" spans="16:17" x14ac:dyDescent="0.2">
      <c r="P5793" t="s">
        <v>8661</v>
      </c>
      <c r="Q5793" t="s">
        <v>8529</v>
      </c>
    </row>
    <row r="5794" spans="16:17" x14ac:dyDescent="0.2">
      <c r="P5794" t="s">
        <v>8662</v>
      </c>
      <c r="Q5794" t="s">
        <v>8529</v>
      </c>
    </row>
    <row r="5795" spans="16:17" x14ac:dyDescent="0.2">
      <c r="P5795" t="s">
        <v>8663</v>
      </c>
      <c r="Q5795" t="s">
        <v>8529</v>
      </c>
    </row>
    <row r="5796" spans="16:17" x14ac:dyDescent="0.2">
      <c r="P5796" t="s">
        <v>8664</v>
      </c>
      <c r="Q5796" t="s">
        <v>8529</v>
      </c>
    </row>
    <row r="5797" spans="16:17" x14ac:dyDescent="0.2">
      <c r="P5797" t="s">
        <v>8665</v>
      </c>
      <c r="Q5797" t="s">
        <v>8529</v>
      </c>
    </row>
    <row r="5798" spans="16:17" x14ac:dyDescent="0.2">
      <c r="P5798" t="s">
        <v>8666</v>
      </c>
      <c r="Q5798" t="s">
        <v>8529</v>
      </c>
    </row>
    <row r="5799" spans="16:17" x14ac:dyDescent="0.2">
      <c r="P5799" t="s">
        <v>8667</v>
      </c>
      <c r="Q5799" t="s">
        <v>8529</v>
      </c>
    </row>
    <row r="5800" spans="16:17" x14ac:dyDescent="0.2">
      <c r="P5800" t="s">
        <v>8668</v>
      </c>
      <c r="Q5800" t="s">
        <v>8529</v>
      </c>
    </row>
    <row r="5801" spans="16:17" x14ac:dyDescent="0.2">
      <c r="P5801" t="s">
        <v>8669</v>
      </c>
      <c r="Q5801" t="s">
        <v>8529</v>
      </c>
    </row>
    <row r="5802" spans="16:17" x14ac:dyDescent="0.2">
      <c r="P5802" t="s">
        <v>8534</v>
      </c>
      <c r="Q5802" t="s">
        <v>8529</v>
      </c>
    </row>
    <row r="5803" spans="16:17" x14ac:dyDescent="0.2">
      <c r="P5803" t="s">
        <v>8670</v>
      </c>
      <c r="Q5803" t="s">
        <v>8529</v>
      </c>
    </row>
    <row r="5804" spans="16:17" x14ac:dyDescent="0.2">
      <c r="P5804" t="s">
        <v>8671</v>
      </c>
      <c r="Q5804" t="s">
        <v>8529</v>
      </c>
    </row>
    <row r="5805" spans="16:17" x14ac:dyDescent="0.2">
      <c r="P5805" t="s">
        <v>8672</v>
      </c>
      <c r="Q5805" t="s">
        <v>8529</v>
      </c>
    </row>
    <row r="5806" spans="16:17" x14ac:dyDescent="0.2">
      <c r="P5806" t="s">
        <v>8673</v>
      </c>
      <c r="Q5806" t="s">
        <v>8529</v>
      </c>
    </row>
    <row r="5807" spans="16:17" x14ac:dyDescent="0.2">
      <c r="P5807" t="s">
        <v>8674</v>
      </c>
      <c r="Q5807" t="s">
        <v>8529</v>
      </c>
    </row>
    <row r="5808" spans="16:17" x14ac:dyDescent="0.2">
      <c r="P5808" t="s">
        <v>8675</v>
      </c>
      <c r="Q5808" t="s">
        <v>8529</v>
      </c>
    </row>
    <row r="5809" spans="16:17" x14ac:dyDescent="0.2">
      <c r="P5809" t="s">
        <v>8676</v>
      </c>
      <c r="Q5809" t="s">
        <v>8529</v>
      </c>
    </row>
    <row r="5810" spans="16:17" x14ac:dyDescent="0.2">
      <c r="P5810" t="s">
        <v>8677</v>
      </c>
      <c r="Q5810" t="s">
        <v>8529</v>
      </c>
    </row>
    <row r="5811" spans="16:17" x14ac:dyDescent="0.2">
      <c r="P5811" t="s">
        <v>8678</v>
      </c>
      <c r="Q5811" t="s">
        <v>8529</v>
      </c>
    </row>
    <row r="5812" spans="16:17" x14ac:dyDescent="0.2">
      <c r="P5812" t="s">
        <v>8679</v>
      </c>
      <c r="Q5812" t="s">
        <v>8529</v>
      </c>
    </row>
    <row r="5813" spans="16:17" x14ac:dyDescent="0.2">
      <c r="P5813" t="s">
        <v>8680</v>
      </c>
      <c r="Q5813" t="s">
        <v>8529</v>
      </c>
    </row>
    <row r="5814" spans="16:17" x14ac:dyDescent="0.2">
      <c r="P5814" t="s">
        <v>8681</v>
      </c>
      <c r="Q5814" t="s">
        <v>8529</v>
      </c>
    </row>
    <row r="5815" spans="16:17" x14ac:dyDescent="0.2">
      <c r="P5815" t="s">
        <v>8682</v>
      </c>
      <c r="Q5815" t="s">
        <v>8529</v>
      </c>
    </row>
    <row r="5816" spans="16:17" x14ac:dyDescent="0.2">
      <c r="P5816" t="s">
        <v>8683</v>
      </c>
      <c r="Q5816" t="s">
        <v>8529</v>
      </c>
    </row>
    <row r="5817" spans="16:17" x14ac:dyDescent="0.2">
      <c r="P5817" t="s">
        <v>8684</v>
      </c>
      <c r="Q5817" t="s">
        <v>8529</v>
      </c>
    </row>
    <row r="5818" spans="16:17" x14ac:dyDescent="0.2">
      <c r="P5818" t="s">
        <v>8685</v>
      </c>
      <c r="Q5818" t="s">
        <v>8529</v>
      </c>
    </row>
    <row r="5819" spans="16:17" x14ac:dyDescent="0.2">
      <c r="P5819" t="s">
        <v>8686</v>
      </c>
      <c r="Q5819" t="s">
        <v>8529</v>
      </c>
    </row>
    <row r="5820" spans="16:17" x14ac:dyDescent="0.2">
      <c r="P5820" t="s">
        <v>8687</v>
      </c>
      <c r="Q5820" t="s">
        <v>8529</v>
      </c>
    </row>
    <row r="5821" spans="16:17" x14ac:dyDescent="0.2">
      <c r="P5821" t="s">
        <v>8688</v>
      </c>
      <c r="Q5821" t="s">
        <v>8529</v>
      </c>
    </row>
    <row r="5822" spans="16:17" x14ac:dyDescent="0.2">
      <c r="P5822" t="s">
        <v>8689</v>
      </c>
      <c r="Q5822" t="s">
        <v>8529</v>
      </c>
    </row>
    <row r="5823" spans="16:17" x14ac:dyDescent="0.2">
      <c r="P5823" t="s">
        <v>8690</v>
      </c>
      <c r="Q5823" t="s">
        <v>8529</v>
      </c>
    </row>
    <row r="5824" spans="16:17" x14ac:dyDescent="0.2">
      <c r="P5824" t="s">
        <v>8691</v>
      </c>
      <c r="Q5824" t="s">
        <v>8529</v>
      </c>
    </row>
    <row r="5825" spans="16:17" x14ac:dyDescent="0.2">
      <c r="P5825" t="s">
        <v>8692</v>
      </c>
      <c r="Q5825" t="s">
        <v>8529</v>
      </c>
    </row>
    <row r="5826" spans="16:17" x14ac:dyDescent="0.2">
      <c r="P5826" t="s">
        <v>8693</v>
      </c>
      <c r="Q5826" t="s">
        <v>8529</v>
      </c>
    </row>
    <row r="5827" spans="16:17" x14ac:dyDescent="0.2">
      <c r="P5827" t="s">
        <v>8535</v>
      </c>
      <c r="Q5827" t="s">
        <v>8529</v>
      </c>
    </row>
    <row r="5828" spans="16:17" x14ac:dyDescent="0.2">
      <c r="P5828" t="s">
        <v>8694</v>
      </c>
      <c r="Q5828" t="s">
        <v>8529</v>
      </c>
    </row>
    <row r="5829" spans="16:17" x14ac:dyDescent="0.2">
      <c r="P5829" t="s">
        <v>8695</v>
      </c>
      <c r="Q5829" t="s">
        <v>8529</v>
      </c>
    </row>
    <row r="5830" spans="16:17" x14ac:dyDescent="0.2">
      <c r="P5830" t="s">
        <v>8696</v>
      </c>
      <c r="Q5830" t="s">
        <v>8529</v>
      </c>
    </row>
    <row r="5831" spans="16:17" x14ac:dyDescent="0.2">
      <c r="P5831" t="s">
        <v>8697</v>
      </c>
      <c r="Q5831" t="s">
        <v>8529</v>
      </c>
    </row>
    <row r="5832" spans="16:17" x14ac:dyDescent="0.2">
      <c r="P5832" t="s">
        <v>8698</v>
      </c>
      <c r="Q5832" t="s">
        <v>8529</v>
      </c>
    </row>
    <row r="5833" spans="16:17" x14ac:dyDescent="0.2">
      <c r="P5833" t="s">
        <v>8699</v>
      </c>
      <c r="Q5833" t="s">
        <v>8529</v>
      </c>
    </row>
    <row r="5834" spans="16:17" x14ac:dyDescent="0.2">
      <c r="P5834" t="s">
        <v>8700</v>
      </c>
      <c r="Q5834" t="s">
        <v>8529</v>
      </c>
    </row>
    <row r="5835" spans="16:17" x14ac:dyDescent="0.2">
      <c r="P5835" t="s">
        <v>8701</v>
      </c>
      <c r="Q5835" t="s">
        <v>8529</v>
      </c>
    </row>
    <row r="5836" spans="16:17" x14ac:dyDescent="0.2">
      <c r="P5836" t="s">
        <v>8702</v>
      </c>
      <c r="Q5836" t="s">
        <v>8529</v>
      </c>
    </row>
    <row r="5837" spans="16:17" x14ac:dyDescent="0.2">
      <c r="P5837" t="s">
        <v>8703</v>
      </c>
      <c r="Q5837" t="s">
        <v>8529</v>
      </c>
    </row>
    <row r="5838" spans="16:17" x14ac:dyDescent="0.2">
      <c r="P5838" t="s">
        <v>8704</v>
      </c>
      <c r="Q5838" t="s">
        <v>8529</v>
      </c>
    </row>
    <row r="5839" spans="16:17" x14ac:dyDescent="0.2">
      <c r="P5839" t="s">
        <v>8705</v>
      </c>
      <c r="Q5839" t="s">
        <v>8529</v>
      </c>
    </row>
    <row r="5840" spans="16:17" x14ac:dyDescent="0.2">
      <c r="P5840" t="s">
        <v>8706</v>
      </c>
      <c r="Q5840" t="s">
        <v>8529</v>
      </c>
    </row>
    <row r="5841" spans="16:17" x14ac:dyDescent="0.2">
      <c r="P5841" t="s">
        <v>8707</v>
      </c>
      <c r="Q5841" t="s">
        <v>8529</v>
      </c>
    </row>
    <row r="5842" spans="16:17" x14ac:dyDescent="0.2">
      <c r="P5842" t="s">
        <v>8708</v>
      </c>
      <c r="Q5842" t="s">
        <v>8529</v>
      </c>
    </row>
    <row r="5843" spans="16:17" x14ac:dyDescent="0.2">
      <c r="P5843" t="s">
        <v>8709</v>
      </c>
      <c r="Q5843" t="s">
        <v>8529</v>
      </c>
    </row>
    <row r="5844" spans="16:17" x14ac:dyDescent="0.2">
      <c r="P5844" t="s">
        <v>8710</v>
      </c>
      <c r="Q5844" t="s">
        <v>8529</v>
      </c>
    </row>
    <row r="5845" spans="16:17" x14ac:dyDescent="0.2">
      <c r="P5845" t="s">
        <v>8711</v>
      </c>
      <c r="Q5845" t="s">
        <v>8529</v>
      </c>
    </row>
    <row r="5846" spans="16:17" x14ac:dyDescent="0.2">
      <c r="P5846" t="s">
        <v>8712</v>
      </c>
      <c r="Q5846" t="s">
        <v>8529</v>
      </c>
    </row>
    <row r="5847" spans="16:17" x14ac:dyDescent="0.2">
      <c r="P5847" t="s">
        <v>8713</v>
      </c>
      <c r="Q5847" t="s">
        <v>8529</v>
      </c>
    </row>
    <row r="5848" spans="16:17" x14ac:dyDescent="0.2">
      <c r="P5848" t="s">
        <v>8714</v>
      </c>
      <c r="Q5848" t="s">
        <v>8529</v>
      </c>
    </row>
    <row r="5849" spans="16:17" x14ac:dyDescent="0.2">
      <c r="P5849" t="s">
        <v>8715</v>
      </c>
      <c r="Q5849" t="s">
        <v>8529</v>
      </c>
    </row>
    <row r="5850" spans="16:17" x14ac:dyDescent="0.2">
      <c r="P5850" t="s">
        <v>8716</v>
      </c>
      <c r="Q5850" t="s">
        <v>8529</v>
      </c>
    </row>
    <row r="5851" spans="16:17" x14ac:dyDescent="0.2">
      <c r="P5851" t="s">
        <v>8717</v>
      </c>
      <c r="Q5851" t="s">
        <v>8529</v>
      </c>
    </row>
    <row r="5852" spans="16:17" x14ac:dyDescent="0.2">
      <c r="P5852" t="s">
        <v>8536</v>
      </c>
      <c r="Q5852" t="s">
        <v>8529</v>
      </c>
    </row>
    <row r="5853" spans="16:17" x14ac:dyDescent="0.2">
      <c r="P5853" t="s">
        <v>8718</v>
      </c>
      <c r="Q5853" t="s">
        <v>8529</v>
      </c>
    </row>
    <row r="5854" spans="16:17" x14ac:dyDescent="0.2">
      <c r="P5854" t="s">
        <v>8719</v>
      </c>
      <c r="Q5854" t="s">
        <v>8529</v>
      </c>
    </row>
    <row r="5855" spans="16:17" x14ac:dyDescent="0.2">
      <c r="P5855" t="s">
        <v>8720</v>
      </c>
      <c r="Q5855" t="s">
        <v>8529</v>
      </c>
    </row>
    <row r="5856" spans="16:17" x14ac:dyDescent="0.2">
      <c r="P5856" t="s">
        <v>8721</v>
      </c>
      <c r="Q5856" t="s">
        <v>8529</v>
      </c>
    </row>
    <row r="5857" spans="16:17" x14ac:dyDescent="0.2">
      <c r="P5857" t="s">
        <v>8722</v>
      </c>
      <c r="Q5857" t="s">
        <v>8529</v>
      </c>
    </row>
    <row r="5858" spans="16:17" x14ac:dyDescent="0.2">
      <c r="P5858" t="s">
        <v>8723</v>
      </c>
      <c r="Q5858" t="s">
        <v>8529</v>
      </c>
    </row>
    <row r="5859" spans="16:17" x14ac:dyDescent="0.2">
      <c r="P5859" t="s">
        <v>8724</v>
      </c>
      <c r="Q5859" t="s">
        <v>8529</v>
      </c>
    </row>
    <row r="5860" spans="16:17" x14ac:dyDescent="0.2">
      <c r="P5860" t="s">
        <v>8725</v>
      </c>
      <c r="Q5860" t="s">
        <v>8529</v>
      </c>
    </row>
    <row r="5861" spans="16:17" x14ac:dyDescent="0.2">
      <c r="P5861" t="s">
        <v>8726</v>
      </c>
      <c r="Q5861" t="s">
        <v>8529</v>
      </c>
    </row>
    <row r="5862" spans="16:17" x14ac:dyDescent="0.2">
      <c r="P5862" t="s">
        <v>8727</v>
      </c>
      <c r="Q5862" t="s">
        <v>8529</v>
      </c>
    </row>
    <row r="5863" spans="16:17" x14ac:dyDescent="0.2">
      <c r="P5863" t="s">
        <v>8728</v>
      </c>
      <c r="Q5863" t="s">
        <v>8529</v>
      </c>
    </row>
    <row r="5864" spans="16:17" x14ac:dyDescent="0.2">
      <c r="P5864" t="s">
        <v>8729</v>
      </c>
      <c r="Q5864" t="s">
        <v>8529</v>
      </c>
    </row>
    <row r="5865" spans="16:17" x14ac:dyDescent="0.2">
      <c r="P5865" t="s">
        <v>8730</v>
      </c>
      <c r="Q5865" t="s">
        <v>8529</v>
      </c>
    </row>
    <row r="5866" spans="16:17" x14ac:dyDescent="0.2">
      <c r="P5866" t="s">
        <v>8731</v>
      </c>
      <c r="Q5866" t="s">
        <v>8529</v>
      </c>
    </row>
    <row r="5867" spans="16:17" x14ac:dyDescent="0.2">
      <c r="P5867" t="s">
        <v>8732</v>
      </c>
      <c r="Q5867" t="s">
        <v>8529</v>
      </c>
    </row>
    <row r="5868" spans="16:17" x14ac:dyDescent="0.2">
      <c r="P5868" t="s">
        <v>8733</v>
      </c>
      <c r="Q5868" t="s">
        <v>8529</v>
      </c>
    </row>
    <row r="5869" spans="16:17" x14ac:dyDescent="0.2">
      <c r="P5869" t="s">
        <v>8734</v>
      </c>
      <c r="Q5869" t="s">
        <v>8529</v>
      </c>
    </row>
    <row r="5870" spans="16:17" x14ac:dyDescent="0.2">
      <c r="P5870" t="s">
        <v>8735</v>
      </c>
      <c r="Q5870" t="s">
        <v>8529</v>
      </c>
    </row>
    <row r="5871" spans="16:17" x14ac:dyDescent="0.2">
      <c r="P5871" t="s">
        <v>8736</v>
      </c>
      <c r="Q5871" t="s">
        <v>8529</v>
      </c>
    </row>
    <row r="5872" spans="16:17" x14ac:dyDescent="0.2">
      <c r="P5872" t="s">
        <v>8737</v>
      </c>
      <c r="Q5872" t="s">
        <v>8529</v>
      </c>
    </row>
    <row r="5873" spans="16:17" x14ac:dyDescent="0.2">
      <c r="P5873" t="s">
        <v>8738</v>
      </c>
      <c r="Q5873" t="s">
        <v>8529</v>
      </c>
    </row>
    <row r="5874" spans="16:17" x14ac:dyDescent="0.2">
      <c r="P5874" t="s">
        <v>8739</v>
      </c>
      <c r="Q5874" t="s">
        <v>8529</v>
      </c>
    </row>
    <row r="5875" spans="16:17" x14ac:dyDescent="0.2">
      <c r="P5875" t="s">
        <v>8740</v>
      </c>
      <c r="Q5875" t="s">
        <v>8529</v>
      </c>
    </row>
    <row r="5876" spans="16:17" x14ac:dyDescent="0.2">
      <c r="P5876" t="s">
        <v>8741</v>
      </c>
      <c r="Q5876" t="s">
        <v>8529</v>
      </c>
    </row>
    <row r="5877" spans="16:17" x14ac:dyDescent="0.2">
      <c r="P5877" t="s">
        <v>8537</v>
      </c>
      <c r="Q5877" t="s">
        <v>8529</v>
      </c>
    </row>
    <row r="5878" spans="16:17" x14ac:dyDescent="0.2">
      <c r="P5878" t="s">
        <v>8742</v>
      </c>
      <c r="Q5878" t="s">
        <v>8529</v>
      </c>
    </row>
    <row r="5879" spans="16:17" x14ac:dyDescent="0.2">
      <c r="P5879" t="s">
        <v>8743</v>
      </c>
      <c r="Q5879" t="s">
        <v>8529</v>
      </c>
    </row>
    <row r="5880" spans="16:17" x14ac:dyDescent="0.2">
      <c r="P5880" t="s">
        <v>8744</v>
      </c>
      <c r="Q5880" t="s">
        <v>8529</v>
      </c>
    </row>
    <row r="5881" spans="16:17" x14ac:dyDescent="0.2">
      <c r="P5881" t="s">
        <v>8745</v>
      </c>
      <c r="Q5881" t="s">
        <v>8529</v>
      </c>
    </row>
    <row r="5882" spans="16:17" x14ac:dyDescent="0.2">
      <c r="P5882" t="s">
        <v>8746</v>
      </c>
      <c r="Q5882" t="s">
        <v>8529</v>
      </c>
    </row>
    <row r="5883" spans="16:17" x14ac:dyDescent="0.2">
      <c r="P5883" t="s">
        <v>8747</v>
      </c>
      <c r="Q5883" t="s">
        <v>8529</v>
      </c>
    </row>
    <row r="5884" spans="16:17" x14ac:dyDescent="0.2">
      <c r="P5884" t="s">
        <v>8748</v>
      </c>
      <c r="Q5884" t="s">
        <v>8529</v>
      </c>
    </row>
    <row r="5885" spans="16:17" x14ac:dyDescent="0.2">
      <c r="P5885" t="s">
        <v>8749</v>
      </c>
      <c r="Q5885" t="s">
        <v>8529</v>
      </c>
    </row>
    <row r="5886" spans="16:17" x14ac:dyDescent="0.2">
      <c r="P5886" t="s">
        <v>8750</v>
      </c>
      <c r="Q5886" t="s">
        <v>8529</v>
      </c>
    </row>
    <row r="5887" spans="16:17" x14ac:dyDescent="0.2">
      <c r="P5887" t="s">
        <v>8751</v>
      </c>
      <c r="Q5887" t="s">
        <v>8529</v>
      </c>
    </row>
    <row r="5888" spans="16:17" x14ac:dyDescent="0.2">
      <c r="P5888" t="s">
        <v>8752</v>
      </c>
      <c r="Q5888" t="s">
        <v>8529</v>
      </c>
    </row>
    <row r="5889" spans="16:17" x14ac:dyDescent="0.2">
      <c r="P5889" t="s">
        <v>8753</v>
      </c>
      <c r="Q5889" t="s">
        <v>8529</v>
      </c>
    </row>
    <row r="5890" spans="16:17" x14ac:dyDescent="0.2">
      <c r="P5890" t="s">
        <v>8754</v>
      </c>
      <c r="Q5890" t="s">
        <v>8529</v>
      </c>
    </row>
    <row r="5891" spans="16:17" x14ac:dyDescent="0.2">
      <c r="P5891" t="s">
        <v>8755</v>
      </c>
      <c r="Q5891" t="s">
        <v>8529</v>
      </c>
    </row>
    <row r="5892" spans="16:17" x14ac:dyDescent="0.2">
      <c r="P5892" t="s">
        <v>8756</v>
      </c>
      <c r="Q5892" t="s">
        <v>8529</v>
      </c>
    </row>
    <row r="5893" spans="16:17" x14ac:dyDescent="0.2">
      <c r="P5893" t="s">
        <v>8757</v>
      </c>
      <c r="Q5893" t="s">
        <v>8529</v>
      </c>
    </row>
    <row r="5894" spans="16:17" x14ac:dyDescent="0.2">
      <c r="P5894" t="s">
        <v>8758</v>
      </c>
      <c r="Q5894" t="s">
        <v>8529</v>
      </c>
    </row>
    <row r="5895" spans="16:17" x14ac:dyDescent="0.2">
      <c r="P5895" t="s">
        <v>8759</v>
      </c>
      <c r="Q5895" t="s">
        <v>8529</v>
      </c>
    </row>
    <row r="5896" spans="16:17" x14ac:dyDescent="0.2">
      <c r="P5896" t="s">
        <v>8760</v>
      </c>
      <c r="Q5896" t="s">
        <v>8529</v>
      </c>
    </row>
    <row r="5897" spans="16:17" x14ac:dyDescent="0.2">
      <c r="P5897" t="s">
        <v>8761</v>
      </c>
      <c r="Q5897" t="s">
        <v>8529</v>
      </c>
    </row>
    <row r="5898" spans="16:17" x14ac:dyDescent="0.2">
      <c r="P5898" t="s">
        <v>8762</v>
      </c>
      <c r="Q5898" t="s">
        <v>8529</v>
      </c>
    </row>
    <row r="5899" spans="16:17" x14ac:dyDescent="0.2">
      <c r="P5899" t="s">
        <v>8763</v>
      </c>
      <c r="Q5899" t="s">
        <v>8529</v>
      </c>
    </row>
    <row r="5900" spans="16:17" x14ac:dyDescent="0.2">
      <c r="P5900" t="s">
        <v>8764</v>
      </c>
      <c r="Q5900" t="s">
        <v>8529</v>
      </c>
    </row>
    <row r="5901" spans="16:17" x14ac:dyDescent="0.2">
      <c r="P5901" t="s">
        <v>8765</v>
      </c>
      <c r="Q5901" t="s">
        <v>8529</v>
      </c>
    </row>
    <row r="5902" spans="16:17" x14ac:dyDescent="0.2">
      <c r="P5902" t="s">
        <v>8538</v>
      </c>
      <c r="Q5902" t="s">
        <v>8529</v>
      </c>
    </row>
    <row r="5903" spans="16:17" x14ac:dyDescent="0.2">
      <c r="P5903" t="s">
        <v>8766</v>
      </c>
      <c r="Q5903" t="s">
        <v>8529</v>
      </c>
    </row>
    <row r="5904" spans="16:17" x14ac:dyDescent="0.2">
      <c r="P5904" t="s">
        <v>8767</v>
      </c>
      <c r="Q5904" t="s">
        <v>8529</v>
      </c>
    </row>
    <row r="5905" spans="16:17" x14ac:dyDescent="0.2">
      <c r="P5905" t="s">
        <v>8768</v>
      </c>
      <c r="Q5905" t="s">
        <v>8529</v>
      </c>
    </row>
    <row r="5906" spans="16:17" x14ac:dyDescent="0.2">
      <c r="P5906" t="s">
        <v>8769</v>
      </c>
      <c r="Q5906" t="s">
        <v>8529</v>
      </c>
    </row>
    <row r="5907" spans="16:17" x14ac:dyDescent="0.2">
      <c r="P5907" t="s">
        <v>8770</v>
      </c>
      <c r="Q5907" t="s">
        <v>8529</v>
      </c>
    </row>
    <row r="5908" spans="16:17" x14ac:dyDescent="0.2">
      <c r="P5908" t="s">
        <v>8771</v>
      </c>
      <c r="Q5908" t="s">
        <v>8529</v>
      </c>
    </row>
    <row r="5909" spans="16:17" x14ac:dyDescent="0.2">
      <c r="P5909" t="s">
        <v>8772</v>
      </c>
      <c r="Q5909" t="s">
        <v>8529</v>
      </c>
    </row>
    <row r="5910" spans="16:17" x14ac:dyDescent="0.2">
      <c r="P5910" t="s">
        <v>8773</v>
      </c>
      <c r="Q5910" t="s">
        <v>8529</v>
      </c>
    </row>
    <row r="5911" spans="16:17" x14ac:dyDescent="0.2">
      <c r="P5911" t="s">
        <v>8774</v>
      </c>
      <c r="Q5911" t="s">
        <v>8529</v>
      </c>
    </row>
    <row r="5912" spans="16:17" x14ac:dyDescent="0.2">
      <c r="P5912" t="s">
        <v>8775</v>
      </c>
      <c r="Q5912" t="s">
        <v>8529</v>
      </c>
    </row>
    <row r="5913" spans="16:17" x14ac:dyDescent="0.2">
      <c r="P5913" t="s">
        <v>8776</v>
      </c>
      <c r="Q5913" t="s">
        <v>8529</v>
      </c>
    </row>
    <row r="5914" spans="16:17" x14ac:dyDescent="0.2">
      <c r="P5914" t="s">
        <v>8777</v>
      </c>
      <c r="Q5914" t="s">
        <v>8529</v>
      </c>
    </row>
    <row r="5915" spans="16:17" x14ac:dyDescent="0.2">
      <c r="P5915" t="s">
        <v>8778</v>
      </c>
      <c r="Q5915" t="s">
        <v>8529</v>
      </c>
    </row>
    <row r="5916" spans="16:17" x14ac:dyDescent="0.2">
      <c r="P5916" t="s">
        <v>8779</v>
      </c>
      <c r="Q5916" t="s">
        <v>8529</v>
      </c>
    </row>
    <row r="5917" spans="16:17" x14ac:dyDescent="0.2">
      <c r="P5917" t="s">
        <v>8780</v>
      </c>
      <c r="Q5917" t="s">
        <v>8529</v>
      </c>
    </row>
    <row r="5918" spans="16:17" x14ac:dyDescent="0.2">
      <c r="P5918" t="s">
        <v>8781</v>
      </c>
      <c r="Q5918" t="s">
        <v>8529</v>
      </c>
    </row>
    <row r="5919" spans="16:17" x14ac:dyDescent="0.2">
      <c r="P5919" t="s">
        <v>8782</v>
      </c>
      <c r="Q5919" t="s">
        <v>8529</v>
      </c>
    </row>
    <row r="5920" spans="16:17" x14ac:dyDescent="0.2">
      <c r="P5920" t="s">
        <v>8783</v>
      </c>
      <c r="Q5920" t="s">
        <v>8529</v>
      </c>
    </row>
    <row r="5921" spans="16:17" x14ac:dyDescent="0.2">
      <c r="P5921" t="s">
        <v>8784</v>
      </c>
      <c r="Q5921" t="s">
        <v>8529</v>
      </c>
    </row>
    <row r="5922" spans="16:17" x14ac:dyDescent="0.2">
      <c r="P5922" t="s">
        <v>8785</v>
      </c>
      <c r="Q5922" t="s">
        <v>8529</v>
      </c>
    </row>
    <row r="5923" spans="16:17" x14ac:dyDescent="0.2">
      <c r="P5923" t="s">
        <v>8786</v>
      </c>
      <c r="Q5923" t="s">
        <v>8529</v>
      </c>
    </row>
    <row r="5924" spans="16:17" x14ac:dyDescent="0.2">
      <c r="P5924" t="s">
        <v>8787</v>
      </c>
      <c r="Q5924" t="s">
        <v>8529</v>
      </c>
    </row>
    <row r="5925" spans="16:17" x14ac:dyDescent="0.2">
      <c r="P5925" t="s">
        <v>8788</v>
      </c>
      <c r="Q5925" t="s">
        <v>8529</v>
      </c>
    </row>
    <row r="5926" spans="16:17" x14ac:dyDescent="0.2">
      <c r="P5926" t="s">
        <v>8789</v>
      </c>
      <c r="Q5926" t="s">
        <v>8529</v>
      </c>
    </row>
    <row r="5927" spans="16:17" x14ac:dyDescent="0.2">
      <c r="P5927" t="s">
        <v>8539</v>
      </c>
      <c r="Q5927" t="s">
        <v>8529</v>
      </c>
    </row>
    <row r="5928" spans="16:17" x14ac:dyDescent="0.2">
      <c r="P5928" t="s">
        <v>8790</v>
      </c>
      <c r="Q5928" t="s">
        <v>8529</v>
      </c>
    </row>
    <row r="5929" spans="16:17" x14ac:dyDescent="0.2">
      <c r="P5929" t="s">
        <v>8791</v>
      </c>
      <c r="Q5929" t="s">
        <v>8529</v>
      </c>
    </row>
    <row r="5930" spans="16:17" x14ac:dyDescent="0.2">
      <c r="P5930" t="s">
        <v>8792</v>
      </c>
      <c r="Q5930" t="s">
        <v>8529</v>
      </c>
    </row>
    <row r="5931" spans="16:17" x14ac:dyDescent="0.2">
      <c r="P5931" t="s">
        <v>8793</v>
      </c>
      <c r="Q5931" t="s">
        <v>8529</v>
      </c>
    </row>
    <row r="5932" spans="16:17" x14ac:dyDescent="0.2">
      <c r="P5932" t="s">
        <v>8794</v>
      </c>
      <c r="Q5932" t="s">
        <v>8529</v>
      </c>
    </row>
    <row r="5933" spans="16:17" x14ac:dyDescent="0.2">
      <c r="P5933" t="s">
        <v>8795</v>
      </c>
      <c r="Q5933" t="s">
        <v>8529</v>
      </c>
    </row>
    <row r="5934" spans="16:17" x14ac:dyDescent="0.2">
      <c r="P5934" t="s">
        <v>8796</v>
      </c>
      <c r="Q5934" t="s">
        <v>8529</v>
      </c>
    </row>
    <row r="5935" spans="16:17" x14ac:dyDescent="0.2">
      <c r="P5935" t="s">
        <v>8797</v>
      </c>
      <c r="Q5935" t="s">
        <v>8529</v>
      </c>
    </row>
    <row r="5936" spans="16:17" x14ac:dyDescent="0.2">
      <c r="P5936" t="s">
        <v>8798</v>
      </c>
      <c r="Q5936" t="s">
        <v>8529</v>
      </c>
    </row>
    <row r="5937" spans="16:17" x14ac:dyDescent="0.2">
      <c r="P5937" t="s">
        <v>8799</v>
      </c>
      <c r="Q5937" t="s">
        <v>8529</v>
      </c>
    </row>
    <row r="5938" spans="16:17" x14ac:dyDescent="0.2">
      <c r="P5938" t="s">
        <v>8800</v>
      </c>
      <c r="Q5938" t="s">
        <v>8529</v>
      </c>
    </row>
    <row r="5939" spans="16:17" x14ac:dyDescent="0.2">
      <c r="P5939" t="s">
        <v>8801</v>
      </c>
      <c r="Q5939" t="s">
        <v>8529</v>
      </c>
    </row>
    <row r="5940" spans="16:17" x14ac:dyDescent="0.2">
      <c r="P5940" t="s">
        <v>8802</v>
      </c>
      <c r="Q5940" t="s">
        <v>8529</v>
      </c>
    </row>
    <row r="5941" spans="16:17" x14ac:dyDescent="0.2">
      <c r="P5941" t="s">
        <v>8803</v>
      </c>
      <c r="Q5941" t="s">
        <v>8529</v>
      </c>
    </row>
    <row r="5942" spans="16:17" x14ac:dyDescent="0.2">
      <c r="P5942" t="s">
        <v>8804</v>
      </c>
      <c r="Q5942" t="s">
        <v>8529</v>
      </c>
    </row>
    <row r="5943" spans="16:17" x14ac:dyDescent="0.2">
      <c r="P5943" t="s">
        <v>8805</v>
      </c>
      <c r="Q5943" t="s">
        <v>8529</v>
      </c>
    </row>
    <row r="5944" spans="16:17" x14ac:dyDescent="0.2">
      <c r="P5944" t="s">
        <v>8806</v>
      </c>
      <c r="Q5944" t="s">
        <v>8529</v>
      </c>
    </row>
    <row r="5945" spans="16:17" x14ac:dyDescent="0.2">
      <c r="P5945" t="s">
        <v>8807</v>
      </c>
      <c r="Q5945" t="s">
        <v>8529</v>
      </c>
    </row>
    <row r="5946" spans="16:17" x14ac:dyDescent="0.2">
      <c r="P5946" t="s">
        <v>8808</v>
      </c>
      <c r="Q5946" t="s">
        <v>8529</v>
      </c>
    </row>
    <row r="5947" spans="16:17" x14ac:dyDescent="0.2">
      <c r="P5947" t="s">
        <v>8809</v>
      </c>
      <c r="Q5947" t="s">
        <v>8529</v>
      </c>
    </row>
    <row r="5948" spans="16:17" x14ac:dyDescent="0.2">
      <c r="P5948" t="s">
        <v>8810</v>
      </c>
      <c r="Q5948" t="s">
        <v>8529</v>
      </c>
    </row>
    <row r="5949" spans="16:17" x14ac:dyDescent="0.2">
      <c r="P5949" t="s">
        <v>8811</v>
      </c>
      <c r="Q5949" t="s">
        <v>8529</v>
      </c>
    </row>
    <row r="5950" spans="16:17" x14ac:dyDescent="0.2">
      <c r="P5950" t="s">
        <v>8812</v>
      </c>
      <c r="Q5950" t="s">
        <v>8529</v>
      </c>
    </row>
    <row r="5951" spans="16:17" x14ac:dyDescent="0.2">
      <c r="P5951" t="s">
        <v>8813</v>
      </c>
      <c r="Q5951" t="s">
        <v>8529</v>
      </c>
    </row>
    <row r="5952" spans="16:17" x14ac:dyDescent="0.2">
      <c r="P5952" t="s">
        <v>8540</v>
      </c>
      <c r="Q5952" t="s">
        <v>8529</v>
      </c>
    </row>
    <row r="5953" spans="16:17" x14ac:dyDescent="0.2">
      <c r="P5953" t="s">
        <v>8814</v>
      </c>
      <c r="Q5953" t="s">
        <v>8529</v>
      </c>
    </row>
    <row r="5954" spans="16:17" x14ac:dyDescent="0.2">
      <c r="P5954" t="s">
        <v>8815</v>
      </c>
      <c r="Q5954" t="s">
        <v>8529</v>
      </c>
    </row>
    <row r="5955" spans="16:17" x14ac:dyDescent="0.2">
      <c r="P5955" t="s">
        <v>8816</v>
      </c>
      <c r="Q5955" t="s">
        <v>8529</v>
      </c>
    </row>
    <row r="5956" spans="16:17" x14ac:dyDescent="0.2">
      <c r="P5956" t="s">
        <v>8817</v>
      </c>
      <c r="Q5956" t="s">
        <v>8529</v>
      </c>
    </row>
    <row r="5957" spans="16:17" x14ac:dyDescent="0.2">
      <c r="P5957" t="s">
        <v>8818</v>
      </c>
      <c r="Q5957" t="s">
        <v>8529</v>
      </c>
    </row>
    <row r="5958" spans="16:17" x14ac:dyDescent="0.2">
      <c r="P5958" t="s">
        <v>8819</v>
      </c>
      <c r="Q5958" t="s">
        <v>8529</v>
      </c>
    </row>
    <row r="5959" spans="16:17" x14ac:dyDescent="0.2">
      <c r="P5959" t="s">
        <v>8820</v>
      </c>
      <c r="Q5959" t="s">
        <v>8529</v>
      </c>
    </row>
    <row r="5960" spans="16:17" x14ac:dyDescent="0.2">
      <c r="P5960" t="s">
        <v>8821</v>
      </c>
      <c r="Q5960" t="s">
        <v>8529</v>
      </c>
    </row>
    <row r="5961" spans="16:17" x14ac:dyDescent="0.2">
      <c r="P5961" t="s">
        <v>8822</v>
      </c>
      <c r="Q5961" t="s">
        <v>8529</v>
      </c>
    </row>
    <row r="5962" spans="16:17" x14ac:dyDescent="0.2">
      <c r="P5962" t="s">
        <v>8823</v>
      </c>
      <c r="Q5962" t="s">
        <v>8529</v>
      </c>
    </row>
    <row r="5963" spans="16:17" x14ac:dyDescent="0.2">
      <c r="P5963" t="s">
        <v>8824</v>
      </c>
      <c r="Q5963" t="s">
        <v>8529</v>
      </c>
    </row>
    <row r="5964" spans="16:17" x14ac:dyDescent="0.2">
      <c r="P5964" t="s">
        <v>8825</v>
      </c>
      <c r="Q5964" t="s">
        <v>8529</v>
      </c>
    </row>
    <row r="5965" spans="16:17" x14ac:dyDescent="0.2">
      <c r="P5965" t="s">
        <v>8826</v>
      </c>
      <c r="Q5965" t="s">
        <v>8529</v>
      </c>
    </row>
    <row r="5966" spans="16:17" x14ac:dyDescent="0.2">
      <c r="P5966" t="s">
        <v>8827</v>
      </c>
      <c r="Q5966" t="s">
        <v>8529</v>
      </c>
    </row>
    <row r="5967" spans="16:17" x14ac:dyDescent="0.2">
      <c r="P5967" t="s">
        <v>8828</v>
      </c>
      <c r="Q5967" t="s">
        <v>8529</v>
      </c>
    </row>
    <row r="5968" spans="16:17" x14ac:dyDescent="0.2">
      <c r="P5968" t="s">
        <v>8829</v>
      </c>
      <c r="Q5968" t="s">
        <v>8529</v>
      </c>
    </row>
    <row r="5969" spans="16:17" x14ac:dyDescent="0.2">
      <c r="P5969" t="s">
        <v>8830</v>
      </c>
      <c r="Q5969" t="s">
        <v>8529</v>
      </c>
    </row>
    <row r="5970" spans="16:17" x14ac:dyDescent="0.2">
      <c r="P5970" t="s">
        <v>8831</v>
      </c>
      <c r="Q5970" t="s">
        <v>8529</v>
      </c>
    </row>
    <row r="5971" spans="16:17" x14ac:dyDescent="0.2">
      <c r="P5971" t="s">
        <v>8832</v>
      </c>
      <c r="Q5971" t="s">
        <v>8529</v>
      </c>
    </row>
    <row r="5972" spans="16:17" x14ac:dyDescent="0.2">
      <c r="P5972" t="s">
        <v>8833</v>
      </c>
      <c r="Q5972" t="s">
        <v>8529</v>
      </c>
    </row>
    <row r="5973" spans="16:17" x14ac:dyDescent="0.2">
      <c r="P5973" t="s">
        <v>8834</v>
      </c>
      <c r="Q5973" t="s">
        <v>8529</v>
      </c>
    </row>
    <row r="5974" spans="16:17" x14ac:dyDescent="0.2">
      <c r="P5974" t="s">
        <v>8835</v>
      </c>
      <c r="Q5974" t="s">
        <v>8529</v>
      </c>
    </row>
    <row r="5975" spans="16:17" x14ac:dyDescent="0.2">
      <c r="P5975" t="s">
        <v>8836</v>
      </c>
      <c r="Q5975" t="s">
        <v>8529</v>
      </c>
    </row>
    <row r="5976" spans="16:17" x14ac:dyDescent="0.2">
      <c r="P5976" t="s">
        <v>8837</v>
      </c>
      <c r="Q5976" t="s">
        <v>8529</v>
      </c>
    </row>
    <row r="5977" spans="16:17" x14ac:dyDescent="0.2">
      <c r="P5977" t="s">
        <v>8541</v>
      </c>
      <c r="Q5977" t="s">
        <v>8529</v>
      </c>
    </row>
    <row r="5978" spans="16:17" x14ac:dyDescent="0.2">
      <c r="P5978" t="s">
        <v>8838</v>
      </c>
      <c r="Q5978" t="s">
        <v>8529</v>
      </c>
    </row>
    <row r="5979" spans="16:17" x14ac:dyDescent="0.2">
      <c r="P5979" t="s">
        <v>8839</v>
      </c>
      <c r="Q5979" t="s">
        <v>8529</v>
      </c>
    </row>
    <row r="5980" spans="16:17" x14ac:dyDescent="0.2">
      <c r="P5980" t="s">
        <v>8840</v>
      </c>
      <c r="Q5980" t="s">
        <v>8529</v>
      </c>
    </row>
    <row r="5981" spans="16:17" x14ac:dyDescent="0.2">
      <c r="P5981" t="s">
        <v>8841</v>
      </c>
      <c r="Q5981" t="s">
        <v>8529</v>
      </c>
    </row>
    <row r="5982" spans="16:17" x14ac:dyDescent="0.2">
      <c r="P5982" t="s">
        <v>8842</v>
      </c>
      <c r="Q5982" t="s">
        <v>8529</v>
      </c>
    </row>
    <row r="5983" spans="16:17" x14ac:dyDescent="0.2">
      <c r="P5983" t="s">
        <v>8843</v>
      </c>
      <c r="Q5983" t="s">
        <v>8529</v>
      </c>
    </row>
    <row r="5984" spans="16:17" x14ac:dyDescent="0.2">
      <c r="P5984" t="s">
        <v>8844</v>
      </c>
      <c r="Q5984" t="s">
        <v>8529</v>
      </c>
    </row>
    <row r="5985" spans="16:17" x14ac:dyDescent="0.2">
      <c r="P5985" t="s">
        <v>8845</v>
      </c>
      <c r="Q5985" t="s">
        <v>8529</v>
      </c>
    </row>
    <row r="5986" spans="16:17" x14ac:dyDescent="0.2">
      <c r="P5986" t="s">
        <v>8846</v>
      </c>
      <c r="Q5986" t="s">
        <v>8529</v>
      </c>
    </row>
    <row r="5987" spans="16:17" x14ac:dyDescent="0.2">
      <c r="P5987" t="s">
        <v>8847</v>
      </c>
      <c r="Q5987" t="s">
        <v>8529</v>
      </c>
    </row>
    <row r="5988" spans="16:17" x14ac:dyDescent="0.2">
      <c r="P5988" t="s">
        <v>8848</v>
      </c>
      <c r="Q5988" t="s">
        <v>8529</v>
      </c>
    </row>
    <row r="5989" spans="16:17" x14ac:dyDescent="0.2">
      <c r="P5989" t="s">
        <v>8849</v>
      </c>
      <c r="Q5989" t="s">
        <v>8529</v>
      </c>
    </row>
    <row r="5990" spans="16:17" x14ac:dyDescent="0.2">
      <c r="P5990" t="s">
        <v>8850</v>
      </c>
      <c r="Q5990" t="s">
        <v>8529</v>
      </c>
    </row>
    <row r="5991" spans="16:17" x14ac:dyDescent="0.2">
      <c r="P5991" t="s">
        <v>8851</v>
      </c>
      <c r="Q5991" t="s">
        <v>8529</v>
      </c>
    </row>
    <row r="5992" spans="16:17" x14ac:dyDescent="0.2">
      <c r="P5992" t="s">
        <v>8852</v>
      </c>
      <c r="Q5992" t="s">
        <v>8529</v>
      </c>
    </row>
    <row r="5993" spans="16:17" x14ac:dyDescent="0.2">
      <c r="P5993" t="s">
        <v>8853</v>
      </c>
      <c r="Q5993" t="s">
        <v>8529</v>
      </c>
    </row>
    <row r="5994" spans="16:17" x14ac:dyDescent="0.2">
      <c r="P5994" t="s">
        <v>8854</v>
      </c>
      <c r="Q5994" t="s">
        <v>8529</v>
      </c>
    </row>
    <row r="5995" spans="16:17" x14ac:dyDescent="0.2">
      <c r="P5995" t="s">
        <v>8855</v>
      </c>
      <c r="Q5995" t="s">
        <v>8529</v>
      </c>
    </row>
    <row r="5996" spans="16:17" x14ac:dyDescent="0.2">
      <c r="P5996" t="s">
        <v>8856</v>
      </c>
      <c r="Q5996" t="s">
        <v>8529</v>
      </c>
    </row>
    <row r="5997" spans="16:17" x14ac:dyDescent="0.2">
      <c r="P5997" t="s">
        <v>8857</v>
      </c>
      <c r="Q5997" t="s">
        <v>8529</v>
      </c>
    </row>
    <row r="5998" spans="16:17" x14ac:dyDescent="0.2">
      <c r="P5998" t="s">
        <v>8858</v>
      </c>
      <c r="Q5998" t="s">
        <v>8529</v>
      </c>
    </row>
    <row r="5999" spans="16:17" x14ac:dyDescent="0.2">
      <c r="P5999" t="s">
        <v>8859</v>
      </c>
      <c r="Q5999" t="s">
        <v>8529</v>
      </c>
    </row>
    <row r="6000" spans="16:17" x14ac:dyDescent="0.2">
      <c r="P6000" t="s">
        <v>8860</v>
      </c>
      <c r="Q6000" t="s">
        <v>8529</v>
      </c>
    </row>
    <row r="6001" spans="16:17" x14ac:dyDescent="0.2">
      <c r="P6001" t="s">
        <v>8861</v>
      </c>
      <c r="Q6001" t="s">
        <v>8529</v>
      </c>
    </row>
    <row r="6002" spans="16:17" x14ac:dyDescent="0.2">
      <c r="P6002" t="s">
        <v>657</v>
      </c>
      <c r="Q6002" t="s">
        <v>8529</v>
      </c>
    </row>
    <row r="6003" spans="16:17" x14ac:dyDescent="0.2">
      <c r="P6003" t="s">
        <v>8862</v>
      </c>
      <c r="Q6003" t="s">
        <v>8529</v>
      </c>
    </row>
    <row r="6004" spans="16:17" x14ac:dyDescent="0.2">
      <c r="P6004" t="s">
        <v>8863</v>
      </c>
      <c r="Q6004" t="s">
        <v>8529</v>
      </c>
    </row>
    <row r="6005" spans="16:17" x14ac:dyDescent="0.2">
      <c r="P6005" t="s">
        <v>8864</v>
      </c>
      <c r="Q6005" t="s">
        <v>8529</v>
      </c>
    </row>
    <row r="6006" spans="16:17" x14ac:dyDescent="0.2">
      <c r="P6006" t="s">
        <v>8865</v>
      </c>
      <c r="Q6006" t="s">
        <v>8529</v>
      </c>
    </row>
    <row r="6007" spans="16:17" x14ac:dyDescent="0.2">
      <c r="P6007" t="s">
        <v>8866</v>
      </c>
      <c r="Q6007" t="s">
        <v>8529</v>
      </c>
    </row>
    <row r="6008" spans="16:17" x14ac:dyDescent="0.2">
      <c r="P6008" t="s">
        <v>8867</v>
      </c>
      <c r="Q6008" t="s">
        <v>8529</v>
      </c>
    </row>
    <row r="6009" spans="16:17" x14ac:dyDescent="0.2">
      <c r="P6009" t="s">
        <v>8868</v>
      </c>
      <c r="Q6009" t="s">
        <v>8529</v>
      </c>
    </row>
    <row r="6010" spans="16:17" x14ac:dyDescent="0.2">
      <c r="P6010" t="s">
        <v>8869</v>
      </c>
      <c r="Q6010" t="s">
        <v>8529</v>
      </c>
    </row>
    <row r="6011" spans="16:17" x14ac:dyDescent="0.2">
      <c r="P6011" t="s">
        <v>8870</v>
      </c>
      <c r="Q6011" t="s">
        <v>8529</v>
      </c>
    </row>
    <row r="6012" spans="16:17" x14ac:dyDescent="0.2">
      <c r="P6012" t="s">
        <v>8871</v>
      </c>
      <c r="Q6012" t="s">
        <v>8529</v>
      </c>
    </row>
    <row r="6013" spans="16:17" x14ac:dyDescent="0.2">
      <c r="P6013" t="s">
        <v>8872</v>
      </c>
      <c r="Q6013" t="s">
        <v>8529</v>
      </c>
    </row>
    <row r="6014" spans="16:17" x14ac:dyDescent="0.2">
      <c r="P6014" t="s">
        <v>8873</v>
      </c>
      <c r="Q6014" t="s">
        <v>8529</v>
      </c>
    </row>
    <row r="6015" spans="16:17" x14ac:dyDescent="0.2">
      <c r="P6015" t="s">
        <v>8874</v>
      </c>
      <c r="Q6015" t="s">
        <v>8529</v>
      </c>
    </row>
    <row r="6016" spans="16:17" x14ac:dyDescent="0.2">
      <c r="P6016" t="s">
        <v>8875</v>
      </c>
      <c r="Q6016" t="s">
        <v>8529</v>
      </c>
    </row>
    <row r="6017" spans="16:17" x14ac:dyDescent="0.2">
      <c r="P6017" t="s">
        <v>8876</v>
      </c>
      <c r="Q6017" t="s">
        <v>8529</v>
      </c>
    </row>
    <row r="6018" spans="16:17" x14ac:dyDescent="0.2">
      <c r="P6018" t="s">
        <v>8877</v>
      </c>
      <c r="Q6018" t="s">
        <v>8529</v>
      </c>
    </row>
    <row r="6019" spans="16:17" x14ac:dyDescent="0.2">
      <c r="P6019" t="s">
        <v>8878</v>
      </c>
      <c r="Q6019" t="s">
        <v>8529</v>
      </c>
    </row>
    <row r="6020" spans="16:17" x14ac:dyDescent="0.2">
      <c r="P6020" t="s">
        <v>8879</v>
      </c>
      <c r="Q6020" t="s">
        <v>8529</v>
      </c>
    </row>
    <row r="6021" spans="16:17" x14ac:dyDescent="0.2">
      <c r="P6021" t="s">
        <v>8880</v>
      </c>
      <c r="Q6021" t="s">
        <v>8529</v>
      </c>
    </row>
    <row r="6022" spans="16:17" x14ac:dyDescent="0.2">
      <c r="P6022" t="s">
        <v>8881</v>
      </c>
      <c r="Q6022" t="s">
        <v>8529</v>
      </c>
    </row>
    <row r="6023" spans="16:17" x14ac:dyDescent="0.2">
      <c r="P6023" t="s">
        <v>8882</v>
      </c>
      <c r="Q6023" t="s">
        <v>8529</v>
      </c>
    </row>
    <row r="6024" spans="16:17" x14ac:dyDescent="0.2">
      <c r="P6024" t="s">
        <v>8883</v>
      </c>
      <c r="Q6024" t="s">
        <v>8529</v>
      </c>
    </row>
    <row r="6025" spans="16:17" x14ac:dyDescent="0.2">
      <c r="P6025" t="s">
        <v>8884</v>
      </c>
      <c r="Q6025" t="s">
        <v>8529</v>
      </c>
    </row>
    <row r="6026" spans="16:17" x14ac:dyDescent="0.2">
      <c r="P6026" t="s">
        <v>8885</v>
      </c>
      <c r="Q6026" t="s">
        <v>8529</v>
      </c>
    </row>
    <row r="6027" spans="16:17" x14ac:dyDescent="0.2">
      <c r="P6027" t="s">
        <v>8542</v>
      </c>
      <c r="Q6027" t="s">
        <v>8529</v>
      </c>
    </row>
    <row r="6028" spans="16:17" x14ac:dyDescent="0.2">
      <c r="P6028" t="s">
        <v>8886</v>
      </c>
      <c r="Q6028" t="s">
        <v>8529</v>
      </c>
    </row>
    <row r="6029" spans="16:17" x14ac:dyDescent="0.2">
      <c r="P6029" t="s">
        <v>8887</v>
      </c>
      <c r="Q6029" t="s">
        <v>8529</v>
      </c>
    </row>
    <row r="6030" spans="16:17" x14ac:dyDescent="0.2">
      <c r="P6030" t="s">
        <v>8888</v>
      </c>
      <c r="Q6030" t="s">
        <v>8529</v>
      </c>
    </row>
    <row r="6031" spans="16:17" x14ac:dyDescent="0.2">
      <c r="P6031" t="s">
        <v>8889</v>
      </c>
      <c r="Q6031" t="s">
        <v>8529</v>
      </c>
    </row>
    <row r="6032" spans="16:17" x14ac:dyDescent="0.2">
      <c r="P6032" t="s">
        <v>8890</v>
      </c>
      <c r="Q6032" t="s">
        <v>8529</v>
      </c>
    </row>
    <row r="6033" spans="16:17" x14ac:dyDescent="0.2">
      <c r="P6033" t="s">
        <v>8891</v>
      </c>
      <c r="Q6033" t="s">
        <v>8529</v>
      </c>
    </row>
    <row r="6034" spans="16:17" x14ac:dyDescent="0.2">
      <c r="P6034" t="s">
        <v>8892</v>
      </c>
      <c r="Q6034" t="s">
        <v>8529</v>
      </c>
    </row>
    <row r="6035" spans="16:17" x14ac:dyDescent="0.2">
      <c r="P6035" t="s">
        <v>8893</v>
      </c>
      <c r="Q6035" t="s">
        <v>8529</v>
      </c>
    </row>
    <row r="6036" spans="16:17" x14ac:dyDescent="0.2">
      <c r="P6036" t="s">
        <v>8894</v>
      </c>
      <c r="Q6036" t="s">
        <v>8529</v>
      </c>
    </row>
    <row r="6037" spans="16:17" x14ac:dyDescent="0.2">
      <c r="P6037" t="s">
        <v>8895</v>
      </c>
      <c r="Q6037" t="s">
        <v>8529</v>
      </c>
    </row>
    <row r="6038" spans="16:17" x14ac:dyDescent="0.2">
      <c r="P6038" t="s">
        <v>8896</v>
      </c>
      <c r="Q6038" t="s">
        <v>8529</v>
      </c>
    </row>
    <row r="6039" spans="16:17" x14ac:dyDescent="0.2">
      <c r="P6039" t="s">
        <v>8897</v>
      </c>
      <c r="Q6039" t="s">
        <v>8529</v>
      </c>
    </row>
    <row r="6040" spans="16:17" x14ac:dyDescent="0.2">
      <c r="P6040" t="s">
        <v>8898</v>
      </c>
      <c r="Q6040" t="s">
        <v>8529</v>
      </c>
    </row>
    <row r="6041" spans="16:17" x14ac:dyDescent="0.2">
      <c r="P6041" t="s">
        <v>8899</v>
      </c>
      <c r="Q6041" t="s">
        <v>8529</v>
      </c>
    </row>
    <row r="6042" spans="16:17" x14ac:dyDescent="0.2">
      <c r="P6042" t="s">
        <v>8900</v>
      </c>
      <c r="Q6042" t="s">
        <v>8529</v>
      </c>
    </row>
    <row r="6043" spans="16:17" x14ac:dyDescent="0.2">
      <c r="P6043" t="s">
        <v>8901</v>
      </c>
      <c r="Q6043" t="s">
        <v>8529</v>
      </c>
    </row>
    <row r="6044" spans="16:17" x14ac:dyDescent="0.2">
      <c r="P6044" t="s">
        <v>8902</v>
      </c>
      <c r="Q6044" t="s">
        <v>8529</v>
      </c>
    </row>
    <row r="6045" spans="16:17" x14ac:dyDescent="0.2">
      <c r="P6045" t="s">
        <v>8903</v>
      </c>
      <c r="Q6045" t="s">
        <v>8529</v>
      </c>
    </row>
    <row r="6046" spans="16:17" x14ac:dyDescent="0.2">
      <c r="P6046" t="s">
        <v>8904</v>
      </c>
      <c r="Q6046" t="s">
        <v>8529</v>
      </c>
    </row>
    <row r="6047" spans="16:17" x14ac:dyDescent="0.2">
      <c r="P6047" t="s">
        <v>8905</v>
      </c>
      <c r="Q6047" t="s">
        <v>8529</v>
      </c>
    </row>
    <row r="6048" spans="16:17" x14ac:dyDescent="0.2">
      <c r="P6048" t="s">
        <v>8906</v>
      </c>
      <c r="Q6048" t="s">
        <v>8529</v>
      </c>
    </row>
    <row r="6049" spans="16:17" x14ac:dyDescent="0.2">
      <c r="P6049" t="s">
        <v>8907</v>
      </c>
      <c r="Q6049" t="s">
        <v>8529</v>
      </c>
    </row>
    <row r="6050" spans="16:17" x14ac:dyDescent="0.2">
      <c r="P6050" t="s">
        <v>8908</v>
      </c>
      <c r="Q6050" t="s">
        <v>8529</v>
      </c>
    </row>
    <row r="6051" spans="16:17" x14ac:dyDescent="0.2">
      <c r="P6051" t="s">
        <v>8909</v>
      </c>
      <c r="Q6051" t="s">
        <v>8529</v>
      </c>
    </row>
    <row r="6052" spans="16:17" x14ac:dyDescent="0.2">
      <c r="P6052" t="s">
        <v>8543</v>
      </c>
      <c r="Q6052" t="s">
        <v>8529</v>
      </c>
    </row>
    <row r="6053" spans="16:17" x14ac:dyDescent="0.2">
      <c r="P6053" t="s">
        <v>8910</v>
      </c>
      <c r="Q6053" t="s">
        <v>8529</v>
      </c>
    </row>
    <row r="6054" spans="16:17" x14ac:dyDescent="0.2">
      <c r="P6054" t="s">
        <v>8911</v>
      </c>
      <c r="Q6054" t="s">
        <v>8529</v>
      </c>
    </row>
    <row r="6055" spans="16:17" x14ac:dyDescent="0.2">
      <c r="P6055" t="s">
        <v>8912</v>
      </c>
      <c r="Q6055" t="s">
        <v>8529</v>
      </c>
    </row>
    <row r="6056" spans="16:17" x14ac:dyDescent="0.2">
      <c r="P6056" t="s">
        <v>8913</v>
      </c>
      <c r="Q6056" t="s">
        <v>8529</v>
      </c>
    </row>
    <row r="6057" spans="16:17" x14ac:dyDescent="0.2">
      <c r="P6057" t="s">
        <v>8914</v>
      </c>
      <c r="Q6057" t="s">
        <v>8529</v>
      </c>
    </row>
    <row r="6058" spans="16:17" x14ac:dyDescent="0.2">
      <c r="P6058" t="s">
        <v>8915</v>
      </c>
      <c r="Q6058" t="s">
        <v>8529</v>
      </c>
    </row>
    <row r="6059" spans="16:17" x14ac:dyDescent="0.2">
      <c r="P6059" t="s">
        <v>8916</v>
      </c>
      <c r="Q6059" t="s">
        <v>8529</v>
      </c>
    </row>
    <row r="6060" spans="16:17" x14ac:dyDescent="0.2">
      <c r="P6060" t="s">
        <v>8917</v>
      </c>
      <c r="Q6060" t="s">
        <v>8529</v>
      </c>
    </row>
    <row r="6061" spans="16:17" x14ac:dyDescent="0.2">
      <c r="P6061" t="s">
        <v>8918</v>
      </c>
      <c r="Q6061" t="s">
        <v>8529</v>
      </c>
    </row>
    <row r="6062" spans="16:17" x14ac:dyDescent="0.2">
      <c r="P6062" t="s">
        <v>8919</v>
      </c>
      <c r="Q6062" t="s">
        <v>8529</v>
      </c>
    </row>
    <row r="6063" spans="16:17" x14ac:dyDescent="0.2">
      <c r="P6063" t="s">
        <v>8920</v>
      </c>
      <c r="Q6063" t="s">
        <v>8529</v>
      </c>
    </row>
    <row r="6064" spans="16:17" x14ac:dyDescent="0.2">
      <c r="P6064" t="s">
        <v>8921</v>
      </c>
      <c r="Q6064" t="s">
        <v>8529</v>
      </c>
    </row>
    <row r="6065" spans="16:17" x14ac:dyDescent="0.2">
      <c r="P6065" t="s">
        <v>8922</v>
      </c>
      <c r="Q6065" t="s">
        <v>8529</v>
      </c>
    </row>
    <row r="6066" spans="16:17" x14ac:dyDescent="0.2">
      <c r="P6066" t="s">
        <v>8923</v>
      </c>
      <c r="Q6066" t="s">
        <v>8529</v>
      </c>
    </row>
    <row r="6067" spans="16:17" x14ac:dyDescent="0.2">
      <c r="P6067" t="s">
        <v>8924</v>
      </c>
      <c r="Q6067" t="s">
        <v>8529</v>
      </c>
    </row>
    <row r="6068" spans="16:17" x14ac:dyDescent="0.2">
      <c r="P6068" t="s">
        <v>8925</v>
      </c>
      <c r="Q6068" t="s">
        <v>8529</v>
      </c>
    </row>
    <row r="6069" spans="16:17" x14ac:dyDescent="0.2">
      <c r="P6069" t="s">
        <v>8926</v>
      </c>
      <c r="Q6069" t="s">
        <v>8529</v>
      </c>
    </row>
    <row r="6070" spans="16:17" x14ac:dyDescent="0.2">
      <c r="P6070" t="s">
        <v>8927</v>
      </c>
      <c r="Q6070" t="s">
        <v>8529</v>
      </c>
    </row>
    <row r="6071" spans="16:17" x14ac:dyDescent="0.2">
      <c r="P6071" t="s">
        <v>8928</v>
      </c>
      <c r="Q6071" t="s">
        <v>8529</v>
      </c>
    </row>
    <row r="6072" spans="16:17" x14ac:dyDescent="0.2">
      <c r="P6072" t="s">
        <v>8929</v>
      </c>
      <c r="Q6072" t="s">
        <v>8529</v>
      </c>
    </row>
    <row r="6073" spans="16:17" x14ac:dyDescent="0.2">
      <c r="P6073" t="s">
        <v>8930</v>
      </c>
      <c r="Q6073" t="s">
        <v>8529</v>
      </c>
    </row>
    <row r="6074" spans="16:17" x14ac:dyDescent="0.2">
      <c r="P6074" t="s">
        <v>8931</v>
      </c>
      <c r="Q6074" t="s">
        <v>8529</v>
      </c>
    </row>
    <row r="6075" spans="16:17" x14ac:dyDescent="0.2">
      <c r="P6075" t="s">
        <v>8932</v>
      </c>
      <c r="Q6075" t="s">
        <v>8529</v>
      </c>
    </row>
    <row r="6076" spans="16:17" x14ac:dyDescent="0.2">
      <c r="P6076" t="s">
        <v>8933</v>
      </c>
      <c r="Q6076" t="s">
        <v>8529</v>
      </c>
    </row>
    <row r="6077" spans="16:17" x14ac:dyDescent="0.2">
      <c r="P6077" t="s">
        <v>8544</v>
      </c>
      <c r="Q6077" t="s">
        <v>8529</v>
      </c>
    </row>
    <row r="6078" spans="16:17" x14ac:dyDescent="0.2">
      <c r="P6078" t="s">
        <v>8934</v>
      </c>
      <c r="Q6078" t="s">
        <v>8529</v>
      </c>
    </row>
    <row r="6079" spans="16:17" x14ac:dyDescent="0.2">
      <c r="P6079" t="s">
        <v>8935</v>
      </c>
      <c r="Q6079" t="s">
        <v>8529</v>
      </c>
    </row>
    <row r="6080" spans="16:17" x14ac:dyDescent="0.2">
      <c r="P6080" t="s">
        <v>8936</v>
      </c>
      <c r="Q6080" t="s">
        <v>8529</v>
      </c>
    </row>
    <row r="6081" spans="16:17" x14ac:dyDescent="0.2">
      <c r="P6081" t="s">
        <v>8937</v>
      </c>
      <c r="Q6081" t="s">
        <v>8529</v>
      </c>
    </row>
    <row r="6082" spans="16:17" x14ac:dyDescent="0.2">
      <c r="P6082" t="s">
        <v>8938</v>
      </c>
      <c r="Q6082" t="s">
        <v>8529</v>
      </c>
    </row>
    <row r="6083" spans="16:17" x14ac:dyDescent="0.2">
      <c r="P6083" t="s">
        <v>8939</v>
      </c>
      <c r="Q6083" t="s">
        <v>8529</v>
      </c>
    </row>
    <row r="6084" spans="16:17" x14ac:dyDescent="0.2">
      <c r="P6084" t="s">
        <v>8940</v>
      </c>
      <c r="Q6084" t="s">
        <v>8529</v>
      </c>
    </row>
    <row r="6085" spans="16:17" x14ac:dyDescent="0.2">
      <c r="P6085" t="s">
        <v>8941</v>
      </c>
      <c r="Q6085" t="s">
        <v>8529</v>
      </c>
    </row>
    <row r="6086" spans="16:17" x14ac:dyDescent="0.2">
      <c r="P6086" t="s">
        <v>8942</v>
      </c>
      <c r="Q6086" t="s">
        <v>8529</v>
      </c>
    </row>
    <row r="6087" spans="16:17" x14ac:dyDescent="0.2">
      <c r="P6087" t="s">
        <v>8943</v>
      </c>
      <c r="Q6087" t="s">
        <v>8529</v>
      </c>
    </row>
    <row r="6088" spans="16:17" x14ac:dyDescent="0.2">
      <c r="P6088" t="s">
        <v>8944</v>
      </c>
      <c r="Q6088" t="s">
        <v>8529</v>
      </c>
    </row>
    <row r="6089" spans="16:17" x14ac:dyDescent="0.2">
      <c r="P6089" t="s">
        <v>8945</v>
      </c>
      <c r="Q6089" t="s">
        <v>8529</v>
      </c>
    </row>
    <row r="6090" spans="16:17" x14ac:dyDescent="0.2">
      <c r="P6090" t="s">
        <v>8946</v>
      </c>
      <c r="Q6090" t="s">
        <v>8529</v>
      </c>
    </row>
    <row r="6091" spans="16:17" x14ac:dyDescent="0.2">
      <c r="P6091" t="s">
        <v>8947</v>
      </c>
      <c r="Q6091" t="s">
        <v>8529</v>
      </c>
    </row>
    <row r="6092" spans="16:17" x14ac:dyDescent="0.2">
      <c r="P6092" t="s">
        <v>8948</v>
      </c>
      <c r="Q6092" t="s">
        <v>8529</v>
      </c>
    </row>
    <row r="6093" spans="16:17" x14ac:dyDescent="0.2">
      <c r="P6093" t="s">
        <v>8949</v>
      </c>
      <c r="Q6093" t="s">
        <v>8529</v>
      </c>
    </row>
    <row r="6094" spans="16:17" x14ac:dyDescent="0.2">
      <c r="P6094" t="s">
        <v>8950</v>
      </c>
      <c r="Q6094" t="s">
        <v>8529</v>
      </c>
    </row>
    <row r="6095" spans="16:17" x14ac:dyDescent="0.2">
      <c r="P6095" t="s">
        <v>8951</v>
      </c>
      <c r="Q6095" t="s">
        <v>8529</v>
      </c>
    </row>
    <row r="6096" spans="16:17" x14ac:dyDescent="0.2">
      <c r="P6096" t="s">
        <v>8952</v>
      </c>
      <c r="Q6096" t="s">
        <v>8529</v>
      </c>
    </row>
    <row r="6097" spans="16:17" x14ac:dyDescent="0.2">
      <c r="P6097" t="s">
        <v>8953</v>
      </c>
      <c r="Q6097" t="s">
        <v>8529</v>
      </c>
    </row>
    <row r="6098" spans="16:17" x14ac:dyDescent="0.2">
      <c r="P6098" t="s">
        <v>8954</v>
      </c>
      <c r="Q6098" t="s">
        <v>8529</v>
      </c>
    </row>
    <row r="6099" spans="16:17" x14ac:dyDescent="0.2">
      <c r="P6099" t="s">
        <v>8955</v>
      </c>
      <c r="Q6099" t="s">
        <v>8529</v>
      </c>
    </row>
    <row r="6100" spans="16:17" x14ac:dyDescent="0.2">
      <c r="P6100" t="s">
        <v>8956</v>
      </c>
      <c r="Q6100" t="s">
        <v>8529</v>
      </c>
    </row>
    <row r="6101" spans="16:17" x14ac:dyDescent="0.2">
      <c r="P6101" t="s">
        <v>8957</v>
      </c>
      <c r="Q6101" t="s">
        <v>8529</v>
      </c>
    </row>
    <row r="6102" spans="16:17" x14ac:dyDescent="0.2">
      <c r="P6102" t="s">
        <v>8545</v>
      </c>
      <c r="Q6102" t="s">
        <v>8546</v>
      </c>
    </row>
    <row r="6103" spans="16:17" x14ac:dyDescent="0.2">
      <c r="P6103" t="s">
        <v>8958</v>
      </c>
      <c r="Q6103" t="s">
        <v>8959</v>
      </c>
    </row>
    <row r="6104" spans="16:17" x14ac:dyDescent="0.2">
      <c r="P6104" t="s">
        <v>8960</v>
      </c>
      <c r="Q6104" t="s">
        <v>8959</v>
      </c>
    </row>
    <row r="6105" spans="16:17" x14ac:dyDescent="0.2">
      <c r="P6105" t="s">
        <v>8961</v>
      </c>
      <c r="Q6105" t="s">
        <v>8959</v>
      </c>
    </row>
    <row r="6106" spans="16:17" x14ac:dyDescent="0.2">
      <c r="P6106" t="s">
        <v>8962</v>
      </c>
      <c r="Q6106" t="s">
        <v>8959</v>
      </c>
    </row>
    <row r="6107" spans="16:17" x14ac:dyDescent="0.2">
      <c r="P6107" t="s">
        <v>8963</v>
      </c>
      <c r="Q6107" t="s">
        <v>8959</v>
      </c>
    </row>
    <row r="6108" spans="16:17" x14ac:dyDescent="0.2">
      <c r="P6108" t="s">
        <v>8964</v>
      </c>
      <c r="Q6108" t="s">
        <v>8959</v>
      </c>
    </row>
    <row r="6109" spans="16:17" x14ac:dyDescent="0.2">
      <c r="P6109" t="s">
        <v>8965</v>
      </c>
      <c r="Q6109" t="s">
        <v>8959</v>
      </c>
    </row>
    <row r="6110" spans="16:17" x14ac:dyDescent="0.2">
      <c r="P6110" t="s">
        <v>8966</v>
      </c>
      <c r="Q6110" t="s">
        <v>8959</v>
      </c>
    </row>
    <row r="6111" spans="16:17" x14ac:dyDescent="0.2">
      <c r="P6111" t="s">
        <v>8967</v>
      </c>
      <c r="Q6111" t="s">
        <v>8959</v>
      </c>
    </row>
    <row r="6112" spans="16:17" x14ac:dyDescent="0.2">
      <c r="P6112" t="s">
        <v>8968</v>
      </c>
      <c r="Q6112" t="s">
        <v>8959</v>
      </c>
    </row>
    <row r="6113" spans="16:17" x14ac:dyDescent="0.2">
      <c r="P6113" t="s">
        <v>8969</v>
      </c>
      <c r="Q6113" t="s">
        <v>8959</v>
      </c>
    </row>
    <row r="6114" spans="16:17" x14ac:dyDescent="0.2">
      <c r="P6114" t="s">
        <v>8970</v>
      </c>
      <c r="Q6114" t="s">
        <v>8959</v>
      </c>
    </row>
    <row r="6115" spans="16:17" x14ac:dyDescent="0.2">
      <c r="P6115" t="s">
        <v>8971</v>
      </c>
      <c r="Q6115" t="s">
        <v>8959</v>
      </c>
    </row>
    <row r="6116" spans="16:17" x14ac:dyDescent="0.2">
      <c r="P6116" t="s">
        <v>8972</v>
      </c>
      <c r="Q6116" t="s">
        <v>8959</v>
      </c>
    </row>
    <row r="6117" spans="16:17" x14ac:dyDescent="0.2">
      <c r="P6117" t="s">
        <v>8973</v>
      </c>
      <c r="Q6117" t="s">
        <v>8959</v>
      </c>
    </row>
    <row r="6118" spans="16:17" x14ac:dyDescent="0.2">
      <c r="P6118" t="s">
        <v>8974</v>
      </c>
      <c r="Q6118" t="s">
        <v>8959</v>
      </c>
    </row>
    <row r="6119" spans="16:17" x14ac:dyDescent="0.2">
      <c r="P6119" t="s">
        <v>8975</v>
      </c>
      <c r="Q6119" t="s">
        <v>8959</v>
      </c>
    </row>
    <row r="6120" spans="16:17" x14ac:dyDescent="0.2">
      <c r="P6120" t="s">
        <v>8976</v>
      </c>
      <c r="Q6120" t="s">
        <v>8959</v>
      </c>
    </row>
    <row r="6121" spans="16:17" x14ac:dyDescent="0.2">
      <c r="P6121" t="s">
        <v>8977</v>
      </c>
      <c r="Q6121" t="s">
        <v>8959</v>
      </c>
    </row>
    <row r="6122" spans="16:17" x14ac:dyDescent="0.2">
      <c r="P6122" t="s">
        <v>8978</v>
      </c>
      <c r="Q6122" t="s">
        <v>2095</v>
      </c>
    </row>
    <row r="6123" spans="16:17" x14ac:dyDescent="0.2">
      <c r="P6123" t="s">
        <v>8979</v>
      </c>
      <c r="Q6123" t="s">
        <v>2097</v>
      </c>
    </row>
    <row r="6124" spans="16:17" x14ac:dyDescent="0.2">
      <c r="P6124" t="s">
        <v>8547</v>
      </c>
      <c r="Q6124" t="s">
        <v>3184</v>
      </c>
    </row>
    <row r="6125" spans="16:17" x14ac:dyDescent="0.2">
      <c r="P6125" t="s">
        <v>8980</v>
      </c>
      <c r="Q6125" t="s">
        <v>3572</v>
      </c>
    </row>
    <row r="6126" spans="16:17" x14ac:dyDescent="0.2">
      <c r="P6126" t="s">
        <v>8981</v>
      </c>
      <c r="Q6126" t="s">
        <v>3572</v>
      </c>
    </row>
    <row r="6127" spans="16:17" x14ac:dyDescent="0.2">
      <c r="P6127" t="s">
        <v>8982</v>
      </c>
      <c r="Q6127" t="s">
        <v>3572</v>
      </c>
    </row>
    <row r="6128" spans="16:17" x14ac:dyDescent="0.2">
      <c r="P6128" t="s">
        <v>8983</v>
      </c>
      <c r="Q6128" t="s">
        <v>3572</v>
      </c>
    </row>
    <row r="6129" spans="16:17" x14ac:dyDescent="0.2">
      <c r="P6129" t="s">
        <v>8984</v>
      </c>
      <c r="Q6129" t="s">
        <v>3572</v>
      </c>
    </row>
    <row r="6130" spans="16:17" x14ac:dyDescent="0.2">
      <c r="P6130" t="s">
        <v>8985</v>
      </c>
      <c r="Q6130" t="s">
        <v>3572</v>
      </c>
    </row>
    <row r="6131" spans="16:17" x14ac:dyDescent="0.2">
      <c r="P6131" t="s">
        <v>8986</v>
      </c>
      <c r="Q6131" t="s">
        <v>3572</v>
      </c>
    </row>
    <row r="6132" spans="16:17" x14ac:dyDescent="0.2">
      <c r="P6132" t="s">
        <v>8987</v>
      </c>
      <c r="Q6132" t="s">
        <v>3572</v>
      </c>
    </row>
    <row r="6133" spans="16:17" x14ac:dyDescent="0.2">
      <c r="P6133" t="s">
        <v>8988</v>
      </c>
      <c r="Q6133" t="s">
        <v>3572</v>
      </c>
    </row>
    <row r="6134" spans="16:17" x14ac:dyDescent="0.2">
      <c r="P6134" t="s">
        <v>8989</v>
      </c>
      <c r="Q6134" t="s">
        <v>3572</v>
      </c>
    </row>
    <row r="6135" spans="16:17" x14ac:dyDescent="0.2">
      <c r="P6135" t="s">
        <v>8990</v>
      </c>
      <c r="Q6135" t="s">
        <v>3572</v>
      </c>
    </row>
    <row r="6136" spans="16:17" x14ac:dyDescent="0.2">
      <c r="P6136" t="s">
        <v>8991</v>
      </c>
      <c r="Q6136" t="s">
        <v>3572</v>
      </c>
    </row>
    <row r="6137" spans="16:17" x14ac:dyDescent="0.2">
      <c r="P6137" t="s">
        <v>8992</v>
      </c>
      <c r="Q6137" t="s">
        <v>3572</v>
      </c>
    </row>
    <row r="6138" spans="16:17" x14ac:dyDescent="0.2">
      <c r="P6138" t="s">
        <v>8993</v>
      </c>
      <c r="Q6138" t="s">
        <v>3572</v>
      </c>
    </row>
    <row r="6139" spans="16:17" x14ac:dyDescent="0.2">
      <c r="P6139" t="s">
        <v>8994</v>
      </c>
      <c r="Q6139" t="s">
        <v>3572</v>
      </c>
    </row>
    <row r="6140" spans="16:17" x14ac:dyDescent="0.2">
      <c r="P6140" t="s">
        <v>8995</v>
      </c>
      <c r="Q6140" t="s">
        <v>3572</v>
      </c>
    </row>
    <row r="6141" spans="16:17" x14ac:dyDescent="0.2">
      <c r="P6141" t="s">
        <v>8996</v>
      </c>
      <c r="Q6141" t="s">
        <v>3572</v>
      </c>
    </row>
    <row r="6142" spans="16:17" x14ac:dyDescent="0.2">
      <c r="P6142" t="s">
        <v>8997</v>
      </c>
      <c r="Q6142" t="s">
        <v>3572</v>
      </c>
    </row>
    <row r="6143" spans="16:17" x14ac:dyDescent="0.2">
      <c r="P6143" t="s">
        <v>8998</v>
      </c>
      <c r="Q6143" t="s">
        <v>3572</v>
      </c>
    </row>
    <row r="6144" spans="16:17" x14ac:dyDescent="0.2">
      <c r="P6144" t="s">
        <v>8548</v>
      </c>
      <c r="Q6144" t="s">
        <v>3367</v>
      </c>
    </row>
    <row r="6145" spans="16:17" x14ac:dyDescent="0.2">
      <c r="P6145" t="s">
        <v>8999</v>
      </c>
      <c r="Q6145" t="s">
        <v>3770</v>
      </c>
    </row>
    <row r="6146" spans="16:17" x14ac:dyDescent="0.2">
      <c r="P6146" t="s">
        <v>9000</v>
      </c>
      <c r="Q6146" t="s">
        <v>3770</v>
      </c>
    </row>
    <row r="6147" spans="16:17" x14ac:dyDescent="0.2">
      <c r="P6147" t="s">
        <v>9001</v>
      </c>
      <c r="Q6147" t="s">
        <v>3770</v>
      </c>
    </row>
    <row r="6148" spans="16:17" x14ac:dyDescent="0.2">
      <c r="P6148" t="s">
        <v>9002</v>
      </c>
      <c r="Q6148" t="s">
        <v>3770</v>
      </c>
    </row>
    <row r="6149" spans="16:17" x14ac:dyDescent="0.2">
      <c r="P6149" t="s">
        <v>9003</v>
      </c>
      <c r="Q6149" t="s">
        <v>3770</v>
      </c>
    </row>
    <row r="6150" spans="16:17" x14ac:dyDescent="0.2">
      <c r="P6150" t="s">
        <v>9004</v>
      </c>
      <c r="Q6150" t="s">
        <v>3770</v>
      </c>
    </row>
    <row r="6151" spans="16:17" x14ac:dyDescent="0.2">
      <c r="P6151" t="s">
        <v>9005</v>
      </c>
      <c r="Q6151" t="s">
        <v>3770</v>
      </c>
    </row>
    <row r="6152" spans="16:17" x14ac:dyDescent="0.2">
      <c r="P6152" t="s">
        <v>9006</v>
      </c>
      <c r="Q6152" t="s">
        <v>3770</v>
      </c>
    </row>
    <row r="6153" spans="16:17" x14ac:dyDescent="0.2">
      <c r="P6153" t="s">
        <v>9007</v>
      </c>
      <c r="Q6153" t="s">
        <v>3770</v>
      </c>
    </row>
    <row r="6154" spans="16:17" x14ac:dyDescent="0.2">
      <c r="P6154" t="s">
        <v>9008</v>
      </c>
      <c r="Q6154" t="s">
        <v>3770</v>
      </c>
    </row>
    <row r="6155" spans="16:17" x14ac:dyDescent="0.2">
      <c r="P6155" t="s">
        <v>9009</v>
      </c>
      <c r="Q6155" t="s">
        <v>3770</v>
      </c>
    </row>
    <row r="6156" spans="16:17" x14ac:dyDescent="0.2">
      <c r="P6156" t="s">
        <v>9010</v>
      </c>
      <c r="Q6156" t="s">
        <v>3770</v>
      </c>
    </row>
    <row r="6157" spans="16:17" x14ac:dyDescent="0.2">
      <c r="P6157" t="s">
        <v>9011</v>
      </c>
      <c r="Q6157" t="s">
        <v>3770</v>
      </c>
    </row>
    <row r="6158" spans="16:17" x14ac:dyDescent="0.2">
      <c r="P6158" t="s">
        <v>9012</v>
      </c>
      <c r="Q6158" t="s">
        <v>3770</v>
      </c>
    </row>
    <row r="6159" spans="16:17" x14ac:dyDescent="0.2">
      <c r="P6159" t="s">
        <v>9013</v>
      </c>
      <c r="Q6159" t="s">
        <v>3770</v>
      </c>
    </row>
    <row r="6160" spans="16:17" x14ac:dyDescent="0.2">
      <c r="P6160" t="s">
        <v>9014</v>
      </c>
      <c r="Q6160" t="s">
        <v>3770</v>
      </c>
    </row>
    <row r="6161" spans="16:17" x14ac:dyDescent="0.2">
      <c r="P6161" t="s">
        <v>9015</v>
      </c>
      <c r="Q6161" t="s">
        <v>3770</v>
      </c>
    </row>
    <row r="6162" spans="16:17" x14ac:dyDescent="0.2">
      <c r="P6162" t="s">
        <v>9016</v>
      </c>
      <c r="Q6162" t="s">
        <v>3770</v>
      </c>
    </row>
    <row r="6163" spans="16:17" x14ac:dyDescent="0.2">
      <c r="P6163" t="s">
        <v>9017</v>
      </c>
      <c r="Q6163" t="s">
        <v>3770</v>
      </c>
    </row>
    <row r="6164" spans="16:17" x14ac:dyDescent="0.2">
      <c r="P6164" t="s">
        <v>8549</v>
      </c>
      <c r="Q6164" t="s">
        <v>2095</v>
      </c>
    </row>
    <row r="6165" spans="16:17" x14ac:dyDescent="0.2">
      <c r="P6165" t="s">
        <v>9018</v>
      </c>
      <c r="Q6165" t="s">
        <v>2506</v>
      </c>
    </row>
    <row r="6166" spans="16:17" x14ac:dyDescent="0.2">
      <c r="P6166" t="s">
        <v>9019</v>
      </c>
      <c r="Q6166" t="s">
        <v>2506</v>
      </c>
    </row>
    <row r="6167" spans="16:17" x14ac:dyDescent="0.2">
      <c r="P6167" t="s">
        <v>9020</v>
      </c>
      <c r="Q6167" t="s">
        <v>2506</v>
      </c>
    </row>
    <row r="6168" spans="16:17" x14ac:dyDescent="0.2">
      <c r="P6168" t="s">
        <v>9021</v>
      </c>
      <c r="Q6168" t="s">
        <v>2506</v>
      </c>
    </row>
    <row r="6169" spans="16:17" x14ac:dyDescent="0.2">
      <c r="P6169" t="s">
        <v>9022</v>
      </c>
      <c r="Q6169" t="s">
        <v>2506</v>
      </c>
    </row>
    <row r="6170" spans="16:17" x14ac:dyDescent="0.2">
      <c r="P6170" t="s">
        <v>9023</v>
      </c>
      <c r="Q6170" t="s">
        <v>2506</v>
      </c>
    </row>
    <row r="6171" spans="16:17" x14ac:dyDescent="0.2">
      <c r="P6171" t="s">
        <v>9024</v>
      </c>
      <c r="Q6171" t="s">
        <v>2506</v>
      </c>
    </row>
    <row r="6172" spans="16:17" x14ac:dyDescent="0.2">
      <c r="P6172" t="s">
        <v>9025</v>
      </c>
      <c r="Q6172" t="s">
        <v>2506</v>
      </c>
    </row>
    <row r="6173" spans="16:17" x14ac:dyDescent="0.2">
      <c r="P6173" t="s">
        <v>9026</v>
      </c>
      <c r="Q6173" t="s">
        <v>2506</v>
      </c>
    </row>
    <row r="6174" spans="16:17" x14ac:dyDescent="0.2">
      <c r="P6174" t="s">
        <v>9027</v>
      </c>
      <c r="Q6174" t="s">
        <v>2506</v>
      </c>
    </row>
    <row r="6175" spans="16:17" x14ac:dyDescent="0.2">
      <c r="P6175" t="s">
        <v>9028</v>
      </c>
      <c r="Q6175" t="s">
        <v>2506</v>
      </c>
    </row>
    <row r="6176" spans="16:17" x14ac:dyDescent="0.2">
      <c r="P6176" t="s">
        <v>9029</v>
      </c>
      <c r="Q6176" t="s">
        <v>2506</v>
      </c>
    </row>
    <row r="6177" spans="16:17" x14ac:dyDescent="0.2">
      <c r="P6177" t="s">
        <v>9030</v>
      </c>
      <c r="Q6177" t="s">
        <v>2506</v>
      </c>
    </row>
    <row r="6178" spans="16:17" x14ac:dyDescent="0.2">
      <c r="P6178" t="s">
        <v>9031</v>
      </c>
      <c r="Q6178" t="s">
        <v>2506</v>
      </c>
    </row>
    <row r="6179" spans="16:17" x14ac:dyDescent="0.2">
      <c r="P6179" t="s">
        <v>9032</v>
      </c>
      <c r="Q6179" t="s">
        <v>2506</v>
      </c>
    </row>
    <row r="6180" spans="16:17" x14ac:dyDescent="0.2">
      <c r="P6180" t="s">
        <v>9033</v>
      </c>
      <c r="Q6180" t="s">
        <v>2506</v>
      </c>
    </row>
    <row r="6181" spans="16:17" x14ac:dyDescent="0.2">
      <c r="P6181" t="s">
        <v>9034</v>
      </c>
      <c r="Q6181" t="s">
        <v>2506</v>
      </c>
    </row>
    <row r="6182" spans="16:17" x14ac:dyDescent="0.2">
      <c r="P6182" t="s">
        <v>9035</v>
      </c>
      <c r="Q6182" t="s">
        <v>2506</v>
      </c>
    </row>
    <row r="6183" spans="16:17" x14ac:dyDescent="0.2">
      <c r="P6183" t="s">
        <v>9036</v>
      </c>
      <c r="Q6183" t="s">
        <v>2506</v>
      </c>
    </row>
    <row r="6184" spans="16:17" x14ac:dyDescent="0.2">
      <c r="P6184" t="s">
        <v>8550</v>
      </c>
      <c r="Q6184" t="s">
        <v>2097</v>
      </c>
    </row>
    <row r="6185" spans="16:17" x14ac:dyDescent="0.2">
      <c r="P6185" t="s">
        <v>9037</v>
      </c>
      <c r="Q6185" t="s">
        <v>2526</v>
      </c>
    </row>
    <row r="6186" spans="16:17" x14ac:dyDescent="0.2">
      <c r="P6186" t="s">
        <v>9038</v>
      </c>
      <c r="Q6186" t="s">
        <v>2526</v>
      </c>
    </row>
    <row r="6187" spans="16:17" x14ac:dyDescent="0.2">
      <c r="P6187" t="s">
        <v>9039</v>
      </c>
      <c r="Q6187" t="s">
        <v>2526</v>
      </c>
    </row>
    <row r="6188" spans="16:17" x14ac:dyDescent="0.2">
      <c r="P6188" t="s">
        <v>9040</v>
      </c>
      <c r="Q6188" t="s">
        <v>2526</v>
      </c>
    </row>
    <row r="6189" spans="16:17" x14ac:dyDescent="0.2">
      <c r="P6189" t="s">
        <v>9041</v>
      </c>
      <c r="Q6189" t="s">
        <v>2526</v>
      </c>
    </row>
    <row r="6190" spans="16:17" x14ac:dyDescent="0.2">
      <c r="P6190" t="s">
        <v>9042</v>
      </c>
      <c r="Q6190" t="s">
        <v>2526</v>
      </c>
    </row>
    <row r="6191" spans="16:17" x14ac:dyDescent="0.2">
      <c r="P6191" t="s">
        <v>9043</v>
      </c>
      <c r="Q6191" t="s">
        <v>2526</v>
      </c>
    </row>
    <row r="6192" spans="16:17" x14ac:dyDescent="0.2">
      <c r="P6192" t="s">
        <v>9044</v>
      </c>
      <c r="Q6192" t="s">
        <v>2526</v>
      </c>
    </row>
    <row r="6193" spans="16:17" x14ac:dyDescent="0.2">
      <c r="P6193" t="s">
        <v>9045</v>
      </c>
      <c r="Q6193" t="s">
        <v>2526</v>
      </c>
    </row>
    <row r="6194" spans="16:17" x14ac:dyDescent="0.2">
      <c r="P6194" t="s">
        <v>9046</v>
      </c>
      <c r="Q6194" t="s">
        <v>2526</v>
      </c>
    </row>
    <row r="6195" spans="16:17" x14ac:dyDescent="0.2">
      <c r="P6195" t="s">
        <v>9047</v>
      </c>
      <c r="Q6195" t="s">
        <v>2526</v>
      </c>
    </row>
    <row r="6196" spans="16:17" x14ac:dyDescent="0.2">
      <c r="P6196" t="s">
        <v>9048</v>
      </c>
      <c r="Q6196" t="s">
        <v>2526</v>
      </c>
    </row>
    <row r="6197" spans="16:17" x14ac:dyDescent="0.2">
      <c r="P6197" t="s">
        <v>9049</v>
      </c>
      <c r="Q6197" t="s">
        <v>2526</v>
      </c>
    </row>
    <row r="6198" spans="16:17" x14ac:dyDescent="0.2">
      <c r="P6198" t="s">
        <v>9050</v>
      </c>
      <c r="Q6198" t="s">
        <v>2526</v>
      </c>
    </row>
    <row r="6199" spans="16:17" x14ac:dyDescent="0.2">
      <c r="P6199" t="s">
        <v>9051</v>
      </c>
      <c r="Q6199" t="s">
        <v>2526</v>
      </c>
    </row>
    <row r="6200" spans="16:17" x14ac:dyDescent="0.2">
      <c r="P6200" t="s">
        <v>9052</v>
      </c>
      <c r="Q6200" t="s">
        <v>2526</v>
      </c>
    </row>
    <row r="6201" spans="16:17" x14ac:dyDescent="0.2">
      <c r="P6201" t="s">
        <v>9053</v>
      </c>
      <c r="Q6201" t="s">
        <v>2526</v>
      </c>
    </row>
    <row r="6202" spans="16:17" x14ac:dyDescent="0.2">
      <c r="P6202" t="s">
        <v>9054</v>
      </c>
      <c r="Q6202" t="s">
        <v>2526</v>
      </c>
    </row>
    <row r="6203" spans="16:17" x14ac:dyDescent="0.2">
      <c r="P6203" t="s">
        <v>9055</v>
      </c>
      <c r="Q6203" t="s">
        <v>2526</v>
      </c>
    </row>
    <row r="6204" spans="16:17" x14ac:dyDescent="0.2">
      <c r="P6204" t="s">
        <v>8551</v>
      </c>
      <c r="Q6204" t="s">
        <v>8529</v>
      </c>
    </row>
    <row r="6205" spans="16:17" ht="15" x14ac:dyDescent="0.25">
      <c r="P6205" s="152" t="s">
        <v>110</v>
      </c>
      <c r="Q6205" s="152" t="s">
        <v>1477</v>
      </c>
    </row>
    <row r="6206" spans="16:17" x14ac:dyDescent="0.2">
      <c r="P6206" t="s">
        <v>1071</v>
      </c>
      <c r="Q6206" t="s">
        <v>5721</v>
      </c>
    </row>
    <row r="6207" spans="16:17" x14ac:dyDescent="0.2">
      <c r="P6207" t="s">
        <v>9059</v>
      </c>
      <c r="Q6207" t="s">
        <v>5744</v>
      </c>
    </row>
    <row r="6208" spans="16:17" x14ac:dyDescent="0.2">
      <c r="P6208" t="s">
        <v>9060</v>
      </c>
      <c r="Q6208" t="s">
        <v>5746</v>
      </c>
    </row>
    <row r="6209" spans="16:17" x14ac:dyDescent="0.2">
      <c r="P6209" t="s">
        <v>9061</v>
      </c>
      <c r="Q6209" t="s">
        <v>5748</v>
      </c>
    </row>
    <row r="6210" spans="16:17" x14ac:dyDescent="0.2">
      <c r="P6210" t="s">
        <v>9062</v>
      </c>
      <c r="Q6210" t="s">
        <v>5750</v>
      </c>
    </row>
    <row r="6211" spans="16:17" x14ac:dyDescent="0.2">
      <c r="P6211" t="s">
        <v>9063</v>
      </c>
      <c r="Q6211" t="s">
        <v>9064</v>
      </c>
    </row>
    <row r="6212" spans="16:17" x14ac:dyDescent="0.2">
      <c r="P6212" t="s">
        <v>9065</v>
      </c>
      <c r="Q6212" t="s">
        <v>5754</v>
      </c>
    </row>
    <row r="6213" spans="16:17" x14ac:dyDescent="0.2">
      <c r="P6213" t="s">
        <v>9066</v>
      </c>
      <c r="Q6213" t="s">
        <v>5756</v>
      </c>
    </row>
    <row r="6214" spans="16:17" x14ac:dyDescent="0.2">
      <c r="P6214" t="s">
        <v>9067</v>
      </c>
      <c r="Q6214" t="s">
        <v>5758</v>
      </c>
    </row>
    <row r="6215" spans="16:17" x14ac:dyDescent="0.2">
      <c r="P6215" t="s">
        <v>9068</v>
      </c>
      <c r="Q6215" t="s">
        <v>5760</v>
      </c>
    </row>
    <row r="6216" spans="16:17" x14ac:dyDescent="0.2">
      <c r="P6216" t="s">
        <v>9069</v>
      </c>
      <c r="Q6216" t="s">
        <v>5762</v>
      </c>
    </row>
    <row r="6217" spans="16:17" x14ac:dyDescent="0.2">
      <c r="P6217" t="s">
        <v>9070</v>
      </c>
      <c r="Q6217" t="s">
        <v>5764</v>
      </c>
    </row>
    <row r="6218" spans="16:17" x14ac:dyDescent="0.2">
      <c r="P6218" t="s">
        <v>9071</v>
      </c>
      <c r="Q6218" t="s">
        <v>9072</v>
      </c>
    </row>
    <row r="6219" spans="16:17" x14ac:dyDescent="0.2">
      <c r="P6219" t="s">
        <v>9073</v>
      </c>
      <c r="Q6219" t="s">
        <v>5768</v>
      </c>
    </row>
    <row r="6220" spans="16:17" x14ac:dyDescent="0.2">
      <c r="P6220" t="s">
        <v>9074</v>
      </c>
      <c r="Q6220" t="s">
        <v>5770</v>
      </c>
    </row>
    <row r="6221" spans="16:17" x14ac:dyDescent="0.2">
      <c r="P6221" t="s">
        <v>9075</v>
      </c>
      <c r="Q6221" t="s">
        <v>5772</v>
      </c>
    </row>
    <row r="6222" spans="16:17" x14ac:dyDescent="0.2">
      <c r="P6222" t="s">
        <v>9076</v>
      </c>
      <c r="Q6222" t="s">
        <v>5774</v>
      </c>
    </row>
    <row r="6223" spans="16:17" x14ac:dyDescent="0.2">
      <c r="P6223" t="s">
        <v>1072</v>
      </c>
      <c r="Q6223" t="s">
        <v>5722</v>
      </c>
    </row>
    <row r="6224" spans="16:17" x14ac:dyDescent="0.2">
      <c r="P6224" t="s">
        <v>9077</v>
      </c>
      <c r="Q6224" t="s">
        <v>5776</v>
      </c>
    </row>
    <row r="6225" spans="16:17" x14ac:dyDescent="0.2">
      <c r="P6225" t="s">
        <v>9078</v>
      </c>
      <c r="Q6225" t="s">
        <v>5778</v>
      </c>
    </row>
    <row r="6226" spans="16:17" x14ac:dyDescent="0.2">
      <c r="P6226" t="s">
        <v>9079</v>
      </c>
      <c r="Q6226" t="s">
        <v>5780</v>
      </c>
    </row>
    <row r="6227" spans="16:17" x14ac:dyDescent="0.2">
      <c r="P6227" t="s">
        <v>9080</v>
      </c>
      <c r="Q6227" t="s">
        <v>5748</v>
      </c>
    </row>
    <row r="6228" spans="16:17" x14ac:dyDescent="0.2">
      <c r="P6228" t="s">
        <v>9081</v>
      </c>
      <c r="Q6228" t="s">
        <v>5785</v>
      </c>
    </row>
    <row r="6229" spans="16:17" x14ac:dyDescent="0.2">
      <c r="P6229" t="s">
        <v>9082</v>
      </c>
      <c r="Q6229" t="s">
        <v>5787</v>
      </c>
    </row>
    <row r="6230" spans="16:17" x14ac:dyDescent="0.2">
      <c r="P6230" t="s">
        <v>9083</v>
      </c>
      <c r="Q6230" t="s">
        <v>5789</v>
      </c>
    </row>
    <row r="6231" spans="16:17" x14ac:dyDescent="0.2">
      <c r="P6231" t="s">
        <v>9084</v>
      </c>
      <c r="Q6231" t="s">
        <v>9085</v>
      </c>
    </row>
    <row r="6232" spans="16:17" x14ac:dyDescent="0.2">
      <c r="P6232" t="s">
        <v>9086</v>
      </c>
      <c r="Q6232" t="s">
        <v>5793</v>
      </c>
    </row>
    <row r="6233" spans="16:17" x14ac:dyDescent="0.2">
      <c r="P6233" t="s">
        <v>9087</v>
      </c>
      <c r="Q6233" t="s">
        <v>5795</v>
      </c>
    </row>
    <row r="6234" spans="16:17" x14ac:dyDescent="0.2">
      <c r="P6234" t="s">
        <v>9088</v>
      </c>
      <c r="Q6234" t="s">
        <v>5797</v>
      </c>
    </row>
    <row r="6235" spans="16:17" x14ac:dyDescent="0.2">
      <c r="P6235" t="s">
        <v>9089</v>
      </c>
      <c r="Q6235" t="s">
        <v>5799</v>
      </c>
    </row>
    <row r="6236" spans="16:17" x14ac:dyDescent="0.2">
      <c r="P6236" t="s">
        <v>9090</v>
      </c>
      <c r="Q6236" t="s">
        <v>5801</v>
      </c>
    </row>
    <row r="6237" spans="16:17" x14ac:dyDescent="0.2">
      <c r="P6237" t="s">
        <v>9091</v>
      </c>
      <c r="Q6237" t="s">
        <v>3358</v>
      </c>
    </row>
    <row r="6238" spans="16:17" x14ac:dyDescent="0.2">
      <c r="P6238" t="s">
        <v>9092</v>
      </c>
      <c r="Q6238" t="s">
        <v>5804</v>
      </c>
    </row>
    <row r="6239" spans="16:17" x14ac:dyDescent="0.2">
      <c r="P6239" t="s">
        <v>9093</v>
      </c>
      <c r="Q6239" t="s">
        <v>5806</v>
      </c>
    </row>
    <row r="6240" spans="16:17" x14ac:dyDescent="0.2">
      <c r="P6240" t="s">
        <v>9094</v>
      </c>
      <c r="Q6240" t="s">
        <v>5768</v>
      </c>
    </row>
    <row r="6241" spans="16:17" x14ac:dyDescent="0.2">
      <c r="P6241" t="s">
        <v>9095</v>
      </c>
      <c r="Q6241" t="s">
        <v>9096</v>
      </c>
    </row>
    <row r="6242" spans="16:17" x14ac:dyDescent="0.2">
      <c r="P6242" t="s">
        <v>9097</v>
      </c>
      <c r="Q6242" t="s">
        <v>5772</v>
      </c>
    </row>
    <row r="6243" spans="16:17" x14ac:dyDescent="0.2">
      <c r="P6243" t="s">
        <v>9098</v>
      </c>
      <c r="Q6243" t="s">
        <v>5774</v>
      </c>
    </row>
    <row r="6244" spans="16:17" x14ac:dyDescent="0.2">
      <c r="P6244" t="s">
        <v>9099</v>
      </c>
      <c r="Q6244" t="s">
        <v>5813</v>
      </c>
    </row>
    <row r="6245" spans="16:17" x14ac:dyDescent="0.2">
      <c r="P6245" t="s">
        <v>1075</v>
      </c>
      <c r="Q6245" t="s">
        <v>5726</v>
      </c>
    </row>
    <row r="6246" spans="16:17" x14ac:dyDescent="0.2">
      <c r="P6246" t="s">
        <v>9100</v>
      </c>
      <c r="Q6246" t="s">
        <v>9101</v>
      </c>
    </row>
    <row r="6247" spans="16:17" x14ac:dyDescent="0.2">
      <c r="P6247" t="s">
        <v>9102</v>
      </c>
      <c r="Q6247" t="s">
        <v>9103</v>
      </c>
    </row>
    <row r="6248" spans="16:17" x14ac:dyDescent="0.2">
      <c r="P6248" t="s">
        <v>9104</v>
      </c>
      <c r="Q6248" t="s">
        <v>5748</v>
      </c>
    </row>
    <row r="6249" spans="16:17" x14ac:dyDescent="0.2">
      <c r="P6249" t="s">
        <v>9105</v>
      </c>
      <c r="Q6249" t="s">
        <v>5831</v>
      </c>
    </row>
    <row r="6250" spans="16:17" x14ac:dyDescent="0.2">
      <c r="P6250" t="s">
        <v>9106</v>
      </c>
      <c r="Q6250" t="s">
        <v>5833</v>
      </c>
    </row>
    <row r="6251" spans="16:17" x14ac:dyDescent="0.2">
      <c r="P6251" t="s">
        <v>9107</v>
      </c>
      <c r="Q6251" t="s">
        <v>5835</v>
      </c>
    </row>
    <row r="6252" spans="16:17" x14ac:dyDescent="0.2">
      <c r="P6252" t="s">
        <v>9108</v>
      </c>
      <c r="Q6252" t="s">
        <v>5837</v>
      </c>
    </row>
    <row r="6253" spans="16:17" x14ac:dyDescent="0.2">
      <c r="P6253" t="s">
        <v>9109</v>
      </c>
      <c r="Q6253" t="s">
        <v>5768</v>
      </c>
    </row>
    <row r="6254" spans="16:17" x14ac:dyDescent="0.2">
      <c r="P6254" t="s">
        <v>9110</v>
      </c>
      <c r="Q6254" t="s">
        <v>5840</v>
      </c>
    </row>
    <row r="6255" spans="16:17" x14ac:dyDescent="0.2">
      <c r="P6255" t="s">
        <v>9111</v>
      </c>
      <c r="Q6255" t="s">
        <v>9112</v>
      </c>
    </row>
    <row r="6256" spans="16:17" x14ac:dyDescent="0.2">
      <c r="P6256" t="s">
        <v>9113</v>
      </c>
      <c r="Q6256" t="s">
        <v>5774</v>
      </c>
    </row>
    <row r="6257" spans="16:17" x14ac:dyDescent="0.2">
      <c r="P6257" t="s">
        <v>1077</v>
      </c>
      <c r="Q6257" t="s">
        <v>5728</v>
      </c>
    </row>
    <row r="6258" spans="16:17" x14ac:dyDescent="0.2">
      <c r="P6258" t="s">
        <v>9114</v>
      </c>
      <c r="Q6258" t="s">
        <v>5859</v>
      </c>
    </row>
    <row r="6259" spans="16:17" x14ac:dyDescent="0.2">
      <c r="P6259" t="s">
        <v>9115</v>
      </c>
      <c r="Q6259" t="s">
        <v>9116</v>
      </c>
    </row>
    <row r="6260" spans="16:17" x14ac:dyDescent="0.2">
      <c r="P6260" t="s">
        <v>9117</v>
      </c>
      <c r="Q6260" t="s">
        <v>5748</v>
      </c>
    </row>
    <row r="6261" spans="16:17" x14ac:dyDescent="0.2">
      <c r="P6261" t="s">
        <v>9118</v>
      </c>
      <c r="Q6261" t="s">
        <v>5866</v>
      </c>
    </row>
    <row r="6262" spans="16:17" x14ac:dyDescent="0.2">
      <c r="P6262" t="s">
        <v>9119</v>
      </c>
      <c r="Q6262" t="s">
        <v>5835</v>
      </c>
    </row>
    <row r="6263" spans="16:17" x14ac:dyDescent="0.2">
      <c r="P6263" t="s">
        <v>9120</v>
      </c>
      <c r="Q6263" t="s">
        <v>5787</v>
      </c>
    </row>
    <row r="6264" spans="16:17" x14ac:dyDescent="0.2">
      <c r="P6264" t="s">
        <v>9121</v>
      </c>
      <c r="Q6264" t="s">
        <v>5837</v>
      </c>
    </row>
    <row r="6265" spans="16:17" x14ac:dyDescent="0.2">
      <c r="P6265" t="s">
        <v>9122</v>
      </c>
      <c r="Q6265" t="s">
        <v>5768</v>
      </c>
    </row>
    <row r="6266" spans="16:17" x14ac:dyDescent="0.2">
      <c r="P6266" t="s">
        <v>9123</v>
      </c>
      <c r="Q6266" t="s">
        <v>5840</v>
      </c>
    </row>
    <row r="6267" spans="16:17" x14ac:dyDescent="0.2">
      <c r="P6267" t="s">
        <v>9124</v>
      </c>
      <c r="Q6267" t="s">
        <v>5772</v>
      </c>
    </row>
    <row r="6268" spans="16:17" x14ac:dyDescent="0.2">
      <c r="P6268" t="s">
        <v>9125</v>
      </c>
      <c r="Q6268" t="s">
        <v>5774</v>
      </c>
    </row>
    <row r="6269" spans="16:17" x14ac:dyDescent="0.2">
      <c r="P6269" t="s">
        <v>1079</v>
      </c>
      <c r="Q6269" t="s">
        <v>5732</v>
      </c>
    </row>
    <row r="6270" spans="16:17" x14ac:dyDescent="0.2">
      <c r="P6270" t="s">
        <v>9126</v>
      </c>
      <c r="Q6270" t="s">
        <v>5900</v>
      </c>
    </row>
    <row r="6271" spans="16:17" x14ac:dyDescent="0.2">
      <c r="P6271" t="s">
        <v>9127</v>
      </c>
      <c r="Q6271" t="s">
        <v>5902</v>
      </c>
    </row>
    <row r="6272" spans="16:17" x14ac:dyDescent="0.2">
      <c r="P6272" t="s">
        <v>9128</v>
      </c>
      <c r="Q6272" t="s">
        <v>5904</v>
      </c>
    </row>
    <row r="6273" spans="16:17" x14ac:dyDescent="0.2">
      <c r="P6273" t="s">
        <v>9129</v>
      </c>
      <c r="Q6273" t="s">
        <v>5906</v>
      </c>
    </row>
    <row r="6274" spans="16:17" x14ac:dyDescent="0.2">
      <c r="P6274" t="s">
        <v>9130</v>
      </c>
      <c r="Q6274" t="s">
        <v>5833</v>
      </c>
    </row>
    <row r="6275" spans="16:17" x14ac:dyDescent="0.2">
      <c r="P6275" t="s">
        <v>9131</v>
      </c>
      <c r="Q6275" t="s">
        <v>5909</v>
      </c>
    </row>
    <row r="6276" spans="16:17" x14ac:dyDescent="0.2">
      <c r="P6276" t="s">
        <v>9132</v>
      </c>
      <c r="Q6276" t="s">
        <v>9133</v>
      </c>
    </row>
    <row r="6277" spans="16:17" x14ac:dyDescent="0.2">
      <c r="P6277" t="s">
        <v>9134</v>
      </c>
      <c r="Q6277" t="s">
        <v>5913</v>
      </c>
    </row>
    <row r="6278" spans="16:17" x14ac:dyDescent="0.2">
      <c r="P6278" t="s">
        <v>9135</v>
      </c>
      <c r="Q6278" t="s">
        <v>5915</v>
      </c>
    </row>
    <row r="6279" spans="16:17" x14ac:dyDescent="0.2">
      <c r="P6279" t="s">
        <v>9136</v>
      </c>
      <c r="Q6279" t="s">
        <v>5768</v>
      </c>
    </row>
    <row r="6280" spans="16:17" x14ac:dyDescent="0.2">
      <c r="P6280" t="s">
        <v>9137</v>
      </c>
      <c r="Q6280" t="s">
        <v>3367</v>
      </c>
    </row>
    <row r="6281" spans="16:17" x14ac:dyDescent="0.2">
      <c r="P6281" t="s">
        <v>9138</v>
      </c>
      <c r="Q6281" t="s">
        <v>2095</v>
      </c>
    </row>
    <row r="6282" spans="16:17" x14ac:dyDescent="0.2">
      <c r="P6282" t="s">
        <v>9139</v>
      </c>
      <c r="Q6282" t="s">
        <v>2097</v>
      </c>
    </row>
    <row r="6283" spans="16:17" x14ac:dyDescent="0.2">
      <c r="P6283" t="s">
        <v>1080</v>
      </c>
      <c r="Q6283" t="s">
        <v>5733</v>
      </c>
    </row>
    <row r="6284" spans="16:17" x14ac:dyDescent="0.2">
      <c r="P6284" t="s">
        <v>9140</v>
      </c>
      <c r="Q6284" t="s">
        <v>5921</v>
      </c>
    </row>
    <row r="6285" spans="16:17" x14ac:dyDescent="0.2">
      <c r="P6285" t="s">
        <v>9141</v>
      </c>
      <c r="Q6285" t="s">
        <v>9142</v>
      </c>
    </row>
    <row r="6286" spans="16:17" x14ac:dyDescent="0.2">
      <c r="P6286" t="s">
        <v>9143</v>
      </c>
      <c r="Q6286" t="s">
        <v>5925</v>
      </c>
    </row>
    <row r="6287" spans="16:17" x14ac:dyDescent="0.2">
      <c r="P6287" t="s">
        <v>9144</v>
      </c>
      <c r="Q6287" t="s">
        <v>5748</v>
      </c>
    </row>
    <row r="6288" spans="16:17" x14ac:dyDescent="0.2">
      <c r="P6288" t="s">
        <v>9145</v>
      </c>
      <c r="Q6288" t="s">
        <v>9146</v>
      </c>
    </row>
    <row r="6289" spans="16:17" x14ac:dyDescent="0.2">
      <c r="P6289" t="s">
        <v>9147</v>
      </c>
      <c r="Q6289" t="s">
        <v>5930</v>
      </c>
    </row>
    <row r="6290" spans="16:17" x14ac:dyDescent="0.2">
      <c r="P6290" t="s">
        <v>9148</v>
      </c>
      <c r="Q6290" t="s">
        <v>5932</v>
      </c>
    </row>
    <row r="6291" spans="16:17" x14ac:dyDescent="0.2">
      <c r="P6291" t="s">
        <v>9149</v>
      </c>
      <c r="Q6291" t="s">
        <v>5934</v>
      </c>
    </row>
    <row r="6292" spans="16:17" x14ac:dyDescent="0.2">
      <c r="P6292" t="s">
        <v>9150</v>
      </c>
      <c r="Q6292" t="s">
        <v>9151</v>
      </c>
    </row>
    <row r="6293" spans="16:17" x14ac:dyDescent="0.2">
      <c r="P6293" t="s">
        <v>9152</v>
      </c>
      <c r="Q6293" t="s">
        <v>9153</v>
      </c>
    </row>
    <row r="6294" spans="16:17" x14ac:dyDescent="0.2">
      <c r="P6294" t="s">
        <v>9154</v>
      </c>
      <c r="Q6294" t="s">
        <v>5940</v>
      </c>
    </row>
    <row r="6295" spans="16:17" x14ac:dyDescent="0.2">
      <c r="P6295" t="s">
        <v>9155</v>
      </c>
      <c r="Q6295" t="s">
        <v>5942</v>
      </c>
    </row>
    <row r="6296" spans="16:17" x14ac:dyDescent="0.2">
      <c r="P6296" t="s">
        <v>9156</v>
      </c>
      <c r="Q6296" t="s">
        <v>2095</v>
      </c>
    </row>
    <row r="6297" spans="16:17" x14ac:dyDescent="0.2">
      <c r="P6297" t="s">
        <v>9157</v>
      </c>
      <c r="Q6297" t="s">
        <v>2097</v>
      </c>
    </row>
    <row r="6298" spans="16:17" x14ac:dyDescent="0.2">
      <c r="P6298" t="s">
        <v>1081</v>
      </c>
      <c r="Q6298" t="s">
        <v>5735</v>
      </c>
    </row>
    <row r="6299" spans="16:17" x14ac:dyDescent="0.2">
      <c r="P6299" t="s">
        <v>9158</v>
      </c>
      <c r="Q6299" t="s">
        <v>9159</v>
      </c>
    </row>
    <row r="6300" spans="16:17" x14ac:dyDescent="0.2">
      <c r="P6300" t="s">
        <v>9160</v>
      </c>
      <c r="Q6300" t="s">
        <v>5948</v>
      </c>
    </row>
    <row r="6301" spans="16:17" x14ac:dyDescent="0.2">
      <c r="P6301" t="s">
        <v>9161</v>
      </c>
      <c r="Q6301" t="s">
        <v>5748</v>
      </c>
    </row>
    <row r="6302" spans="16:17" x14ac:dyDescent="0.2">
      <c r="P6302" t="s">
        <v>9162</v>
      </c>
      <c r="Q6302" t="s">
        <v>9163</v>
      </c>
    </row>
    <row r="6303" spans="16:17" x14ac:dyDescent="0.2">
      <c r="P6303" t="s">
        <v>9164</v>
      </c>
      <c r="Q6303" t="s">
        <v>9165</v>
      </c>
    </row>
    <row r="6304" spans="16:17" x14ac:dyDescent="0.2">
      <c r="P6304" t="s">
        <v>9166</v>
      </c>
      <c r="Q6304" t="s">
        <v>9167</v>
      </c>
    </row>
    <row r="6305" spans="16:17" x14ac:dyDescent="0.2">
      <c r="P6305" t="s">
        <v>9168</v>
      </c>
      <c r="Q6305" t="s">
        <v>9169</v>
      </c>
    </row>
    <row r="6306" spans="16:17" x14ac:dyDescent="0.2">
      <c r="P6306" t="s">
        <v>9170</v>
      </c>
      <c r="Q6306" t="s">
        <v>9171</v>
      </c>
    </row>
    <row r="6307" spans="16:17" x14ac:dyDescent="0.2">
      <c r="P6307" t="s">
        <v>9172</v>
      </c>
      <c r="Q6307" t="s">
        <v>5961</v>
      </c>
    </row>
    <row r="6308" spans="16:17" x14ac:dyDescent="0.2">
      <c r="P6308" t="s">
        <v>9173</v>
      </c>
      <c r="Q6308" t="s">
        <v>5942</v>
      </c>
    </row>
    <row r="6309" spans="16:17" x14ac:dyDescent="0.2">
      <c r="P6309" t="s">
        <v>9174</v>
      </c>
      <c r="Q6309" t="s">
        <v>2095</v>
      </c>
    </row>
    <row r="6310" spans="16:17" x14ac:dyDescent="0.2">
      <c r="P6310" t="s">
        <v>9175</v>
      </c>
      <c r="Q6310" t="s">
        <v>2097</v>
      </c>
    </row>
    <row r="6311" spans="16:17" x14ac:dyDescent="0.2">
      <c r="P6311" t="s">
        <v>1084</v>
      </c>
      <c r="Q6311" t="s">
        <v>9056</v>
      </c>
    </row>
    <row r="6312" spans="16:17" x14ac:dyDescent="0.2">
      <c r="P6312" t="s">
        <v>9176</v>
      </c>
      <c r="Q6312" t="s">
        <v>9177</v>
      </c>
    </row>
    <row r="6313" spans="16:17" x14ac:dyDescent="0.2">
      <c r="P6313" t="s">
        <v>9178</v>
      </c>
      <c r="Q6313" t="s">
        <v>5985</v>
      </c>
    </row>
    <row r="6314" spans="16:17" x14ac:dyDescent="0.2">
      <c r="P6314" t="s">
        <v>9179</v>
      </c>
      <c r="Q6314" t="s">
        <v>5987</v>
      </c>
    </row>
    <row r="6315" spans="16:17" x14ac:dyDescent="0.2">
      <c r="P6315" t="s">
        <v>9180</v>
      </c>
      <c r="Q6315" t="s">
        <v>5989</v>
      </c>
    </row>
    <row r="6316" spans="16:17" x14ac:dyDescent="0.2">
      <c r="P6316" t="s">
        <v>9181</v>
      </c>
      <c r="Q6316" t="s">
        <v>5991</v>
      </c>
    </row>
    <row r="6317" spans="16:17" x14ac:dyDescent="0.2">
      <c r="P6317" t="s">
        <v>1086</v>
      </c>
      <c r="Q6317" t="s">
        <v>9057</v>
      </c>
    </row>
    <row r="6318" spans="16:17" x14ac:dyDescent="0.2">
      <c r="P6318" t="s">
        <v>9182</v>
      </c>
      <c r="Q6318" t="s">
        <v>9183</v>
      </c>
    </row>
    <row r="6319" spans="16:17" x14ac:dyDescent="0.2">
      <c r="P6319" t="s">
        <v>9184</v>
      </c>
      <c r="Q6319" t="s">
        <v>9183</v>
      </c>
    </row>
    <row r="6320" spans="16:17" x14ac:dyDescent="0.2">
      <c r="P6320" t="s">
        <v>9185</v>
      </c>
      <c r="Q6320" t="s">
        <v>9183</v>
      </c>
    </row>
    <row r="6321" spans="16:17" x14ac:dyDescent="0.2">
      <c r="P6321" t="s">
        <v>9186</v>
      </c>
      <c r="Q6321" t="s">
        <v>9183</v>
      </c>
    </row>
    <row r="6322" spans="16:17" x14ac:dyDescent="0.2">
      <c r="P6322" t="s">
        <v>9187</v>
      </c>
      <c r="Q6322" t="s">
        <v>9183</v>
      </c>
    </row>
    <row r="6323" spans="16:17" x14ac:dyDescent="0.2">
      <c r="P6323" t="s">
        <v>9188</v>
      </c>
      <c r="Q6323" t="s">
        <v>9183</v>
      </c>
    </row>
    <row r="6324" spans="16:17" x14ac:dyDescent="0.2">
      <c r="P6324" t="s">
        <v>9189</v>
      </c>
      <c r="Q6324" t="s">
        <v>9183</v>
      </c>
    </row>
    <row r="6325" spans="16:17" x14ac:dyDescent="0.2">
      <c r="P6325" t="s">
        <v>9190</v>
      </c>
      <c r="Q6325" t="s">
        <v>9183</v>
      </c>
    </row>
    <row r="6326" spans="16:17" x14ac:dyDescent="0.2">
      <c r="P6326" t="s">
        <v>9191</v>
      </c>
      <c r="Q6326" t="s">
        <v>9183</v>
      </c>
    </row>
    <row r="6327" spans="16:17" x14ac:dyDescent="0.2">
      <c r="P6327" t="s">
        <v>9192</v>
      </c>
      <c r="Q6327" t="s">
        <v>9183</v>
      </c>
    </row>
    <row r="6328" spans="16:17" x14ac:dyDescent="0.2">
      <c r="P6328" t="s">
        <v>9193</v>
      </c>
      <c r="Q6328" t="s">
        <v>9183</v>
      </c>
    </row>
    <row r="6329" spans="16:17" x14ac:dyDescent="0.2">
      <c r="P6329" t="s">
        <v>9194</v>
      </c>
      <c r="Q6329" t="s">
        <v>9183</v>
      </c>
    </row>
    <row r="6330" spans="16:17" x14ac:dyDescent="0.2">
      <c r="P6330" t="s">
        <v>9195</v>
      </c>
      <c r="Q6330" t="s">
        <v>9183</v>
      </c>
    </row>
    <row r="6331" spans="16:17" x14ac:dyDescent="0.2">
      <c r="P6331" t="s">
        <v>9196</v>
      </c>
      <c r="Q6331" t="s">
        <v>9183</v>
      </c>
    </row>
    <row r="6332" spans="16:17" x14ac:dyDescent="0.2">
      <c r="P6332" t="s">
        <v>9197</v>
      </c>
      <c r="Q6332" t="s">
        <v>9183</v>
      </c>
    </row>
    <row r="6333" spans="16:17" x14ac:dyDescent="0.2">
      <c r="P6333" t="s">
        <v>9198</v>
      </c>
      <c r="Q6333" t="s">
        <v>9183</v>
      </c>
    </row>
    <row r="6334" spans="16:17" x14ac:dyDescent="0.2">
      <c r="P6334" t="s">
        <v>9199</v>
      </c>
      <c r="Q6334" t="s">
        <v>9183</v>
      </c>
    </row>
    <row r="6335" spans="16:17" x14ac:dyDescent="0.2">
      <c r="P6335" t="s">
        <v>9200</v>
      </c>
      <c r="Q6335" t="s">
        <v>9183</v>
      </c>
    </row>
    <row r="6336" spans="16:17" x14ac:dyDescent="0.2">
      <c r="P6336" t="s">
        <v>9201</v>
      </c>
      <c r="Q6336" t="s">
        <v>9183</v>
      </c>
    </row>
    <row r="6337" spans="16:17" x14ac:dyDescent="0.2">
      <c r="P6337" t="s">
        <v>9202</v>
      </c>
      <c r="Q6337" t="s">
        <v>3184</v>
      </c>
    </row>
    <row r="6338" spans="16:17" x14ac:dyDescent="0.2">
      <c r="P6338" t="s">
        <v>9203</v>
      </c>
      <c r="Q6338" t="s">
        <v>3367</v>
      </c>
    </row>
    <row r="6339" spans="16:17" x14ac:dyDescent="0.2">
      <c r="P6339" t="s">
        <v>9204</v>
      </c>
      <c r="Q6339" t="s">
        <v>2095</v>
      </c>
    </row>
    <row r="6340" spans="16:17" x14ac:dyDescent="0.2">
      <c r="P6340" t="s">
        <v>9205</v>
      </c>
      <c r="Q6340" t="s">
        <v>2097</v>
      </c>
    </row>
    <row r="6341" spans="16:17" x14ac:dyDescent="0.2">
      <c r="P6341" t="s">
        <v>1090</v>
      </c>
      <c r="Q6341" t="s">
        <v>3184</v>
      </c>
    </row>
    <row r="6342" spans="16:17" x14ac:dyDescent="0.2">
      <c r="P6342" t="s">
        <v>9206</v>
      </c>
      <c r="Q6342" t="s">
        <v>3572</v>
      </c>
    </row>
    <row r="6343" spans="16:17" x14ac:dyDescent="0.2">
      <c r="P6343" t="s">
        <v>9207</v>
      </c>
      <c r="Q6343" t="s">
        <v>3572</v>
      </c>
    </row>
    <row r="6344" spans="16:17" x14ac:dyDescent="0.2">
      <c r="P6344" t="s">
        <v>9208</v>
      </c>
      <c r="Q6344" t="s">
        <v>3572</v>
      </c>
    </row>
    <row r="6345" spans="16:17" x14ac:dyDescent="0.2">
      <c r="P6345" t="s">
        <v>9209</v>
      </c>
      <c r="Q6345" t="s">
        <v>3572</v>
      </c>
    </row>
    <row r="6346" spans="16:17" x14ac:dyDescent="0.2">
      <c r="P6346" t="s">
        <v>9210</v>
      </c>
      <c r="Q6346" t="s">
        <v>3572</v>
      </c>
    </row>
    <row r="6347" spans="16:17" x14ac:dyDescent="0.2">
      <c r="P6347" t="s">
        <v>9211</v>
      </c>
      <c r="Q6347" t="s">
        <v>3572</v>
      </c>
    </row>
    <row r="6348" spans="16:17" x14ac:dyDescent="0.2">
      <c r="P6348" t="s">
        <v>9212</v>
      </c>
      <c r="Q6348" t="s">
        <v>3572</v>
      </c>
    </row>
    <row r="6349" spans="16:17" x14ac:dyDescent="0.2">
      <c r="P6349" t="s">
        <v>9213</v>
      </c>
      <c r="Q6349" t="s">
        <v>3572</v>
      </c>
    </row>
    <row r="6350" spans="16:17" x14ac:dyDescent="0.2">
      <c r="P6350" t="s">
        <v>9214</v>
      </c>
      <c r="Q6350" t="s">
        <v>3572</v>
      </c>
    </row>
    <row r="6351" spans="16:17" x14ac:dyDescent="0.2">
      <c r="P6351" t="s">
        <v>9215</v>
      </c>
      <c r="Q6351" t="s">
        <v>3572</v>
      </c>
    </row>
    <row r="6352" spans="16:17" x14ac:dyDescent="0.2">
      <c r="P6352" t="s">
        <v>9216</v>
      </c>
      <c r="Q6352" t="s">
        <v>3572</v>
      </c>
    </row>
    <row r="6353" spans="16:17" x14ac:dyDescent="0.2">
      <c r="P6353" t="s">
        <v>9217</v>
      </c>
      <c r="Q6353" t="s">
        <v>3572</v>
      </c>
    </row>
    <row r="6354" spans="16:17" x14ac:dyDescent="0.2">
      <c r="P6354" t="s">
        <v>9218</v>
      </c>
      <c r="Q6354" t="s">
        <v>3572</v>
      </c>
    </row>
    <row r="6355" spans="16:17" x14ac:dyDescent="0.2">
      <c r="P6355" t="s">
        <v>9219</v>
      </c>
      <c r="Q6355" t="s">
        <v>3572</v>
      </c>
    </row>
    <row r="6356" spans="16:17" x14ac:dyDescent="0.2">
      <c r="P6356" t="s">
        <v>9220</v>
      </c>
      <c r="Q6356" t="s">
        <v>3572</v>
      </c>
    </row>
    <row r="6357" spans="16:17" x14ac:dyDescent="0.2">
      <c r="P6357" t="s">
        <v>9221</v>
      </c>
      <c r="Q6357" t="s">
        <v>3572</v>
      </c>
    </row>
    <row r="6358" spans="16:17" x14ac:dyDescent="0.2">
      <c r="P6358" t="s">
        <v>9222</v>
      </c>
      <c r="Q6358" t="s">
        <v>3572</v>
      </c>
    </row>
    <row r="6359" spans="16:17" x14ac:dyDescent="0.2">
      <c r="P6359" t="s">
        <v>9223</v>
      </c>
      <c r="Q6359" t="s">
        <v>3572</v>
      </c>
    </row>
    <row r="6360" spans="16:17" x14ac:dyDescent="0.2">
      <c r="P6360" t="s">
        <v>9224</v>
      </c>
      <c r="Q6360" t="s">
        <v>3572</v>
      </c>
    </row>
    <row r="6361" spans="16:17" x14ac:dyDescent="0.2">
      <c r="P6361" t="s">
        <v>1091</v>
      </c>
      <c r="Q6361" t="s">
        <v>3367</v>
      </c>
    </row>
    <row r="6362" spans="16:17" x14ac:dyDescent="0.2">
      <c r="P6362" t="s">
        <v>9225</v>
      </c>
      <c r="Q6362" t="s">
        <v>3770</v>
      </c>
    </row>
    <row r="6363" spans="16:17" x14ac:dyDescent="0.2">
      <c r="P6363" t="s">
        <v>9226</v>
      </c>
      <c r="Q6363" t="s">
        <v>3770</v>
      </c>
    </row>
    <row r="6364" spans="16:17" x14ac:dyDescent="0.2">
      <c r="P6364" t="s">
        <v>9227</v>
      </c>
      <c r="Q6364" t="s">
        <v>3770</v>
      </c>
    </row>
    <row r="6365" spans="16:17" x14ac:dyDescent="0.2">
      <c r="P6365" t="s">
        <v>9228</v>
      </c>
      <c r="Q6365" t="s">
        <v>3770</v>
      </c>
    </row>
    <row r="6366" spans="16:17" x14ac:dyDescent="0.2">
      <c r="P6366" t="s">
        <v>9229</v>
      </c>
      <c r="Q6366" t="s">
        <v>3770</v>
      </c>
    </row>
    <row r="6367" spans="16:17" x14ac:dyDescent="0.2">
      <c r="P6367" t="s">
        <v>9230</v>
      </c>
      <c r="Q6367" t="s">
        <v>3770</v>
      </c>
    </row>
    <row r="6368" spans="16:17" x14ac:dyDescent="0.2">
      <c r="P6368" t="s">
        <v>9231</v>
      </c>
      <c r="Q6368" t="s">
        <v>3770</v>
      </c>
    </row>
    <row r="6369" spans="16:17" x14ac:dyDescent="0.2">
      <c r="P6369" t="s">
        <v>9232</v>
      </c>
      <c r="Q6369" t="s">
        <v>3770</v>
      </c>
    </row>
    <row r="6370" spans="16:17" x14ac:dyDescent="0.2">
      <c r="P6370" t="s">
        <v>9233</v>
      </c>
      <c r="Q6370" t="s">
        <v>3770</v>
      </c>
    </row>
    <row r="6371" spans="16:17" x14ac:dyDescent="0.2">
      <c r="P6371" t="s">
        <v>9234</v>
      </c>
      <c r="Q6371" t="s">
        <v>3770</v>
      </c>
    </row>
    <row r="6372" spans="16:17" x14ac:dyDescent="0.2">
      <c r="P6372" t="s">
        <v>9235</v>
      </c>
      <c r="Q6372" t="s">
        <v>3770</v>
      </c>
    </row>
    <row r="6373" spans="16:17" x14ac:dyDescent="0.2">
      <c r="P6373" t="s">
        <v>9236</v>
      </c>
      <c r="Q6373" t="s">
        <v>3770</v>
      </c>
    </row>
    <row r="6374" spans="16:17" x14ac:dyDescent="0.2">
      <c r="P6374" t="s">
        <v>9237</v>
      </c>
      <c r="Q6374" t="s">
        <v>3770</v>
      </c>
    </row>
    <row r="6375" spans="16:17" x14ac:dyDescent="0.2">
      <c r="P6375" t="s">
        <v>9238</v>
      </c>
      <c r="Q6375" t="s">
        <v>3770</v>
      </c>
    </row>
    <row r="6376" spans="16:17" x14ac:dyDescent="0.2">
      <c r="P6376" t="s">
        <v>9239</v>
      </c>
      <c r="Q6376" t="s">
        <v>3770</v>
      </c>
    </row>
    <row r="6377" spans="16:17" x14ac:dyDescent="0.2">
      <c r="P6377" t="s">
        <v>9240</v>
      </c>
      <c r="Q6377" t="s">
        <v>3770</v>
      </c>
    </row>
    <row r="6378" spans="16:17" x14ac:dyDescent="0.2">
      <c r="P6378" t="s">
        <v>9241</v>
      </c>
      <c r="Q6378" t="s">
        <v>3770</v>
      </c>
    </row>
    <row r="6379" spans="16:17" x14ac:dyDescent="0.2">
      <c r="P6379" t="s">
        <v>9242</v>
      </c>
      <c r="Q6379" t="s">
        <v>3770</v>
      </c>
    </row>
    <row r="6380" spans="16:17" x14ac:dyDescent="0.2">
      <c r="P6380" t="s">
        <v>9243</v>
      </c>
      <c r="Q6380" t="s">
        <v>3770</v>
      </c>
    </row>
    <row r="6381" spans="16:17" x14ac:dyDescent="0.2">
      <c r="P6381" t="s">
        <v>1092</v>
      </c>
      <c r="Q6381" t="s">
        <v>2095</v>
      </c>
    </row>
    <row r="6382" spans="16:17" x14ac:dyDescent="0.2">
      <c r="P6382" t="s">
        <v>9244</v>
      </c>
      <c r="Q6382" t="s">
        <v>2506</v>
      </c>
    </row>
    <row r="6383" spans="16:17" x14ac:dyDescent="0.2">
      <c r="P6383" t="s">
        <v>9245</v>
      </c>
      <c r="Q6383" t="s">
        <v>2506</v>
      </c>
    </row>
    <row r="6384" spans="16:17" x14ac:dyDescent="0.2">
      <c r="P6384" t="s">
        <v>9246</v>
      </c>
      <c r="Q6384" t="s">
        <v>2506</v>
      </c>
    </row>
    <row r="6385" spans="16:17" x14ac:dyDescent="0.2">
      <c r="P6385" t="s">
        <v>9247</v>
      </c>
      <c r="Q6385" t="s">
        <v>2506</v>
      </c>
    </row>
    <row r="6386" spans="16:17" x14ac:dyDescent="0.2">
      <c r="P6386" t="s">
        <v>9248</v>
      </c>
      <c r="Q6386" t="s">
        <v>2506</v>
      </c>
    </row>
    <row r="6387" spans="16:17" x14ac:dyDescent="0.2">
      <c r="P6387" t="s">
        <v>9249</v>
      </c>
      <c r="Q6387" t="s">
        <v>2506</v>
      </c>
    </row>
    <row r="6388" spans="16:17" x14ac:dyDescent="0.2">
      <c r="P6388" t="s">
        <v>9250</v>
      </c>
      <c r="Q6388" t="s">
        <v>2506</v>
      </c>
    </row>
    <row r="6389" spans="16:17" x14ac:dyDescent="0.2">
      <c r="P6389" t="s">
        <v>9251</v>
      </c>
      <c r="Q6389" t="s">
        <v>2506</v>
      </c>
    </row>
    <row r="6390" spans="16:17" x14ac:dyDescent="0.2">
      <c r="P6390" t="s">
        <v>9252</v>
      </c>
      <c r="Q6390" t="s">
        <v>2506</v>
      </c>
    </row>
    <row r="6391" spans="16:17" x14ac:dyDescent="0.2">
      <c r="P6391" t="s">
        <v>9253</v>
      </c>
      <c r="Q6391" t="s">
        <v>2506</v>
      </c>
    </row>
    <row r="6392" spans="16:17" x14ac:dyDescent="0.2">
      <c r="P6392" t="s">
        <v>9254</v>
      </c>
      <c r="Q6392" t="s">
        <v>2506</v>
      </c>
    </row>
    <row r="6393" spans="16:17" x14ac:dyDescent="0.2">
      <c r="P6393" t="s">
        <v>9255</v>
      </c>
      <c r="Q6393" t="s">
        <v>2506</v>
      </c>
    </row>
    <row r="6394" spans="16:17" x14ac:dyDescent="0.2">
      <c r="P6394" t="s">
        <v>9256</v>
      </c>
      <c r="Q6394" t="s">
        <v>2506</v>
      </c>
    </row>
    <row r="6395" spans="16:17" x14ac:dyDescent="0.2">
      <c r="P6395" t="s">
        <v>9257</v>
      </c>
      <c r="Q6395" t="s">
        <v>2506</v>
      </c>
    </row>
    <row r="6396" spans="16:17" x14ac:dyDescent="0.2">
      <c r="P6396" t="s">
        <v>9258</v>
      </c>
      <c r="Q6396" t="s">
        <v>2506</v>
      </c>
    </row>
    <row r="6397" spans="16:17" x14ac:dyDescent="0.2">
      <c r="P6397" t="s">
        <v>9259</v>
      </c>
      <c r="Q6397" t="s">
        <v>2506</v>
      </c>
    </row>
    <row r="6398" spans="16:17" x14ac:dyDescent="0.2">
      <c r="P6398" t="s">
        <v>9260</v>
      </c>
      <c r="Q6398" t="s">
        <v>2506</v>
      </c>
    </row>
    <row r="6399" spans="16:17" x14ac:dyDescent="0.2">
      <c r="P6399" t="s">
        <v>9261</v>
      </c>
      <c r="Q6399" t="s">
        <v>2506</v>
      </c>
    </row>
    <row r="6400" spans="16:17" x14ac:dyDescent="0.2">
      <c r="P6400" t="s">
        <v>9262</v>
      </c>
      <c r="Q6400" t="s">
        <v>2506</v>
      </c>
    </row>
    <row r="6401" spans="16:17" x14ac:dyDescent="0.2">
      <c r="P6401" t="s">
        <v>1093</v>
      </c>
      <c r="Q6401" t="s">
        <v>2097</v>
      </c>
    </row>
    <row r="6402" spans="16:17" x14ac:dyDescent="0.2">
      <c r="P6402" t="s">
        <v>9263</v>
      </c>
      <c r="Q6402" t="s">
        <v>2526</v>
      </c>
    </row>
    <row r="6403" spans="16:17" x14ac:dyDescent="0.2">
      <c r="P6403" t="s">
        <v>9264</v>
      </c>
      <c r="Q6403" t="s">
        <v>2526</v>
      </c>
    </row>
    <row r="6404" spans="16:17" x14ac:dyDescent="0.2">
      <c r="P6404" t="s">
        <v>9265</v>
      </c>
      <c r="Q6404" t="s">
        <v>2526</v>
      </c>
    </row>
    <row r="6405" spans="16:17" x14ac:dyDescent="0.2">
      <c r="P6405" t="s">
        <v>9266</v>
      </c>
      <c r="Q6405" t="s">
        <v>2526</v>
      </c>
    </row>
    <row r="6406" spans="16:17" x14ac:dyDescent="0.2">
      <c r="P6406" t="s">
        <v>9267</v>
      </c>
      <c r="Q6406" t="s">
        <v>2526</v>
      </c>
    </row>
    <row r="6407" spans="16:17" x14ac:dyDescent="0.2">
      <c r="P6407" t="s">
        <v>9268</v>
      </c>
      <c r="Q6407" t="s">
        <v>2526</v>
      </c>
    </row>
    <row r="6408" spans="16:17" x14ac:dyDescent="0.2">
      <c r="P6408" t="s">
        <v>9269</v>
      </c>
      <c r="Q6408" t="s">
        <v>2526</v>
      </c>
    </row>
    <row r="6409" spans="16:17" x14ac:dyDescent="0.2">
      <c r="P6409" t="s">
        <v>9270</v>
      </c>
      <c r="Q6409" t="s">
        <v>2526</v>
      </c>
    </row>
    <row r="6410" spans="16:17" x14ac:dyDescent="0.2">
      <c r="P6410" t="s">
        <v>9271</v>
      </c>
      <c r="Q6410" t="s">
        <v>2526</v>
      </c>
    </row>
    <row r="6411" spans="16:17" x14ac:dyDescent="0.2">
      <c r="P6411" t="s">
        <v>9272</v>
      </c>
      <c r="Q6411" t="s">
        <v>2526</v>
      </c>
    </row>
    <row r="6412" spans="16:17" x14ac:dyDescent="0.2">
      <c r="P6412" t="s">
        <v>9273</v>
      </c>
      <c r="Q6412" t="s">
        <v>2526</v>
      </c>
    </row>
    <row r="6413" spans="16:17" x14ac:dyDescent="0.2">
      <c r="P6413" t="s">
        <v>9274</v>
      </c>
      <c r="Q6413" t="s">
        <v>2526</v>
      </c>
    </row>
    <row r="6414" spans="16:17" x14ac:dyDescent="0.2">
      <c r="P6414" t="s">
        <v>9275</v>
      </c>
      <c r="Q6414" t="s">
        <v>2526</v>
      </c>
    </row>
    <row r="6415" spans="16:17" x14ac:dyDescent="0.2">
      <c r="P6415" t="s">
        <v>9276</v>
      </c>
      <c r="Q6415" t="s">
        <v>2526</v>
      </c>
    </row>
    <row r="6416" spans="16:17" x14ac:dyDescent="0.2">
      <c r="P6416" t="s">
        <v>9277</v>
      </c>
      <c r="Q6416" t="s">
        <v>2526</v>
      </c>
    </row>
    <row r="6417" spans="16:17" x14ac:dyDescent="0.2">
      <c r="P6417" t="s">
        <v>9278</v>
      </c>
      <c r="Q6417" t="s">
        <v>2526</v>
      </c>
    </row>
    <row r="6418" spans="16:17" x14ac:dyDescent="0.2">
      <c r="P6418" t="s">
        <v>9279</v>
      </c>
      <c r="Q6418" t="s">
        <v>2526</v>
      </c>
    </row>
    <row r="6419" spans="16:17" x14ac:dyDescent="0.2">
      <c r="P6419" t="s">
        <v>9280</v>
      </c>
      <c r="Q6419" t="s">
        <v>2526</v>
      </c>
    </row>
    <row r="6420" spans="16:17" x14ac:dyDescent="0.2">
      <c r="P6420" t="s">
        <v>9281</v>
      </c>
      <c r="Q6420" t="s">
        <v>2526</v>
      </c>
    </row>
    <row r="6421" spans="16:17" x14ac:dyDescent="0.2">
      <c r="P6421" t="s">
        <v>9058</v>
      </c>
      <c r="Q6421" t="s">
        <v>5742</v>
      </c>
    </row>
    <row r="6422" spans="16:17" ht="15" x14ac:dyDescent="0.25">
      <c r="P6422" s="152" t="s">
        <v>1478</v>
      </c>
      <c r="Q6422" s="152" t="s">
        <v>1479</v>
      </c>
    </row>
    <row r="6423" spans="16:17" x14ac:dyDescent="0.2">
      <c r="P6423" t="s">
        <v>1119</v>
      </c>
      <c r="Q6423" t="s">
        <v>9282</v>
      </c>
    </row>
    <row r="6424" spans="16:17" x14ac:dyDescent="0.2">
      <c r="P6424" t="s">
        <v>1120</v>
      </c>
      <c r="Q6424" t="s">
        <v>9282</v>
      </c>
    </row>
    <row r="6425" spans="16:17" x14ac:dyDescent="0.2">
      <c r="P6425" t="s">
        <v>1121</v>
      </c>
      <c r="Q6425" t="s">
        <v>9282</v>
      </c>
    </row>
    <row r="6426" spans="16:17" x14ac:dyDescent="0.2">
      <c r="P6426" t="s">
        <v>1122</v>
      </c>
      <c r="Q6426" t="s">
        <v>9282</v>
      </c>
    </row>
    <row r="6427" spans="16:17" x14ac:dyDescent="0.2">
      <c r="P6427" t="s">
        <v>1123</v>
      </c>
      <c r="Q6427" t="s">
        <v>9282</v>
      </c>
    </row>
    <row r="6428" spans="16:17" x14ac:dyDescent="0.2">
      <c r="P6428" t="s">
        <v>1124</v>
      </c>
      <c r="Q6428" t="s">
        <v>9282</v>
      </c>
    </row>
    <row r="6429" spans="16:17" x14ac:dyDescent="0.2">
      <c r="P6429" t="s">
        <v>1125</v>
      </c>
      <c r="Q6429" t="s">
        <v>9282</v>
      </c>
    </row>
    <row r="6430" spans="16:17" x14ac:dyDescent="0.2">
      <c r="P6430" t="s">
        <v>1126</v>
      </c>
      <c r="Q6430" t="s">
        <v>9282</v>
      </c>
    </row>
    <row r="6431" spans="16:17" x14ac:dyDescent="0.2">
      <c r="P6431" t="s">
        <v>1127</v>
      </c>
      <c r="Q6431" t="s">
        <v>9282</v>
      </c>
    </row>
    <row r="6432" spans="16:17" x14ac:dyDescent="0.2">
      <c r="P6432" t="s">
        <v>1128</v>
      </c>
      <c r="Q6432" t="s">
        <v>9282</v>
      </c>
    </row>
    <row r="6433" spans="16:17" x14ac:dyDescent="0.2">
      <c r="P6433" t="s">
        <v>1129</v>
      </c>
      <c r="Q6433" t="s">
        <v>9282</v>
      </c>
    </row>
    <row r="6434" spans="16:17" x14ac:dyDescent="0.2">
      <c r="P6434" t="s">
        <v>1130</v>
      </c>
      <c r="Q6434" t="s">
        <v>9282</v>
      </c>
    </row>
    <row r="6435" spans="16:17" x14ac:dyDescent="0.2">
      <c r="P6435" t="s">
        <v>1131</v>
      </c>
      <c r="Q6435" t="s">
        <v>9282</v>
      </c>
    </row>
    <row r="6436" spans="16:17" x14ac:dyDescent="0.2">
      <c r="P6436" t="s">
        <v>1132</v>
      </c>
      <c r="Q6436" t="s">
        <v>9282</v>
      </c>
    </row>
    <row r="6437" spans="16:17" x14ac:dyDescent="0.2">
      <c r="P6437" t="s">
        <v>1133</v>
      </c>
      <c r="Q6437" t="s">
        <v>9282</v>
      </c>
    </row>
    <row r="6438" spans="16:17" x14ac:dyDescent="0.2">
      <c r="P6438" t="s">
        <v>1134</v>
      </c>
      <c r="Q6438" t="s">
        <v>9282</v>
      </c>
    </row>
    <row r="6439" spans="16:17" x14ac:dyDescent="0.2">
      <c r="P6439" t="s">
        <v>1135</v>
      </c>
      <c r="Q6439" t="s">
        <v>9282</v>
      </c>
    </row>
    <row r="6440" spans="16:17" x14ac:dyDescent="0.2">
      <c r="P6440" t="s">
        <v>1136</v>
      </c>
      <c r="Q6440" t="s">
        <v>9282</v>
      </c>
    </row>
    <row r="6441" spans="16:17" x14ac:dyDescent="0.2">
      <c r="P6441" t="s">
        <v>1137</v>
      </c>
      <c r="Q6441" t="s">
        <v>9282</v>
      </c>
    </row>
    <row r="6442" spans="16:17" x14ac:dyDescent="0.2">
      <c r="P6442" t="s">
        <v>1138</v>
      </c>
      <c r="Q6442" t="s">
        <v>9282</v>
      </c>
    </row>
    <row r="6443" spans="16:17" x14ac:dyDescent="0.2">
      <c r="P6443" t="s">
        <v>1139</v>
      </c>
      <c r="Q6443" t="s">
        <v>9282</v>
      </c>
    </row>
    <row r="6444" spans="16:17" x14ac:dyDescent="0.2">
      <c r="P6444" t="s">
        <v>1140</v>
      </c>
      <c r="Q6444" t="s">
        <v>9282</v>
      </c>
    </row>
    <row r="6445" spans="16:17" x14ac:dyDescent="0.2">
      <c r="P6445" t="s">
        <v>1141</v>
      </c>
      <c r="Q6445" t="s">
        <v>9282</v>
      </c>
    </row>
    <row r="6446" spans="16:17" x14ac:dyDescent="0.2">
      <c r="P6446" t="s">
        <v>1142</v>
      </c>
      <c r="Q6446" t="s">
        <v>9282</v>
      </c>
    </row>
  </sheetData>
  <sheetProtection algorithmName="SHA-512" hashValue="Fxj9RIapC8Ax7puoPD/Xm52SPec1iB7fioWScS5aueSKMsflvtm4dSb1Yw2Ize5OW+E253SA6pTQiEAIL7tvhg==" saltValue="PJbgAyzFPfGZ8akwqGbGHA==" spinCount="100000" sheet="1" objects="1" scenarios="1"/>
  <sortState xmlns:xlrd2="http://schemas.microsoft.com/office/spreadsheetml/2017/richdata2" ref="A2:D142">
    <sortCondition ref="A1"/>
  </sortState>
  <pageMargins left="0.7" right="0.7" top="0.75" bottom="0.75" header="0.3" footer="0.3"/>
  <pageSetup paperSize="9" orientation="portrait" r:id="rId1"/>
  <tableParts count="5">
    <tablePart r:id="rId2"/>
    <tablePart r:id="rId3"/>
    <tablePart r:id="rId4"/>
    <tablePart r:id="rId5"/>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3BB66-10A7-48B9-96EE-5E3E7CA6919E}">
  <sheetPr codeName="Sheet20"/>
  <dimension ref="A1:AZ54"/>
  <sheetViews>
    <sheetView workbookViewId="0">
      <selection activeCell="AF2" sqref="AF2:AF6"/>
    </sheetView>
  </sheetViews>
  <sheetFormatPr defaultRowHeight="12.75" x14ac:dyDescent="0.2"/>
  <cols>
    <col min="1" max="1" width="13.28515625" bestFit="1" customWidth="1"/>
    <col min="2" max="2" width="10.5703125" bestFit="1" customWidth="1"/>
    <col min="3" max="3" width="13.28515625" bestFit="1" customWidth="1"/>
    <col min="4" max="4" width="15" bestFit="1" customWidth="1"/>
    <col min="5" max="5" width="10.140625" bestFit="1" customWidth="1"/>
    <col min="6" max="6" width="12.42578125" bestFit="1" customWidth="1"/>
    <col min="7" max="7" width="13.5703125" bestFit="1" customWidth="1"/>
    <col min="8" max="8" width="13.5703125" customWidth="1"/>
    <col min="9" max="9" width="27" bestFit="1" customWidth="1"/>
    <col min="10" max="10" width="23.7109375" bestFit="1" customWidth="1"/>
    <col min="11" max="11" width="27.85546875" bestFit="1" customWidth="1"/>
    <col min="12" max="12" width="18.28515625" customWidth="1"/>
    <col min="13" max="13" width="25.5703125" customWidth="1"/>
    <col min="14" max="14" width="28" bestFit="1" customWidth="1"/>
    <col min="15" max="27" width="29.140625" customWidth="1"/>
    <col min="28" max="28" width="27" bestFit="1" customWidth="1"/>
    <col min="29" max="30" width="23.5703125" customWidth="1"/>
    <col min="31" max="31" width="17.7109375" bestFit="1" customWidth="1"/>
    <col min="33" max="33" width="13" customWidth="1"/>
    <col min="34" max="34" width="17.42578125" customWidth="1"/>
    <col min="36" max="36" width="8.7109375" bestFit="1" customWidth="1"/>
    <col min="37" max="37" width="16.42578125" customWidth="1"/>
    <col min="38" max="38" width="23.140625" bestFit="1" customWidth="1"/>
    <col min="39" max="39" width="53.85546875" bestFit="1" customWidth="1"/>
    <col min="40" max="40" width="32" customWidth="1"/>
    <col min="42" max="42" width="10.7109375" customWidth="1"/>
    <col min="43" max="43" width="13" customWidth="1"/>
    <col min="44" max="44" width="10.42578125" customWidth="1"/>
    <col min="45" max="45" width="12.42578125" customWidth="1"/>
    <col min="50" max="50" width="18.140625" customWidth="1"/>
  </cols>
  <sheetData>
    <row r="1" spans="1:52" ht="13.5" thickBot="1" x14ac:dyDescent="0.25">
      <c r="A1" t="s">
        <v>166</v>
      </c>
      <c r="B1" t="s">
        <v>165</v>
      </c>
      <c r="C1" t="s">
        <v>108</v>
      </c>
      <c r="D1" t="s">
        <v>109</v>
      </c>
      <c r="E1" t="s">
        <v>242</v>
      </c>
      <c r="F1" t="s">
        <v>1203</v>
      </c>
      <c r="G1" t="s">
        <v>1205</v>
      </c>
      <c r="H1" t="s">
        <v>1214</v>
      </c>
      <c r="I1" t="s">
        <v>1223</v>
      </c>
      <c r="J1" t="s">
        <v>1250</v>
      </c>
      <c r="K1" t="s">
        <v>63</v>
      </c>
      <c r="L1" t="s">
        <v>71</v>
      </c>
      <c r="M1" t="s">
        <v>65</v>
      </c>
      <c r="N1" t="s">
        <v>253</v>
      </c>
      <c r="O1" t="s">
        <v>193</v>
      </c>
      <c r="P1" t="s">
        <v>1366</v>
      </c>
      <c r="Q1" t="s">
        <v>223</v>
      </c>
      <c r="R1" t="s">
        <v>224</v>
      </c>
      <c r="S1" t="s">
        <v>226</v>
      </c>
      <c r="T1" t="s">
        <v>225</v>
      </c>
      <c r="U1" t="s">
        <v>227</v>
      </c>
      <c r="V1" t="s">
        <v>228</v>
      </c>
      <c r="W1" t="s">
        <v>232</v>
      </c>
      <c r="X1" t="s">
        <v>229</v>
      </c>
      <c r="Y1" t="s">
        <v>230</v>
      </c>
      <c r="Z1" t="s">
        <v>222</v>
      </c>
      <c r="AA1" t="s">
        <v>231</v>
      </c>
      <c r="AB1" t="s">
        <v>220</v>
      </c>
      <c r="AC1" t="s">
        <v>175</v>
      </c>
      <c r="AD1" t="s">
        <v>221</v>
      </c>
      <c r="AE1" t="s">
        <v>233</v>
      </c>
      <c r="AF1" t="s">
        <v>1379</v>
      </c>
      <c r="AG1" t="s">
        <v>694</v>
      </c>
      <c r="AH1" t="s">
        <v>695</v>
      </c>
      <c r="AJ1" s="57" t="s">
        <v>13</v>
      </c>
      <c r="AK1" s="57" t="s">
        <v>666</v>
      </c>
      <c r="AL1" s="57" t="s">
        <v>703</v>
      </c>
      <c r="AM1" s="57" t="s">
        <v>704</v>
      </c>
      <c r="AN1" s="57" t="s">
        <v>705</v>
      </c>
      <c r="AP1" t="s">
        <v>1049</v>
      </c>
      <c r="AQ1" t="s">
        <v>1051</v>
      </c>
      <c r="AR1" t="s">
        <v>1052</v>
      </c>
      <c r="AS1" t="s">
        <v>1050</v>
      </c>
      <c r="AU1" s="112" t="s">
        <v>663</v>
      </c>
      <c r="AV1" s="115" t="s">
        <v>1190</v>
      </c>
      <c r="AX1" t="s">
        <v>1354</v>
      </c>
    </row>
    <row r="2" spans="1:52" ht="13.5" thickTop="1" x14ac:dyDescent="0.2">
      <c r="A2" t="s">
        <v>37</v>
      </c>
      <c r="B2" t="s">
        <v>111</v>
      </c>
      <c r="C2" t="s">
        <v>129</v>
      </c>
      <c r="D2" t="s">
        <v>110</v>
      </c>
      <c r="E2" t="s">
        <v>244</v>
      </c>
      <c r="F2" t="s">
        <v>1204</v>
      </c>
      <c r="G2" t="s">
        <v>1206</v>
      </c>
      <c r="H2" t="s">
        <v>1215</v>
      </c>
      <c r="I2" t="s">
        <v>1224</v>
      </c>
      <c r="J2" t="s">
        <v>1245</v>
      </c>
      <c r="K2" t="s">
        <v>188</v>
      </c>
      <c r="L2" t="s">
        <v>192</v>
      </c>
      <c r="M2" t="s">
        <v>180</v>
      </c>
      <c r="N2" t="s">
        <v>1368</v>
      </c>
      <c r="O2" t="s">
        <v>194</v>
      </c>
      <c r="P2" t="s">
        <v>194</v>
      </c>
      <c r="Q2" t="s">
        <v>194</v>
      </c>
      <c r="R2" t="s">
        <v>194</v>
      </c>
      <c r="S2" t="s">
        <v>217</v>
      </c>
      <c r="T2" t="s">
        <v>217</v>
      </c>
      <c r="U2" t="s">
        <v>195</v>
      </c>
      <c r="V2" t="s">
        <v>199</v>
      </c>
      <c r="W2" t="s">
        <v>206</v>
      </c>
      <c r="X2" t="s">
        <v>196</v>
      </c>
      <c r="Y2" t="s">
        <v>196</v>
      </c>
      <c r="Z2" t="s">
        <v>197</v>
      </c>
      <c r="AA2" t="s">
        <v>206</v>
      </c>
      <c r="AB2" t="s">
        <v>196</v>
      </c>
      <c r="AC2" t="s">
        <v>195</v>
      </c>
      <c r="AD2" t="s">
        <v>198</v>
      </c>
      <c r="AE2" t="s">
        <v>204</v>
      </c>
      <c r="AF2" t="s">
        <v>199</v>
      </c>
      <c r="AG2" t="s">
        <v>693</v>
      </c>
      <c r="AH2">
        <v>2806</v>
      </c>
      <c r="AJ2" s="55" t="s">
        <v>223</v>
      </c>
      <c r="AK2" s="52" t="s">
        <v>706</v>
      </c>
      <c r="AL2" s="53" t="s">
        <v>707</v>
      </c>
      <c r="AM2" s="54" t="s">
        <v>708</v>
      </c>
      <c r="AN2" s="55" t="s">
        <v>709</v>
      </c>
      <c r="AP2" s="108" t="s">
        <v>223</v>
      </c>
      <c r="AU2" s="113">
        <v>2801</v>
      </c>
      <c r="AV2" s="116" t="s">
        <v>1191</v>
      </c>
      <c r="AX2" t="s">
        <v>1355</v>
      </c>
      <c r="AZ2" t="str" cm="1">
        <f t="array" aca="1" ref="AZ2:AZ11" ca="1">INDIRECT("Table20[FireSealingType]")</f>
        <v>Brandtætningsmasse</v>
      </c>
    </row>
    <row r="3" spans="1:52" x14ac:dyDescent="0.2">
      <c r="A3" t="s">
        <v>173</v>
      </c>
      <c r="B3" t="s">
        <v>36</v>
      </c>
      <c r="C3" t="s">
        <v>130</v>
      </c>
      <c r="E3" t="s">
        <v>243</v>
      </c>
      <c r="G3" t="s">
        <v>1207</v>
      </c>
      <c r="H3" t="s">
        <v>1216</v>
      </c>
      <c r="I3" t="s">
        <v>1225</v>
      </c>
      <c r="J3" t="s">
        <v>1246</v>
      </c>
      <c r="K3" t="s">
        <v>176</v>
      </c>
      <c r="L3" t="s">
        <v>190</v>
      </c>
      <c r="M3" t="s">
        <v>181</v>
      </c>
      <c r="N3" t="s">
        <v>1369</v>
      </c>
      <c r="O3" t="s">
        <v>195</v>
      </c>
      <c r="P3" t="s">
        <v>195</v>
      </c>
      <c r="Q3" t="s">
        <v>199</v>
      </c>
      <c r="R3" t="s">
        <v>199</v>
      </c>
      <c r="S3" t="s">
        <v>218</v>
      </c>
      <c r="T3" t="s">
        <v>218</v>
      </c>
      <c r="U3" t="s">
        <v>196</v>
      </c>
      <c r="V3" t="s">
        <v>200</v>
      </c>
      <c r="Z3" t="s">
        <v>207</v>
      </c>
      <c r="AB3" t="s">
        <v>215</v>
      </c>
      <c r="AF3" t="s">
        <v>200</v>
      </c>
      <c r="AG3" t="s">
        <v>696</v>
      </c>
      <c r="AH3">
        <v>2805</v>
      </c>
      <c r="AJ3" s="55" t="s">
        <v>224</v>
      </c>
      <c r="AK3" s="52" t="s">
        <v>710</v>
      </c>
      <c r="AL3" s="53" t="s">
        <v>707</v>
      </c>
      <c r="AM3" s="54" t="s">
        <v>711</v>
      </c>
      <c r="AN3" s="56" t="s">
        <v>712</v>
      </c>
      <c r="AP3" s="108" t="s">
        <v>224</v>
      </c>
      <c r="AS3" t="s">
        <v>1053</v>
      </c>
      <c r="AU3" s="114">
        <v>2802</v>
      </c>
      <c r="AV3" s="117" t="s">
        <v>1192</v>
      </c>
      <c r="AX3" t="s">
        <v>1356</v>
      </c>
      <c r="AZ3" t="str">
        <f ca="1"/>
        <v>Brandplade</v>
      </c>
    </row>
    <row r="4" spans="1:52" x14ac:dyDescent="0.2">
      <c r="A4" t="s">
        <v>174</v>
      </c>
      <c r="G4" t="s">
        <v>1208</v>
      </c>
      <c r="H4" t="s">
        <v>1217</v>
      </c>
      <c r="I4" t="s">
        <v>1226</v>
      </c>
      <c r="J4" t="s">
        <v>1247</v>
      </c>
      <c r="K4" t="s">
        <v>716</v>
      </c>
      <c r="L4" t="s">
        <v>189</v>
      </c>
      <c r="M4" t="s">
        <v>182</v>
      </c>
      <c r="N4" t="s">
        <v>1370</v>
      </c>
      <c r="O4" t="s">
        <v>196</v>
      </c>
      <c r="P4" t="s">
        <v>196</v>
      </c>
      <c r="Q4" t="s">
        <v>200</v>
      </c>
      <c r="R4" t="s">
        <v>200</v>
      </c>
      <c r="S4" t="s">
        <v>219</v>
      </c>
      <c r="T4" t="s">
        <v>219</v>
      </c>
      <c r="U4" t="s">
        <v>197</v>
      </c>
      <c r="V4" t="s">
        <v>201</v>
      </c>
      <c r="Z4" t="s">
        <v>208</v>
      </c>
      <c r="AB4" t="s">
        <v>216</v>
      </c>
      <c r="AF4" t="s">
        <v>201</v>
      </c>
      <c r="AG4" t="s">
        <v>697</v>
      </c>
      <c r="AH4">
        <v>2810</v>
      </c>
      <c r="AJ4" s="55" t="s">
        <v>241</v>
      </c>
      <c r="AK4" s="52" t="s">
        <v>710</v>
      </c>
      <c r="AL4" s="53" t="s">
        <v>707</v>
      </c>
      <c r="AM4" s="54" t="s">
        <v>711</v>
      </c>
      <c r="AN4" s="56" t="s">
        <v>712</v>
      </c>
      <c r="AP4" s="108" t="s">
        <v>227</v>
      </c>
      <c r="AU4" s="113">
        <v>2804</v>
      </c>
      <c r="AV4" s="116" t="s">
        <v>1193</v>
      </c>
      <c r="AX4" t="s">
        <v>1357</v>
      </c>
      <c r="AZ4" t="str">
        <f ca="1"/>
        <v>Brandfuge</v>
      </c>
    </row>
    <row r="5" spans="1:52" x14ac:dyDescent="0.2">
      <c r="A5" t="s">
        <v>169</v>
      </c>
      <c r="H5" t="s">
        <v>1218</v>
      </c>
      <c r="I5" t="s">
        <v>1227</v>
      </c>
      <c r="J5" t="s">
        <v>1248</v>
      </c>
      <c r="K5" t="s">
        <v>717</v>
      </c>
      <c r="L5" t="s">
        <v>191</v>
      </c>
      <c r="N5" t="s">
        <v>1371</v>
      </c>
      <c r="O5" t="s">
        <v>197</v>
      </c>
      <c r="P5" t="s">
        <v>197</v>
      </c>
      <c r="Q5" t="s">
        <v>201</v>
      </c>
      <c r="R5" t="s">
        <v>201</v>
      </c>
      <c r="U5" t="s">
        <v>198</v>
      </c>
      <c r="V5" t="s">
        <v>202</v>
      </c>
      <c r="AF5" t="s">
        <v>202</v>
      </c>
      <c r="AG5" t="s">
        <v>698</v>
      </c>
      <c r="AH5">
        <v>2808</v>
      </c>
      <c r="AJ5" s="55" t="s">
        <v>225</v>
      </c>
      <c r="AK5" s="52" t="s">
        <v>713</v>
      </c>
      <c r="AL5" s="53" t="s">
        <v>707</v>
      </c>
      <c r="AM5" s="54" t="s">
        <v>714</v>
      </c>
      <c r="AN5" s="55" t="s">
        <v>715</v>
      </c>
      <c r="AP5" s="109" t="s">
        <v>228</v>
      </c>
      <c r="AS5" s="110" t="s">
        <v>1060</v>
      </c>
      <c r="AU5" s="114">
        <v>2805</v>
      </c>
      <c r="AV5" s="117" t="s">
        <v>1194</v>
      </c>
      <c r="AX5" t="s">
        <v>1358</v>
      </c>
      <c r="AZ5" t="str">
        <f ca="1"/>
        <v>Brandpakning</v>
      </c>
    </row>
    <row r="6" spans="1:52" x14ac:dyDescent="0.2">
      <c r="A6" t="s">
        <v>721</v>
      </c>
      <c r="I6" t="s">
        <v>1228</v>
      </c>
      <c r="J6" t="s">
        <v>1249</v>
      </c>
      <c r="K6" t="s">
        <v>718</v>
      </c>
      <c r="M6" t="str" cm="1">
        <f t="array" aca="1" ref="M6:M8" ca="1">INDIRECT("Design_Temp_uom[Design temperature uom]")</f>
        <v>°C</v>
      </c>
      <c r="N6" t="s">
        <v>1372</v>
      </c>
      <c r="O6" t="s">
        <v>198</v>
      </c>
      <c r="P6" t="s">
        <v>198</v>
      </c>
      <c r="Q6" t="s">
        <v>202</v>
      </c>
      <c r="R6" t="s">
        <v>202</v>
      </c>
      <c r="U6" t="s">
        <v>205</v>
      </c>
      <c r="V6" t="s">
        <v>203</v>
      </c>
      <c r="AF6" t="s">
        <v>203</v>
      </c>
      <c r="AG6" t="s">
        <v>699</v>
      </c>
      <c r="AH6">
        <v>2801</v>
      </c>
      <c r="AJ6" s="55" t="s">
        <v>227</v>
      </c>
      <c r="AK6" s="52" t="s">
        <v>713</v>
      </c>
      <c r="AL6" s="53" t="s">
        <v>707</v>
      </c>
      <c r="AM6" s="54" t="s">
        <v>714</v>
      </c>
      <c r="AN6" s="55" t="s">
        <v>715</v>
      </c>
      <c r="AP6" s="108" t="s">
        <v>232</v>
      </c>
      <c r="AS6" s="110" t="s">
        <v>1059</v>
      </c>
      <c r="AU6" s="113">
        <v>2806</v>
      </c>
      <c r="AV6" s="116" t="s">
        <v>1195</v>
      </c>
      <c r="AX6" t="s">
        <v>1359</v>
      </c>
      <c r="AZ6" t="str">
        <f ca="1"/>
        <v>Brandmanchet</v>
      </c>
    </row>
    <row r="7" spans="1:52" x14ac:dyDescent="0.2">
      <c r="I7" t="s">
        <v>1229</v>
      </c>
      <c r="K7" t="s">
        <v>183</v>
      </c>
      <c r="L7" t="str" cm="1">
        <f t="array" aca="1" ref="L7:L10" ca="1">INDIRECT("Design_flow_uom[Design flow uom]")</f>
        <v>m³/s</v>
      </c>
      <c r="M7" t="str">
        <f ca="1"/>
        <v>°F</v>
      </c>
      <c r="N7" t="s">
        <v>1373</v>
      </c>
      <c r="O7" t="s">
        <v>199</v>
      </c>
      <c r="P7" t="s">
        <v>199</v>
      </c>
      <c r="Q7" t="s">
        <v>203</v>
      </c>
      <c r="R7" t="s">
        <v>203</v>
      </c>
      <c r="U7" t="s">
        <v>206</v>
      </c>
      <c r="AG7" t="s">
        <v>700</v>
      </c>
      <c r="AH7">
        <v>2804</v>
      </c>
      <c r="AJ7" s="56" t="s">
        <v>228</v>
      </c>
      <c r="AK7" s="52" t="s">
        <v>713</v>
      </c>
      <c r="AL7" s="53" t="s">
        <v>707</v>
      </c>
      <c r="AM7" s="54" t="s">
        <v>714</v>
      </c>
      <c r="AN7" s="55" t="s">
        <v>715</v>
      </c>
      <c r="AP7" s="109" t="s">
        <v>229</v>
      </c>
      <c r="AS7" s="110" t="s">
        <v>1054</v>
      </c>
      <c r="AU7" s="114">
        <v>2807</v>
      </c>
      <c r="AV7" s="117" t="s">
        <v>1196</v>
      </c>
      <c r="AX7" t="s">
        <v>1360</v>
      </c>
      <c r="AZ7" t="str">
        <f ca="1"/>
        <v>Brandbøsning</v>
      </c>
    </row>
    <row r="8" spans="1:52" x14ac:dyDescent="0.2">
      <c r="I8" t="s">
        <v>1230</v>
      </c>
      <c r="J8" t="str" cm="1">
        <f t="array" aca="1" ref="J8:J12" ca="1">INDIRECT("TestMethod[TestMethod]")</f>
        <v>Nr1: End to end test</v>
      </c>
      <c r="K8" t="s">
        <v>184</v>
      </c>
      <c r="L8" t="str">
        <f ca="1"/>
        <v>m³/h</v>
      </c>
      <c r="M8" t="str">
        <f ca="1"/>
        <v>K</v>
      </c>
      <c r="N8" t="s">
        <v>1374</v>
      </c>
      <c r="O8" t="s">
        <v>200</v>
      </c>
      <c r="P8" t="s">
        <v>200</v>
      </c>
      <c r="Q8" t="s">
        <v>204</v>
      </c>
      <c r="R8" t="s">
        <v>207</v>
      </c>
      <c r="U8" t="s">
        <v>207</v>
      </c>
      <c r="AG8" t="s">
        <v>701</v>
      </c>
      <c r="AH8">
        <v>2807</v>
      </c>
      <c r="AJ8" s="56" t="s">
        <v>232</v>
      </c>
      <c r="AK8" s="52" t="s">
        <v>713</v>
      </c>
      <c r="AL8" s="53" t="s">
        <v>707</v>
      </c>
      <c r="AM8" s="54" t="s">
        <v>714</v>
      </c>
      <c r="AN8" s="55" t="s">
        <v>715</v>
      </c>
      <c r="AP8" s="108" t="s">
        <v>230</v>
      </c>
      <c r="AS8" s="110" t="s">
        <v>1058</v>
      </c>
      <c r="AU8" s="114">
        <v>2808</v>
      </c>
      <c r="AV8" s="117" t="s">
        <v>1197</v>
      </c>
      <c r="AX8" t="s">
        <v>1361</v>
      </c>
      <c r="AZ8" t="str">
        <f ca="1"/>
        <v>Tætningsstrimmel</v>
      </c>
    </row>
    <row r="9" spans="1:52" x14ac:dyDescent="0.2">
      <c r="I9" t="s">
        <v>1231</v>
      </c>
      <c r="J9" t="str">
        <f ca="1"/>
        <v>Nr2: Giver test uden signalvej</v>
      </c>
      <c r="K9" t="s">
        <v>185</v>
      </c>
      <c r="L9" t="str">
        <f ca="1"/>
        <v>L/s</v>
      </c>
      <c r="N9" t="s">
        <v>1375</v>
      </c>
      <c r="O9" t="s">
        <v>201</v>
      </c>
      <c r="P9" t="s">
        <v>201</v>
      </c>
      <c r="Q9" t="s">
        <v>206</v>
      </c>
      <c r="R9" t="s">
        <v>209</v>
      </c>
      <c r="U9" t="s">
        <v>208</v>
      </c>
      <c r="AG9" t="s">
        <v>702</v>
      </c>
      <c r="AH9">
        <v>2806</v>
      </c>
      <c r="AJ9" s="56" t="s">
        <v>229</v>
      </c>
      <c r="AK9" s="52" t="s">
        <v>713</v>
      </c>
      <c r="AL9" s="53" t="s">
        <v>707</v>
      </c>
      <c r="AM9" s="54" t="s">
        <v>714</v>
      </c>
      <c r="AN9" s="55" t="s">
        <v>715</v>
      </c>
      <c r="AP9" s="109" t="s">
        <v>222</v>
      </c>
      <c r="AS9" s="110" t="s">
        <v>1063</v>
      </c>
      <c r="AU9" s="113">
        <v>2810</v>
      </c>
      <c r="AV9" s="116" t="s">
        <v>1198</v>
      </c>
      <c r="AX9" t="s">
        <v>1362</v>
      </c>
      <c r="AZ9" t="str">
        <f ca="1"/>
        <v>Rør- og kanalisolering</v>
      </c>
    </row>
    <row r="10" spans="1:52" x14ac:dyDescent="0.2">
      <c r="I10" t="s">
        <v>1232</v>
      </c>
      <c r="J10" t="str">
        <f ca="1"/>
        <v>Nr3: Screening(Serie/parallel)</v>
      </c>
      <c r="K10" t="s">
        <v>186</v>
      </c>
      <c r="L10" t="str">
        <f ca="1"/>
        <v>L/min</v>
      </c>
      <c r="N10" t="s">
        <v>1376</v>
      </c>
      <c r="O10" t="s">
        <v>202</v>
      </c>
      <c r="P10" t="s">
        <v>202</v>
      </c>
      <c r="Q10" t="s">
        <v>207</v>
      </c>
      <c r="R10" t="s">
        <v>210</v>
      </c>
      <c r="U10" t="s">
        <v>209</v>
      </c>
      <c r="AJ10" s="56" t="s">
        <v>230</v>
      </c>
      <c r="AK10" s="52" t="s">
        <v>713</v>
      </c>
      <c r="AL10" s="53" t="s">
        <v>707</v>
      </c>
      <c r="AM10" s="54" t="s">
        <v>714</v>
      </c>
      <c r="AN10" s="55" t="s">
        <v>715</v>
      </c>
      <c r="AP10" s="108" t="s">
        <v>231</v>
      </c>
      <c r="AS10" s="111" t="s">
        <v>1055</v>
      </c>
      <c r="AX10" t="s">
        <v>1378</v>
      </c>
      <c r="AZ10" t="str">
        <f ca="1"/>
        <v>Brandklodser</v>
      </c>
    </row>
    <row r="11" spans="1:52" x14ac:dyDescent="0.2">
      <c r="I11" t="s">
        <v>1233</v>
      </c>
      <c r="J11" t="str">
        <f ca="1"/>
        <v>Nr4: Test af signalvej</v>
      </c>
      <c r="K11" t="s">
        <v>187</v>
      </c>
      <c r="N11" t="s">
        <v>1377</v>
      </c>
      <c r="O11" t="s">
        <v>203</v>
      </c>
      <c r="P11" t="s">
        <v>203</v>
      </c>
      <c r="Q11" t="s">
        <v>209</v>
      </c>
      <c r="R11" t="s">
        <v>211</v>
      </c>
      <c r="U11" t="s">
        <v>210</v>
      </c>
      <c r="AJ11" s="56" t="s">
        <v>222</v>
      </c>
      <c r="AK11" s="52" t="s">
        <v>713</v>
      </c>
      <c r="AL11" s="53" t="s">
        <v>707</v>
      </c>
      <c r="AM11" s="54" t="s">
        <v>714</v>
      </c>
      <c r="AN11" s="55" t="s">
        <v>715</v>
      </c>
      <c r="AP11" s="109" t="s">
        <v>220</v>
      </c>
      <c r="AS11" s="111" t="s">
        <v>1056</v>
      </c>
      <c r="AX11" t="s">
        <v>1363</v>
      </c>
      <c r="AZ11" t="str">
        <f ca="1"/>
        <v>Andet</v>
      </c>
    </row>
    <row r="12" spans="1:52" x14ac:dyDescent="0.2">
      <c r="I12" t="s">
        <v>1234</v>
      </c>
      <c r="J12" t="str">
        <f ca="1"/>
        <v>Nr5: Test/kalibrering af lev.</v>
      </c>
      <c r="O12" t="s">
        <v>204</v>
      </c>
      <c r="P12" t="s">
        <v>204</v>
      </c>
      <c r="Q12" t="s">
        <v>210</v>
      </c>
      <c r="R12" t="s">
        <v>217</v>
      </c>
      <c r="U12" t="s">
        <v>212</v>
      </c>
      <c r="AJ12" s="56" t="s">
        <v>231</v>
      </c>
      <c r="AK12" s="52" t="s">
        <v>713</v>
      </c>
      <c r="AL12" s="53" t="s">
        <v>707</v>
      </c>
      <c r="AM12" s="54" t="s">
        <v>714</v>
      </c>
      <c r="AN12" s="55" t="s">
        <v>715</v>
      </c>
      <c r="AP12" s="108" t="s">
        <v>175</v>
      </c>
    </row>
    <row r="13" spans="1:52" x14ac:dyDescent="0.2">
      <c r="I13" t="s">
        <v>1235</v>
      </c>
      <c r="K13" t="str" cm="1">
        <f t="array" aca="1" ref="K13:K22" ca="1">INDIRECT("Design_pressure_uom[Design pressure uom]")</f>
        <v>Pa</v>
      </c>
      <c r="O13" t="s">
        <v>205</v>
      </c>
      <c r="P13" t="s">
        <v>205</v>
      </c>
      <c r="Q13" t="s">
        <v>213</v>
      </c>
      <c r="R13" t="s">
        <v>218</v>
      </c>
      <c r="U13" t="s">
        <v>214</v>
      </c>
      <c r="AJ13" s="56" t="s">
        <v>220</v>
      </c>
      <c r="AK13" s="52" t="s">
        <v>713</v>
      </c>
      <c r="AL13" s="53" t="s">
        <v>707</v>
      </c>
      <c r="AM13" s="54" t="s">
        <v>714</v>
      </c>
      <c r="AN13" s="55" t="s">
        <v>715</v>
      </c>
      <c r="AP13" s="108" t="s">
        <v>226</v>
      </c>
      <c r="AS13" s="110" t="s">
        <v>1061</v>
      </c>
    </row>
    <row r="14" spans="1:52" x14ac:dyDescent="0.2">
      <c r="I14" t="s">
        <v>1236</v>
      </c>
      <c r="K14" t="str">
        <f ca="1"/>
        <v>Bar</v>
      </c>
      <c r="O14" t="s">
        <v>206</v>
      </c>
      <c r="P14" t="s">
        <v>206</v>
      </c>
      <c r="R14" t="s">
        <v>219</v>
      </c>
      <c r="U14" t="s">
        <v>215</v>
      </c>
      <c r="AJ14" s="56" t="s">
        <v>175</v>
      </c>
      <c r="AK14" s="52" t="s">
        <v>713</v>
      </c>
      <c r="AL14" s="53" t="s">
        <v>707</v>
      </c>
      <c r="AM14" s="54" t="s">
        <v>714</v>
      </c>
      <c r="AN14" s="55" t="s">
        <v>715</v>
      </c>
      <c r="AP14" s="108" t="s">
        <v>221</v>
      </c>
      <c r="AS14" s="110" t="s">
        <v>1062</v>
      </c>
    </row>
    <row r="15" spans="1:52" x14ac:dyDescent="0.2">
      <c r="I15" t="s">
        <v>1237</v>
      </c>
      <c r="K15" t="str">
        <f ca="1"/>
        <v>Barg</v>
      </c>
      <c r="O15" t="s">
        <v>207</v>
      </c>
      <c r="P15" t="s">
        <v>207</v>
      </c>
      <c r="U15" t="s">
        <v>216</v>
      </c>
      <c r="AJ15" s="55" t="s">
        <v>226</v>
      </c>
      <c r="AK15" s="52" t="s">
        <v>713</v>
      </c>
      <c r="AL15" s="53" t="s">
        <v>707</v>
      </c>
      <c r="AM15" s="54" t="s">
        <v>714</v>
      </c>
      <c r="AN15" s="55" t="s">
        <v>715</v>
      </c>
      <c r="AP15" s="108" t="s">
        <v>233</v>
      </c>
    </row>
    <row r="16" spans="1:52" x14ac:dyDescent="0.2">
      <c r="I16" t="s">
        <v>1238</v>
      </c>
      <c r="K16" t="str">
        <f ca="1"/>
        <v>Bara</v>
      </c>
      <c r="O16" t="s">
        <v>208</v>
      </c>
      <c r="P16" t="s">
        <v>208</v>
      </c>
      <c r="AJ16" s="55" t="s">
        <v>221</v>
      </c>
      <c r="AK16" s="52" t="s">
        <v>713</v>
      </c>
      <c r="AL16" s="53" t="s">
        <v>707</v>
      </c>
      <c r="AM16" s="54" t="s">
        <v>714</v>
      </c>
      <c r="AN16" s="55" t="s">
        <v>715</v>
      </c>
      <c r="AP16" s="108" t="s">
        <v>278</v>
      </c>
      <c r="AS16" t="s">
        <v>1057</v>
      </c>
    </row>
    <row r="17" spans="9:40" x14ac:dyDescent="0.2">
      <c r="I17" t="s">
        <v>1239</v>
      </c>
      <c r="K17" t="str">
        <f ca="1"/>
        <v>Baro</v>
      </c>
      <c r="O17" t="s">
        <v>209</v>
      </c>
      <c r="P17" t="s">
        <v>209</v>
      </c>
      <c r="AJ17" s="55" t="s">
        <v>233</v>
      </c>
      <c r="AK17" s="52" t="s">
        <v>706</v>
      </c>
      <c r="AL17" s="53" t="s">
        <v>707</v>
      </c>
      <c r="AM17" s="54" t="s">
        <v>708</v>
      </c>
      <c r="AN17" s="55" t="s">
        <v>709</v>
      </c>
    </row>
    <row r="18" spans="9:40" x14ac:dyDescent="0.2">
      <c r="I18" t="s">
        <v>1240</v>
      </c>
      <c r="K18" t="str">
        <f ca="1"/>
        <v>atm</v>
      </c>
      <c r="O18" t="s">
        <v>210</v>
      </c>
      <c r="P18" t="s">
        <v>210</v>
      </c>
      <c r="AJ18" s="58" t="s">
        <v>278</v>
      </c>
      <c r="AK18" s="59" t="s">
        <v>710</v>
      </c>
      <c r="AL18" s="60" t="s">
        <v>707</v>
      </c>
      <c r="AM18" s="61" t="s">
        <v>711</v>
      </c>
      <c r="AN18" s="62" t="s">
        <v>712</v>
      </c>
    </row>
    <row r="19" spans="9:40" x14ac:dyDescent="0.2">
      <c r="I19" t="s">
        <v>1241</v>
      </c>
      <c r="K19" t="str">
        <f ca="1"/>
        <v>psi</v>
      </c>
      <c r="O19" t="s">
        <v>211</v>
      </c>
      <c r="P19" t="s">
        <v>211</v>
      </c>
    </row>
    <row r="20" spans="9:40" x14ac:dyDescent="0.2">
      <c r="K20" t="str">
        <f ca="1"/>
        <v>mmHg</v>
      </c>
      <c r="O20" t="s">
        <v>212</v>
      </c>
      <c r="P20" t="s">
        <v>212</v>
      </c>
    </row>
    <row r="21" spans="9:40" x14ac:dyDescent="0.2">
      <c r="I21" t="str" cm="1">
        <f t="array" aca="1" ref="I21:I38" ca="1">INDIRECT("TypekredsTabel[Typekreds]")</f>
        <v>1.1 Energi-/flowmåler</v>
      </c>
      <c r="K21" t="str">
        <f ca="1"/>
        <v>kPa</v>
      </c>
      <c r="O21" t="s">
        <v>213</v>
      </c>
      <c r="P21" t="s">
        <v>213</v>
      </c>
    </row>
    <row r="22" spans="9:40" x14ac:dyDescent="0.2">
      <c r="I22" t="str">
        <f ca="1"/>
        <v>1.2 Fjernvarmemåler</v>
      </c>
      <c r="K22" t="str">
        <f ca="1"/>
        <v>MPa</v>
      </c>
      <c r="O22" t="s">
        <v>214</v>
      </c>
      <c r="P22" t="s">
        <v>214</v>
      </c>
    </row>
    <row r="23" spans="9:40" x14ac:dyDescent="0.2">
      <c r="I23" t="str">
        <f ca="1"/>
        <v>1.3 Elmåler HSP Trans/Direkte</v>
      </c>
      <c r="O23" t="s">
        <v>215</v>
      </c>
      <c r="P23" t="s">
        <v>215</v>
      </c>
    </row>
    <row r="24" spans="9:40" x14ac:dyDescent="0.2">
      <c r="I24" t="str">
        <f ca="1"/>
        <v>1.4 Elmåler LSP Trans/Direkte</v>
      </c>
      <c r="O24" t="s">
        <v>216</v>
      </c>
      <c r="P24" t="s">
        <v>216</v>
      </c>
    </row>
    <row r="25" spans="9:40" x14ac:dyDescent="0.2">
      <c r="I25" t="str">
        <f ca="1"/>
        <v>2.1 Vandmåler</v>
      </c>
      <c r="O25" t="s">
        <v>217</v>
      </c>
      <c r="P25" t="s">
        <v>217</v>
      </c>
    </row>
    <row r="26" spans="9:40" x14ac:dyDescent="0.2">
      <c r="I26" t="str">
        <f ca="1"/>
        <v>2.2 Gasmåler masse</v>
      </c>
      <c r="O26" t="s">
        <v>218</v>
      </c>
      <c r="P26" t="s">
        <v>218</v>
      </c>
    </row>
    <row r="27" spans="9:40" x14ac:dyDescent="0.2">
      <c r="I27" t="str">
        <f ca="1"/>
        <v>2.3 Gasmåler volume</v>
      </c>
      <c r="O27" t="s">
        <v>219</v>
      </c>
      <c r="P27" t="s">
        <v>219</v>
      </c>
    </row>
    <row r="28" spans="9:40" x14ac:dyDescent="0.2">
      <c r="I28" t="str">
        <f ca="1"/>
        <v>2.4 Oliemåler vol, pos, fortr.</v>
      </c>
    </row>
    <row r="29" spans="9:40" x14ac:dyDescent="0.2">
      <c r="I29" t="str">
        <f ca="1"/>
        <v>2.5 Oliemåler “drosselgeräte”</v>
      </c>
      <c r="R29" t="str" cm="1">
        <f t="array" aca="1" ref="R29:R54" ca="1">INDIRECT("SCEq[GIV]")</f>
        <v>1.1 Evakuering-alarm/sirene</v>
      </c>
    </row>
    <row r="30" spans="9:40" x14ac:dyDescent="0.2">
      <c r="I30" t="str">
        <f ca="1"/>
        <v>2.6 Oliemåler masse, Coriolis</v>
      </c>
      <c r="R30" t="str">
        <f ca="1"/>
        <v>3.1 TRIP-kedelbeskyttelse</v>
      </c>
    </row>
    <row r="31" spans="9:40" x14ac:dyDescent="0.2">
      <c r="I31" t="str">
        <f ca="1"/>
        <v>2.7 Brovægt</v>
      </c>
      <c r="R31" t="str">
        <f ca="1"/>
        <v>3.2 TRIP-turbinebeskyttelse</v>
      </c>
    </row>
    <row r="32" spans="9:40" x14ac:dyDescent="0.2">
      <c r="I32" t="str">
        <f ca="1"/>
        <v>2.8 Båndvægt, kul, biopille mv</v>
      </c>
      <c r="R32" t="str">
        <f ca="1"/>
        <v>3.3 TRIP-generatorbeskyttelse</v>
      </c>
    </row>
    <row r="33" spans="9:18" x14ac:dyDescent="0.2">
      <c r="I33" t="str">
        <f ca="1"/>
        <v>2.9 Halmkran, vægt, fugtbest.</v>
      </c>
      <c r="R33" t="str">
        <f ca="1"/>
        <v>3.4 TRIP-ammoniakbeskyttelse</v>
      </c>
    </row>
    <row r="34" spans="9:18" x14ac:dyDescent="0.2">
      <c r="I34" t="str">
        <f ca="1"/>
        <v>3.1 Miljømåling og miljørap.</v>
      </c>
      <c r="R34" t="str">
        <f ca="1"/>
        <v>3.5 TRIP-øvrige anlæg</v>
      </c>
    </row>
    <row r="35" spans="9:18" x14ac:dyDescent="0.2">
      <c r="I35" t="str">
        <f ca="1"/>
        <v>4.1 Niveaumåling i Tank, Silo</v>
      </c>
      <c r="R35" t="str">
        <f ca="1"/>
        <v>5.1 Brandslukningsanlæg</v>
      </c>
    </row>
    <row r="36" spans="9:18" x14ac:dyDescent="0.2">
      <c r="I36" t="str">
        <f ca="1"/>
        <v>4.2 Niveaumåling i Silo</v>
      </c>
      <c r="R36" t="str">
        <f ca="1"/>
        <v>5.3 Eksplosionshæmning</v>
      </c>
    </row>
    <row r="37" spans="9:18" x14ac:dyDescent="0.2">
      <c r="I37" t="str">
        <f ca="1"/>
        <v>5.1 Prøveudtag Kul Piller Flis</v>
      </c>
      <c r="R37" t="str">
        <f ca="1"/>
        <v>5.4 Gas detektionssystemer</v>
      </c>
    </row>
    <row r="38" spans="9:18" x14ac:dyDescent="0.2">
      <c r="I38" t="str">
        <f ca="1"/>
        <v>5.2 Prøveudtag Olie</v>
      </c>
      <c r="R38" t="str">
        <f ca="1"/>
        <v>5.5 Branddetektorer</v>
      </c>
    </row>
    <row r="39" spans="9:18" x14ac:dyDescent="0.2">
      <c r="R39" t="str">
        <f ca="1"/>
        <v>7.4 Miljømålere - vilkår</v>
      </c>
    </row>
    <row r="40" spans="9:18" x14ac:dyDescent="0.2">
      <c r="R40" t="str">
        <f ca="1"/>
        <v>7.5 Miljømålere - afregning</v>
      </c>
    </row>
    <row r="41" spans="9:18" x14ac:dyDescent="0.2">
      <c r="R41" t="str">
        <f ca="1"/>
        <v>7.6 Afregningsmålere</v>
      </c>
    </row>
    <row r="42" spans="9:18" x14ac:dyDescent="0.2">
      <c r="R42">
        <f ca="1"/>
        <v>0</v>
      </c>
    </row>
    <row r="43" spans="9:18" x14ac:dyDescent="0.2">
      <c r="R43">
        <f ca="1"/>
        <v>0</v>
      </c>
    </row>
    <row r="44" spans="9:18" x14ac:dyDescent="0.2">
      <c r="R44">
        <f ca="1"/>
        <v>0</v>
      </c>
    </row>
    <row r="45" spans="9:18" x14ac:dyDescent="0.2">
      <c r="R45">
        <f ca="1"/>
        <v>0</v>
      </c>
    </row>
    <row r="46" spans="9:18" x14ac:dyDescent="0.2">
      <c r="R46">
        <f ca="1"/>
        <v>0</v>
      </c>
    </row>
    <row r="47" spans="9:18" x14ac:dyDescent="0.2">
      <c r="R47">
        <f ca="1"/>
        <v>0</v>
      </c>
    </row>
    <row r="48" spans="9:18" x14ac:dyDescent="0.2">
      <c r="R48">
        <f ca="1"/>
        <v>0</v>
      </c>
    </row>
    <row r="49" spans="18:18" x14ac:dyDescent="0.2">
      <c r="R49">
        <f ca="1"/>
        <v>0</v>
      </c>
    </row>
    <row r="50" spans="18:18" x14ac:dyDescent="0.2">
      <c r="R50">
        <f ca="1"/>
        <v>0</v>
      </c>
    </row>
    <row r="51" spans="18:18" x14ac:dyDescent="0.2">
      <c r="R51">
        <f ca="1"/>
        <v>0</v>
      </c>
    </row>
    <row r="52" spans="18:18" x14ac:dyDescent="0.2">
      <c r="R52">
        <f ca="1"/>
        <v>0</v>
      </c>
    </row>
    <row r="53" spans="18:18" x14ac:dyDescent="0.2">
      <c r="R53">
        <f ca="1"/>
        <v>0</v>
      </c>
    </row>
    <row r="54" spans="18:18" x14ac:dyDescent="0.2">
      <c r="R54">
        <f ca="1"/>
        <v>0</v>
      </c>
    </row>
  </sheetData>
  <sheetProtection algorithmName="SHA-512" hashValue="5hd8T2xyMGYWDtdLqL9vrqDxcEcvbnhXZq8SxnQiLvpYCsGTAxm+SgCaQnmpefeciGuzj8c1AjUJM0Ktn1iobA==" saltValue="bro2KMpa4kQKR9uAE+iPQA==" spinCount="100000" sheet="1" objects="1" scenarios="1"/>
  <phoneticPr fontId="12" type="noConversion"/>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A83B-B68E-4EA2-AF2D-6ECFFE5E3D8A}">
  <sheetPr codeName="Sheet30"/>
  <dimension ref="A1:G400"/>
  <sheetViews>
    <sheetView tabSelected="1" workbookViewId="0">
      <pane ySplit="3" topLeftCell="A226" activePane="bottomLeft" state="frozen"/>
      <selection pane="bottomLeft" activeCell="B2" sqref="B2"/>
    </sheetView>
  </sheetViews>
  <sheetFormatPr defaultRowHeight="12.75" x14ac:dyDescent="0.2"/>
  <cols>
    <col min="1" max="1" width="53.5703125" style="437" bestFit="1" customWidth="1"/>
    <col min="2" max="2" width="45.42578125" style="437" bestFit="1" customWidth="1"/>
    <col min="3" max="3" width="12.42578125" style="437" bestFit="1" customWidth="1"/>
    <col min="4" max="4" width="8.5703125" style="437" bestFit="1" customWidth="1"/>
    <col min="5" max="5" width="72.7109375" style="437" bestFit="1" customWidth="1"/>
    <col min="6" max="6" width="94.7109375" style="437" bestFit="1" customWidth="1"/>
    <col min="7" max="7" width="31.85546875" style="437" bestFit="1" customWidth="1"/>
    <col min="8" max="16384" width="9.140625" style="437"/>
  </cols>
  <sheetData>
    <row r="1" spans="1:7" customFormat="1" x14ac:dyDescent="0.2"/>
    <row r="2" spans="1:7" customFormat="1" x14ac:dyDescent="0.2"/>
    <row r="3" spans="1:7" s="138" customFormat="1" x14ac:dyDescent="0.2">
      <c r="A3" s="139" t="s">
        <v>679</v>
      </c>
      <c r="B3" s="139" t="s">
        <v>1253</v>
      </c>
      <c r="C3" s="139" t="s">
        <v>1255</v>
      </c>
      <c r="D3" s="139" t="s">
        <v>1254</v>
      </c>
      <c r="E3" s="139" t="s">
        <v>1252</v>
      </c>
      <c r="F3" s="139" t="s">
        <v>1346</v>
      </c>
      <c r="G3" s="139" t="s">
        <v>1347</v>
      </c>
    </row>
    <row r="4" spans="1:7" s="144" customFormat="1" x14ac:dyDescent="0.2">
      <c r="A4" s="144" t="s">
        <v>9384</v>
      </c>
    </row>
    <row r="5" spans="1:7" s="138" customFormat="1" x14ac:dyDescent="0.2">
      <c r="A5" s="138" t="s">
        <v>1256</v>
      </c>
      <c r="B5" s="138" t="s">
        <v>9385</v>
      </c>
      <c r="E5" s="138" t="s">
        <v>1381</v>
      </c>
      <c r="F5" s="138" t="s">
        <v>9386</v>
      </c>
      <c r="G5" s="138" t="s">
        <v>9385</v>
      </c>
    </row>
    <row r="6" spans="1:7" s="137" customFormat="1" x14ac:dyDescent="0.2">
      <c r="A6" s="137" t="s">
        <v>1257</v>
      </c>
      <c r="E6" s="137" t="s">
        <v>1382</v>
      </c>
      <c r="F6" s="137" t="s">
        <v>1383</v>
      </c>
      <c r="G6" s="137" t="s">
        <v>9385</v>
      </c>
    </row>
    <row r="7" spans="1:7" s="138" customFormat="1" x14ac:dyDescent="0.2">
      <c r="A7" s="138" t="s">
        <v>1258</v>
      </c>
      <c r="B7" s="138" t="s">
        <v>1311</v>
      </c>
      <c r="E7" s="138" t="s">
        <v>1384</v>
      </c>
      <c r="F7" s="138" t="s">
        <v>9387</v>
      </c>
      <c r="G7" s="138" t="s">
        <v>9385</v>
      </c>
    </row>
    <row r="8" spans="1:7" s="138" customFormat="1" x14ac:dyDescent="0.2">
      <c r="A8" s="138" t="s">
        <v>1258</v>
      </c>
      <c r="B8" s="138" t="s">
        <v>9388</v>
      </c>
      <c r="E8" s="138" t="s">
        <v>1385</v>
      </c>
      <c r="F8" s="138" t="s">
        <v>9389</v>
      </c>
      <c r="G8" s="138" t="s">
        <v>9385</v>
      </c>
    </row>
    <row r="9" spans="1:7" s="138" customFormat="1" x14ac:dyDescent="0.2">
      <c r="A9" s="138" t="s">
        <v>1258</v>
      </c>
      <c r="B9" s="138" t="s">
        <v>9390</v>
      </c>
      <c r="E9" s="138" t="s">
        <v>1386</v>
      </c>
      <c r="F9" s="138" t="s">
        <v>9391</v>
      </c>
      <c r="G9" s="138" t="s">
        <v>9385</v>
      </c>
    </row>
    <row r="10" spans="1:7" s="137" customFormat="1" x14ac:dyDescent="0.2">
      <c r="A10" s="137" t="s">
        <v>1258</v>
      </c>
      <c r="E10" s="137" t="s">
        <v>9294</v>
      </c>
      <c r="F10" s="137" t="s">
        <v>9392</v>
      </c>
      <c r="G10" s="137" t="s">
        <v>9385</v>
      </c>
    </row>
    <row r="11" spans="1:7" s="138" customFormat="1" x14ac:dyDescent="0.2">
      <c r="A11" s="138" t="s">
        <v>1258</v>
      </c>
      <c r="B11" s="138" t="s">
        <v>9393</v>
      </c>
      <c r="E11" s="138" t="s">
        <v>9295</v>
      </c>
      <c r="F11" s="138" t="s">
        <v>9394</v>
      </c>
      <c r="G11" s="138" t="s">
        <v>9385</v>
      </c>
    </row>
    <row r="12" spans="1:7" s="138" customFormat="1" x14ac:dyDescent="0.2">
      <c r="A12" s="138" t="s">
        <v>1258</v>
      </c>
      <c r="B12" s="138" t="s">
        <v>9395</v>
      </c>
      <c r="E12" s="138" t="s">
        <v>9297</v>
      </c>
      <c r="F12" s="138" t="s">
        <v>9396</v>
      </c>
      <c r="G12" s="138" t="s">
        <v>9385</v>
      </c>
    </row>
    <row r="13" spans="1:7" s="138" customFormat="1" x14ac:dyDescent="0.2">
      <c r="A13" s="138" t="s">
        <v>1258</v>
      </c>
      <c r="B13" s="138" t="s">
        <v>9397</v>
      </c>
      <c r="E13" s="138" t="s">
        <v>9298</v>
      </c>
      <c r="F13" s="138" t="s">
        <v>9398</v>
      </c>
      <c r="G13" s="138" t="s">
        <v>9385</v>
      </c>
    </row>
    <row r="14" spans="1:7" s="138" customFormat="1" x14ac:dyDescent="0.2">
      <c r="A14" s="138" t="s">
        <v>1258</v>
      </c>
      <c r="B14" s="138" t="s">
        <v>9399</v>
      </c>
      <c r="E14" s="138" t="s">
        <v>9299</v>
      </c>
      <c r="F14" s="138" t="s">
        <v>9400</v>
      </c>
      <c r="G14" s="138" t="s">
        <v>9385</v>
      </c>
    </row>
    <row r="15" spans="1:7" s="138" customFormat="1" x14ac:dyDescent="0.2">
      <c r="A15" s="138" t="s">
        <v>1258</v>
      </c>
      <c r="B15" s="138" t="s">
        <v>9401</v>
      </c>
      <c r="E15" s="138" t="s">
        <v>9365</v>
      </c>
      <c r="F15" s="138" t="s">
        <v>9402</v>
      </c>
      <c r="G15" s="138" t="s">
        <v>9385</v>
      </c>
    </row>
    <row r="16" spans="1:7" s="138" customFormat="1" x14ac:dyDescent="0.2">
      <c r="A16" s="138" t="s">
        <v>1258</v>
      </c>
      <c r="B16" s="138" t="s">
        <v>1312</v>
      </c>
      <c r="E16" s="138" t="s">
        <v>9366</v>
      </c>
      <c r="F16" s="138" t="s">
        <v>9403</v>
      </c>
      <c r="G16" s="138" t="s">
        <v>9385</v>
      </c>
    </row>
    <row r="17" spans="1:7" s="138" customFormat="1" x14ac:dyDescent="0.2">
      <c r="A17" s="138" t="s">
        <v>1258</v>
      </c>
      <c r="B17" s="138" t="s">
        <v>9404</v>
      </c>
      <c r="E17" s="138" t="s">
        <v>9367</v>
      </c>
      <c r="F17" s="138" t="s">
        <v>9405</v>
      </c>
      <c r="G17" s="138" t="s">
        <v>9385</v>
      </c>
    </row>
    <row r="18" spans="1:7" s="137" customFormat="1" x14ac:dyDescent="0.2">
      <c r="A18" s="137" t="s">
        <v>1258</v>
      </c>
      <c r="E18" s="137" t="s">
        <v>9368</v>
      </c>
      <c r="F18" s="137" t="s">
        <v>9406</v>
      </c>
      <c r="G18" s="137" t="s">
        <v>9385</v>
      </c>
    </row>
    <row r="19" spans="1:7" s="138" customFormat="1" x14ac:dyDescent="0.2">
      <c r="A19" s="138" t="s">
        <v>1258</v>
      </c>
      <c r="B19" s="138" t="s">
        <v>1259</v>
      </c>
      <c r="E19" s="138" t="s">
        <v>9369</v>
      </c>
      <c r="F19" s="138" t="s">
        <v>9407</v>
      </c>
      <c r="G19" s="138" t="s">
        <v>9385</v>
      </c>
    </row>
    <row r="20" spans="1:7" s="138" customFormat="1" x14ac:dyDescent="0.2">
      <c r="A20" s="138" t="s">
        <v>1258</v>
      </c>
      <c r="B20" s="138" t="s">
        <v>9409</v>
      </c>
      <c r="E20" s="138" t="s">
        <v>9408</v>
      </c>
      <c r="F20" s="138" t="s">
        <v>9410</v>
      </c>
      <c r="G20" s="138" t="s">
        <v>9385</v>
      </c>
    </row>
    <row r="21" spans="1:7" s="138" customFormat="1" x14ac:dyDescent="0.2">
      <c r="A21" s="138" t="s">
        <v>1258</v>
      </c>
      <c r="B21" s="138" t="s">
        <v>9412</v>
      </c>
      <c r="E21" s="138" t="s">
        <v>9411</v>
      </c>
      <c r="F21" s="138" t="s">
        <v>9413</v>
      </c>
      <c r="G21" s="138" t="s">
        <v>9385</v>
      </c>
    </row>
    <row r="22" spans="1:7" s="138" customFormat="1" x14ac:dyDescent="0.2">
      <c r="A22" s="138" t="s">
        <v>1258</v>
      </c>
      <c r="B22" s="138" t="s">
        <v>9415</v>
      </c>
      <c r="E22" s="138" t="s">
        <v>9414</v>
      </c>
      <c r="F22" s="138" t="s">
        <v>9416</v>
      </c>
      <c r="G22" s="138" t="s">
        <v>9385</v>
      </c>
    </row>
    <row r="23" spans="1:7" s="137" customFormat="1" x14ac:dyDescent="0.2">
      <c r="A23" s="137" t="s">
        <v>1258</v>
      </c>
      <c r="E23" s="137" t="s">
        <v>9370</v>
      </c>
      <c r="F23" s="137" t="s">
        <v>9417</v>
      </c>
      <c r="G23" s="137" t="s">
        <v>9385</v>
      </c>
    </row>
    <row r="24" spans="1:7" s="138" customFormat="1" x14ac:dyDescent="0.2">
      <c r="A24" s="138" t="s">
        <v>1258</v>
      </c>
      <c r="B24" s="138" t="s">
        <v>9419</v>
      </c>
      <c r="E24" s="138" t="s">
        <v>9418</v>
      </c>
      <c r="F24" s="138" t="s">
        <v>9420</v>
      </c>
      <c r="G24" s="138" t="s">
        <v>9385</v>
      </c>
    </row>
    <row r="25" spans="1:7" s="138" customFormat="1" x14ac:dyDescent="0.2">
      <c r="A25" s="138" t="s">
        <v>1258</v>
      </c>
      <c r="B25" s="138" t="s">
        <v>9421</v>
      </c>
      <c r="E25" s="138" t="s">
        <v>1387</v>
      </c>
      <c r="F25" s="138" t="s">
        <v>9422</v>
      </c>
      <c r="G25" s="138" t="s">
        <v>9385</v>
      </c>
    </row>
    <row r="26" spans="1:7" s="138" customFormat="1" x14ac:dyDescent="0.2">
      <c r="A26" s="138" t="s">
        <v>1258</v>
      </c>
      <c r="B26" s="138" t="s">
        <v>9423</v>
      </c>
      <c r="E26" s="138" t="s">
        <v>1388</v>
      </c>
      <c r="F26" s="138" t="s">
        <v>9424</v>
      </c>
      <c r="G26" s="138" t="s">
        <v>9385</v>
      </c>
    </row>
    <row r="27" spans="1:7" s="138" customFormat="1" x14ac:dyDescent="0.2">
      <c r="A27" s="138" t="s">
        <v>1258</v>
      </c>
      <c r="B27" s="138" t="s">
        <v>9425</v>
      </c>
      <c r="E27" s="138" t="s">
        <v>9371</v>
      </c>
      <c r="F27" s="138" t="s">
        <v>9426</v>
      </c>
      <c r="G27" s="138" t="s">
        <v>9385</v>
      </c>
    </row>
    <row r="28" spans="1:7" s="137" customFormat="1" x14ac:dyDescent="0.2">
      <c r="A28" s="137" t="s">
        <v>1258</v>
      </c>
      <c r="E28" s="137" t="s">
        <v>9372</v>
      </c>
      <c r="F28" s="137" t="s">
        <v>9427</v>
      </c>
      <c r="G28" s="137" t="s">
        <v>9385</v>
      </c>
    </row>
    <row r="29" spans="1:7" s="138" customFormat="1" x14ac:dyDescent="0.2">
      <c r="A29" s="138" t="s">
        <v>1258</v>
      </c>
      <c r="B29" s="138" t="s">
        <v>9428</v>
      </c>
      <c r="E29" s="138" t="s">
        <v>9373</v>
      </c>
      <c r="F29" s="138" t="s">
        <v>9429</v>
      </c>
      <c r="G29" s="138" t="s">
        <v>9385</v>
      </c>
    </row>
    <row r="30" spans="1:7" s="138" customFormat="1" x14ac:dyDescent="0.2">
      <c r="A30" s="138" t="s">
        <v>1258</v>
      </c>
      <c r="B30" s="138" t="s">
        <v>9430</v>
      </c>
      <c r="E30" s="138" t="s">
        <v>9374</v>
      </c>
      <c r="F30" s="138" t="s">
        <v>9431</v>
      </c>
      <c r="G30" s="138" t="s">
        <v>9385</v>
      </c>
    </row>
    <row r="31" spans="1:7" s="137" customFormat="1" x14ac:dyDescent="0.2">
      <c r="A31" s="137" t="s">
        <v>1258</v>
      </c>
      <c r="E31" s="137" t="s">
        <v>9375</v>
      </c>
      <c r="F31" s="137" t="s">
        <v>9432</v>
      </c>
      <c r="G31" s="137" t="s">
        <v>9385</v>
      </c>
    </row>
    <row r="32" spans="1:7" s="138" customFormat="1" x14ac:dyDescent="0.2">
      <c r="A32" s="138" t="s">
        <v>1258</v>
      </c>
      <c r="B32" s="138" t="s">
        <v>9433</v>
      </c>
      <c r="E32" s="138" t="s">
        <v>9376</v>
      </c>
      <c r="F32" s="138" t="s">
        <v>9434</v>
      </c>
      <c r="G32" s="138" t="s">
        <v>9385</v>
      </c>
    </row>
    <row r="33" spans="1:7" s="138" customFormat="1" x14ac:dyDescent="0.2">
      <c r="A33" s="138" t="s">
        <v>1258</v>
      </c>
      <c r="B33" s="138" t="s">
        <v>9435</v>
      </c>
      <c r="E33" s="138" t="s">
        <v>9377</v>
      </c>
      <c r="F33" s="138" t="s">
        <v>9436</v>
      </c>
      <c r="G33" s="138" t="s">
        <v>9385</v>
      </c>
    </row>
    <row r="34" spans="1:7" s="137" customFormat="1" x14ac:dyDescent="0.2">
      <c r="A34" s="137" t="s">
        <v>1258</v>
      </c>
      <c r="E34" s="137" t="s">
        <v>9378</v>
      </c>
      <c r="F34" s="137" t="s">
        <v>9437</v>
      </c>
      <c r="G34" s="137" t="s">
        <v>9385</v>
      </c>
    </row>
    <row r="35" spans="1:7" s="138" customFormat="1" x14ac:dyDescent="0.2">
      <c r="A35" s="138" t="s">
        <v>1258</v>
      </c>
      <c r="B35" s="138" t="s">
        <v>9439</v>
      </c>
      <c r="E35" s="138" t="s">
        <v>9438</v>
      </c>
      <c r="F35" s="138" t="s">
        <v>9440</v>
      </c>
      <c r="G35" s="138" t="s">
        <v>9385</v>
      </c>
    </row>
    <row r="36" spans="1:7" s="138" customFormat="1" x14ac:dyDescent="0.2">
      <c r="A36" s="138" t="s">
        <v>1258</v>
      </c>
      <c r="B36" s="138" t="s">
        <v>9442</v>
      </c>
      <c r="E36" s="138" t="s">
        <v>9441</v>
      </c>
      <c r="F36" s="138" t="s">
        <v>9443</v>
      </c>
      <c r="G36" s="138" t="s">
        <v>9385</v>
      </c>
    </row>
    <row r="37" spans="1:7" s="137" customFormat="1" x14ac:dyDescent="0.2">
      <c r="A37" s="137" t="s">
        <v>1258</v>
      </c>
      <c r="E37" s="137" t="s">
        <v>9444</v>
      </c>
      <c r="F37" s="137" t="s">
        <v>9445</v>
      </c>
      <c r="G37" s="137" t="s">
        <v>9385</v>
      </c>
    </row>
    <row r="38" spans="1:7" s="138" customFormat="1" x14ac:dyDescent="0.2">
      <c r="A38" s="138" t="s">
        <v>1258</v>
      </c>
      <c r="B38" s="138" t="s">
        <v>9447</v>
      </c>
      <c r="E38" s="138" t="s">
        <v>9446</v>
      </c>
      <c r="F38" s="138" t="s">
        <v>9448</v>
      </c>
      <c r="G38" s="138" t="s">
        <v>9385</v>
      </c>
    </row>
    <row r="39" spans="1:7" s="137" customFormat="1" x14ac:dyDescent="0.2">
      <c r="A39" s="137" t="s">
        <v>1258</v>
      </c>
      <c r="E39" s="137" t="s">
        <v>9449</v>
      </c>
      <c r="F39" s="137" t="s">
        <v>9450</v>
      </c>
      <c r="G39" s="137" t="s">
        <v>9385</v>
      </c>
    </row>
    <row r="40" spans="1:7" s="138" customFormat="1" x14ac:dyDescent="0.2">
      <c r="A40" s="138" t="s">
        <v>1258</v>
      </c>
      <c r="B40" s="138" t="s">
        <v>1260</v>
      </c>
      <c r="E40" s="138" t="s">
        <v>9451</v>
      </c>
      <c r="F40" s="138" t="s">
        <v>9452</v>
      </c>
      <c r="G40" s="138" t="s">
        <v>9385</v>
      </c>
    </row>
    <row r="41" spans="1:7" s="138" customFormat="1" x14ac:dyDescent="0.2">
      <c r="A41" s="138" t="s">
        <v>1258</v>
      </c>
      <c r="B41" s="138" t="s">
        <v>9454</v>
      </c>
      <c r="E41" s="138" t="s">
        <v>9453</v>
      </c>
      <c r="F41" s="138" t="s">
        <v>9455</v>
      </c>
      <c r="G41" s="138" t="s">
        <v>9385</v>
      </c>
    </row>
    <row r="42" spans="1:7" s="138" customFormat="1" x14ac:dyDescent="0.2">
      <c r="A42" s="138" t="s">
        <v>1258</v>
      </c>
      <c r="B42" s="138" t="s">
        <v>935</v>
      </c>
      <c r="E42" s="138" t="s">
        <v>9456</v>
      </c>
      <c r="F42" s="138" t="s">
        <v>9457</v>
      </c>
      <c r="G42" s="138" t="s">
        <v>9385</v>
      </c>
    </row>
    <row r="43" spans="1:7" s="138" customFormat="1" x14ac:dyDescent="0.2">
      <c r="A43" s="138" t="s">
        <v>1258</v>
      </c>
      <c r="B43" s="138" t="s">
        <v>9459</v>
      </c>
      <c r="E43" s="138" t="s">
        <v>9458</v>
      </c>
      <c r="F43" s="138" t="s">
        <v>9460</v>
      </c>
      <c r="G43" s="138" t="s">
        <v>9385</v>
      </c>
    </row>
    <row r="44" spans="1:7" s="138" customFormat="1" x14ac:dyDescent="0.2">
      <c r="A44" s="138" t="s">
        <v>1258</v>
      </c>
      <c r="B44" s="138" t="s">
        <v>9462</v>
      </c>
      <c r="E44" s="138" t="s">
        <v>9461</v>
      </c>
      <c r="F44" s="138" t="s">
        <v>9463</v>
      </c>
      <c r="G44" s="138" t="s">
        <v>9385</v>
      </c>
    </row>
    <row r="45" spans="1:7" s="137" customFormat="1" x14ac:dyDescent="0.2">
      <c r="A45" s="137" t="s">
        <v>1258</v>
      </c>
      <c r="E45" s="137" t="s">
        <v>9464</v>
      </c>
      <c r="F45" s="137" t="s">
        <v>9465</v>
      </c>
      <c r="G45" s="137" t="s">
        <v>9385</v>
      </c>
    </row>
    <row r="46" spans="1:7" s="138" customFormat="1" x14ac:dyDescent="0.2">
      <c r="A46" s="138" t="s">
        <v>1258</v>
      </c>
      <c r="B46" s="138" t="s">
        <v>9467</v>
      </c>
      <c r="E46" s="138" t="s">
        <v>9466</v>
      </c>
      <c r="F46" s="138" t="s">
        <v>9468</v>
      </c>
      <c r="G46" s="138" t="s">
        <v>9385</v>
      </c>
    </row>
    <row r="47" spans="1:7" s="138" customFormat="1" x14ac:dyDescent="0.2">
      <c r="A47" s="138" t="s">
        <v>1258</v>
      </c>
      <c r="B47" s="138" t="s">
        <v>9470</v>
      </c>
      <c r="E47" s="138" t="s">
        <v>9469</v>
      </c>
      <c r="F47" s="138" t="s">
        <v>9471</v>
      </c>
      <c r="G47" s="138" t="s">
        <v>9385</v>
      </c>
    </row>
    <row r="48" spans="1:7" s="138" customFormat="1" x14ac:dyDescent="0.2">
      <c r="A48" s="138" t="s">
        <v>1258</v>
      </c>
      <c r="B48" s="138" t="s">
        <v>9473</v>
      </c>
      <c r="E48" s="138" t="s">
        <v>9472</v>
      </c>
      <c r="F48" s="138" t="s">
        <v>9474</v>
      </c>
      <c r="G48" s="138" t="s">
        <v>9385</v>
      </c>
    </row>
    <row r="49" spans="1:7" s="138" customFormat="1" x14ac:dyDescent="0.2">
      <c r="A49" s="138" t="s">
        <v>1258</v>
      </c>
      <c r="B49" s="138" t="s">
        <v>9476</v>
      </c>
      <c r="E49" s="138" t="s">
        <v>9475</v>
      </c>
      <c r="F49" s="138" t="s">
        <v>9477</v>
      </c>
      <c r="G49" s="138" t="s">
        <v>9385</v>
      </c>
    </row>
    <row r="50" spans="1:7" s="138" customFormat="1" x14ac:dyDescent="0.2">
      <c r="A50" s="138" t="s">
        <v>1258</v>
      </c>
      <c r="B50" s="138" t="s">
        <v>9479</v>
      </c>
      <c r="E50" s="138" t="s">
        <v>9478</v>
      </c>
      <c r="F50" s="138" t="s">
        <v>9480</v>
      </c>
      <c r="G50" s="138" t="s">
        <v>9385</v>
      </c>
    </row>
    <row r="51" spans="1:7" s="138" customFormat="1" x14ac:dyDescent="0.2">
      <c r="A51" s="138" t="s">
        <v>1258</v>
      </c>
      <c r="B51" s="138" t="s">
        <v>9482</v>
      </c>
      <c r="E51" s="138" t="s">
        <v>9481</v>
      </c>
      <c r="F51" s="138" t="s">
        <v>9483</v>
      </c>
      <c r="G51" s="138" t="s">
        <v>9385</v>
      </c>
    </row>
    <row r="52" spans="1:7" s="138" customFormat="1" x14ac:dyDescent="0.2">
      <c r="A52" s="138" t="s">
        <v>1258</v>
      </c>
      <c r="B52" s="138" t="s">
        <v>9485</v>
      </c>
      <c r="E52" s="138" t="s">
        <v>9484</v>
      </c>
      <c r="F52" s="138" t="s">
        <v>9486</v>
      </c>
      <c r="G52" s="138" t="s">
        <v>9385</v>
      </c>
    </row>
    <row r="53" spans="1:7" s="137" customFormat="1" x14ac:dyDescent="0.2">
      <c r="A53" s="137" t="s">
        <v>1258</v>
      </c>
      <c r="E53" s="137" t="s">
        <v>9487</v>
      </c>
      <c r="F53" s="137" t="s">
        <v>9488</v>
      </c>
      <c r="G53" s="137" t="s">
        <v>9385</v>
      </c>
    </row>
    <row r="54" spans="1:7" s="138" customFormat="1" x14ac:dyDescent="0.2">
      <c r="A54" s="138" t="s">
        <v>1258</v>
      </c>
      <c r="B54" s="138" t="s">
        <v>9490</v>
      </c>
      <c r="E54" s="138" t="s">
        <v>9489</v>
      </c>
      <c r="F54" s="138" t="s">
        <v>9491</v>
      </c>
      <c r="G54" s="138" t="s">
        <v>9385</v>
      </c>
    </row>
    <row r="55" spans="1:7" s="138" customFormat="1" x14ac:dyDescent="0.2">
      <c r="A55" s="138" t="s">
        <v>1258</v>
      </c>
      <c r="B55" s="138" t="s">
        <v>9493</v>
      </c>
      <c r="E55" s="138" t="s">
        <v>9492</v>
      </c>
      <c r="F55" s="138" t="s">
        <v>9494</v>
      </c>
      <c r="G55" s="138" t="s">
        <v>9385</v>
      </c>
    </row>
    <row r="56" spans="1:7" s="138" customFormat="1" x14ac:dyDescent="0.2">
      <c r="A56" s="138" t="s">
        <v>1258</v>
      </c>
      <c r="B56" s="138" t="s">
        <v>935</v>
      </c>
      <c r="E56" s="138" t="s">
        <v>9495</v>
      </c>
      <c r="F56" s="138" t="s">
        <v>9496</v>
      </c>
      <c r="G56" s="138" t="s">
        <v>9385</v>
      </c>
    </row>
    <row r="57" spans="1:7" s="138" customFormat="1" x14ac:dyDescent="0.2">
      <c r="A57" s="138" t="s">
        <v>1258</v>
      </c>
      <c r="B57" s="138" t="s">
        <v>9498</v>
      </c>
      <c r="E57" s="138" t="s">
        <v>9497</v>
      </c>
      <c r="F57" s="138" t="s">
        <v>9499</v>
      </c>
      <c r="G57" s="138" t="s">
        <v>9385</v>
      </c>
    </row>
    <row r="58" spans="1:7" s="138" customFormat="1" x14ac:dyDescent="0.2">
      <c r="A58" s="138" t="s">
        <v>1258</v>
      </c>
      <c r="B58" s="138" t="s">
        <v>9501</v>
      </c>
      <c r="E58" s="138" t="s">
        <v>9500</v>
      </c>
      <c r="F58" s="138" t="s">
        <v>9502</v>
      </c>
      <c r="G58" s="138" t="s">
        <v>9385</v>
      </c>
    </row>
    <row r="59" spans="1:7" s="138" customFormat="1" x14ac:dyDescent="0.2">
      <c r="A59" s="138" t="s">
        <v>1258</v>
      </c>
      <c r="B59" s="138" t="s">
        <v>9501</v>
      </c>
      <c r="E59" s="138" t="s">
        <v>9503</v>
      </c>
      <c r="F59" s="138" t="s">
        <v>9504</v>
      </c>
      <c r="G59" s="138" t="s">
        <v>9385</v>
      </c>
    </row>
    <row r="60" spans="1:7" s="138" customFormat="1" x14ac:dyDescent="0.2">
      <c r="A60" s="138" t="s">
        <v>1258</v>
      </c>
      <c r="B60" s="138" t="s">
        <v>9506</v>
      </c>
      <c r="E60" s="138" t="s">
        <v>9505</v>
      </c>
      <c r="F60" s="138" t="s">
        <v>9507</v>
      </c>
      <c r="G60" s="138" t="s">
        <v>9385</v>
      </c>
    </row>
    <row r="61" spans="1:7" s="138" customFormat="1" x14ac:dyDescent="0.2">
      <c r="A61" s="138" t="s">
        <v>1258</v>
      </c>
      <c r="B61" s="138" t="s">
        <v>9509</v>
      </c>
      <c r="E61" s="138" t="s">
        <v>9508</v>
      </c>
      <c r="F61" s="138" t="s">
        <v>9510</v>
      </c>
      <c r="G61" s="138" t="s">
        <v>9385</v>
      </c>
    </row>
    <row r="62" spans="1:7" s="138" customFormat="1" x14ac:dyDescent="0.2">
      <c r="A62" s="138" t="s">
        <v>1258</v>
      </c>
      <c r="B62" s="138" t="s">
        <v>9512</v>
      </c>
      <c r="E62" s="138" t="s">
        <v>9511</v>
      </c>
      <c r="F62" s="138" t="s">
        <v>9513</v>
      </c>
      <c r="G62" s="138" t="s">
        <v>9385</v>
      </c>
    </row>
    <row r="63" spans="1:7" s="138" customFormat="1" x14ac:dyDescent="0.2">
      <c r="A63" s="138" t="s">
        <v>1258</v>
      </c>
      <c r="B63" s="138" t="s">
        <v>9515</v>
      </c>
      <c r="E63" s="138" t="s">
        <v>9514</v>
      </c>
      <c r="F63" s="138" t="s">
        <v>9516</v>
      </c>
      <c r="G63" s="138" t="s">
        <v>9385</v>
      </c>
    </row>
    <row r="64" spans="1:7" s="138" customFormat="1" x14ac:dyDescent="0.2">
      <c r="A64" s="138" t="s">
        <v>1258</v>
      </c>
      <c r="B64" s="138" t="s">
        <v>9518</v>
      </c>
      <c r="E64" s="138" t="s">
        <v>9517</v>
      </c>
      <c r="F64" s="138" t="s">
        <v>9519</v>
      </c>
      <c r="G64" s="138" t="s">
        <v>9385</v>
      </c>
    </row>
    <row r="65" spans="1:7" s="138" customFormat="1" x14ac:dyDescent="0.2">
      <c r="A65" s="138" t="s">
        <v>1258</v>
      </c>
      <c r="B65" s="138" t="s">
        <v>9521</v>
      </c>
      <c r="E65" s="138" t="s">
        <v>9520</v>
      </c>
      <c r="F65" s="138" t="s">
        <v>9522</v>
      </c>
      <c r="G65" s="138" t="s">
        <v>9385</v>
      </c>
    </row>
    <row r="66" spans="1:7" s="138" customFormat="1" x14ac:dyDescent="0.2">
      <c r="A66" s="138" t="s">
        <v>1258</v>
      </c>
      <c r="B66" s="138" t="s">
        <v>9524</v>
      </c>
      <c r="E66" s="138" t="s">
        <v>9523</v>
      </c>
      <c r="F66" s="138" t="s">
        <v>9525</v>
      </c>
      <c r="G66" s="138" t="s">
        <v>9385</v>
      </c>
    </row>
    <row r="67" spans="1:7" s="138" customFormat="1" x14ac:dyDescent="0.2">
      <c r="A67" s="138" t="s">
        <v>1258</v>
      </c>
      <c r="B67" s="138" t="s">
        <v>9527</v>
      </c>
      <c r="E67" s="138" t="s">
        <v>9526</v>
      </c>
      <c r="F67" s="138" t="s">
        <v>9528</v>
      </c>
      <c r="G67" s="138" t="s">
        <v>9385</v>
      </c>
    </row>
    <row r="68" spans="1:7" s="138" customFormat="1" x14ac:dyDescent="0.2">
      <c r="A68" s="138" t="s">
        <v>1258</v>
      </c>
      <c r="B68" s="138" t="s">
        <v>9530</v>
      </c>
      <c r="E68" s="138" t="s">
        <v>9529</v>
      </c>
      <c r="F68" s="138" t="s">
        <v>9531</v>
      </c>
      <c r="G68" s="138" t="s">
        <v>9385</v>
      </c>
    </row>
    <row r="69" spans="1:7" s="138" customFormat="1" x14ac:dyDescent="0.2">
      <c r="A69" s="138" t="s">
        <v>1258</v>
      </c>
      <c r="B69" s="138" t="s">
        <v>9533</v>
      </c>
      <c r="E69" s="138" t="s">
        <v>9532</v>
      </c>
      <c r="F69" s="138" t="s">
        <v>9534</v>
      </c>
      <c r="G69" s="138" t="s">
        <v>9385</v>
      </c>
    </row>
    <row r="70" spans="1:7" s="138" customFormat="1" x14ac:dyDescent="0.2">
      <c r="A70" s="138" t="s">
        <v>1258</v>
      </c>
      <c r="B70" s="138" t="s">
        <v>9536</v>
      </c>
      <c r="E70" s="138" t="s">
        <v>9535</v>
      </c>
      <c r="F70" s="138" t="s">
        <v>9537</v>
      </c>
      <c r="G70" s="138" t="s">
        <v>9385</v>
      </c>
    </row>
    <row r="71" spans="1:7" s="138" customFormat="1" x14ac:dyDescent="0.2">
      <c r="A71" s="138" t="s">
        <v>1258</v>
      </c>
      <c r="B71" s="138" t="s">
        <v>9296</v>
      </c>
      <c r="E71" s="138" t="s">
        <v>9538</v>
      </c>
      <c r="F71" s="138" t="s">
        <v>9539</v>
      </c>
      <c r="G71" s="138" t="s">
        <v>9385</v>
      </c>
    </row>
    <row r="72" spans="1:7" s="138" customFormat="1" x14ac:dyDescent="0.2">
      <c r="A72" s="138" t="s">
        <v>1258</v>
      </c>
      <c r="B72" s="138" t="s">
        <v>9541</v>
      </c>
      <c r="E72" s="138" t="s">
        <v>9540</v>
      </c>
      <c r="F72" s="138" t="s">
        <v>9542</v>
      </c>
      <c r="G72" s="138" t="s">
        <v>9385</v>
      </c>
    </row>
    <row r="73" spans="1:7" s="138" customFormat="1" x14ac:dyDescent="0.2">
      <c r="A73" s="138" t="s">
        <v>1258</v>
      </c>
      <c r="B73" s="138" t="s">
        <v>9544</v>
      </c>
      <c r="E73" s="138" t="s">
        <v>9543</v>
      </c>
      <c r="F73" s="138" t="s">
        <v>9545</v>
      </c>
      <c r="G73" s="138" t="s">
        <v>9385</v>
      </c>
    </row>
    <row r="74" spans="1:7" s="138" customFormat="1" x14ac:dyDescent="0.2">
      <c r="A74" s="138" t="s">
        <v>1258</v>
      </c>
      <c r="B74" s="138" t="s">
        <v>9547</v>
      </c>
      <c r="E74" s="138" t="s">
        <v>9546</v>
      </c>
      <c r="F74" s="138" t="s">
        <v>9548</v>
      </c>
      <c r="G74" s="138" t="s">
        <v>9385</v>
      </c>
    </row>
    <row r="75" spans="1:7" s="138" customFormat="1" x14ac:dyDescent="0.2">
      <c r="A75" s="138" t="s">
        <v>1258</v>
      </c>
      <c r="B75" s="138" t="s">
        <v>9550</v>
      </c>
      <c r="E75" s="138" t="s">
        <v>9549</v>
      </c>
      <c r="F75" s="138" t="s">
        <v>9551</v>
      </c>
      <c r="G75" s="138" t="s">
        <v>9385</v>
      </c>
    </row>
    <row r="76" spans="1:7" s="138" customFormat="1" x14ac:dyDescent="0.2">
      <c r="A76" s="138" t="s">
        <v>1258</v>
      </c>
      <c r="B76" s="138" t="s">
        <v>9553</v>
      </c>
      <c r="E76" s="138" t="s">
        <v>9552</v>
      </c>
      <c r="F76" s="138" t="s">
        <v>9554</v>
      </c>
      <c r="G76" s="138" t="s">
        <v>9385</v>
      </c>
    </row>
    <row r="77" spans="1:7" s="138" customFormat="1" x14ac:dyDescent="0.2">
      <c r="A77" s="138" t="s">
        <v>1258</v>
      </c>
      <c r="B77" s="138" t="s">
        <v>9556</v>
      </c>
      <c r="E77" s="138" t="s">
        <v>9555</v>
      </c>
      <c r="F77" s="138" t="s">
        <v>9557</v>
      </c>
      <c r="G77" s="138" t="s">
        <v>9385</v>
      </c>
    </row>
    <row r="78" spans="1:7" s="138" customFormat="1" x14ac:dyDescent="0.2">
      <c r="A78" s="138" t="s">
        <v>1258</v>
      </c>
      <c r="B78" s="138" t="s">
        <v>9559</v>
      </c>
      <c r="E78" s="138" t="s">
        <v>9558</v>
      </c>
      <c r="F78" s="138" t="s">
        <v>9560</v>
      </c>
      <c r="G78" s="138" t="s">
        <v>9385</v>
      </c>
    </row>
    <row r="79" spans="1:7" s="138" customFormat="1" x14ac:dyDescent="0.2">
      <c r="A79" s="138" t="s">
        <v>1258</v>
      </c>
      <c r="B79" s="138" t="s">
        <v>9562</v>
      </c>
      <c r="E79" s="138" t="s">
        <v>9561</v>
      </c>
      <c r="F79" s="138" t="s">
        <v>9563</v>
      </c>
      <c r="G79" s="138" t="s">
        <v>9385</v>
      </c>
    </row>
    <row r="80" spans="1:7" s="138" customFormat="1" x14ac:dyDescent="0.2">
      <c r="A80" s="138" t="s">
        <v>1258</v>
      </c>
      <c r="B80" s="138" t="s">
        <v>9565</v>
      </c>
      <c r="E80" s="138" t="s">
        <v>9564</v>
      </c>
      <c r="F80" s="138" t="s">
        <v>9566</v>
      </c>
      <c r="G80" s="138" t="s">
        <v>9385</v>
      </c>
    </row>
    <row r="81" spans="1:7" s="138" customFormat="1" x14ac:dyDescent="0.2">
      <c r="A81" s="138" t="s">
        <v>1258</v>
      </c>
      <c r="B81" s="138" t="s">
        <v>9568</v>
      </c>
      <c r="E81" s="138" t="s">
        <v>9567</v>
      </c>
      <c r="F81" s="138" t="s">
        <v>9569</v>
      </c>
      <c r="G81" s="138" t="s">
        <v>9385</v>
      </c>
    </row>
    <row r="82" spans="1:7" s="138" customFormat="1" x14ac:dyDescent="0.2">
      <c r="A82" s="138" t="s">
        <v>1258</v>
      </c>
      <c r="B82" s="138" t="s">
        <v>9571</v>
      </c>
      <c r="E82" s="138" t="s">
        <v>9570</v>
      </c>
      <c r="F82" s="138" t="s">
        <v>9572</v>
      </c>
      <c r="G82" s="138" t="s">
        <v>9385</v>
      </c>
    </row>
    <row r="83" spans="1:7" s="138" customFormat="1" x14ac:dyDescent="0.2">
      <c r="A83" s="138" t="s">
        <v>1258</v>
      </c>
      <c r="B83" s="138" t="s">
        <v>9574</v>
      </c>
      <c r="E83" s="138" t="s">
        <v>9573</v>
      </c>
      <c r="F83" s="138" t="s">
        <v>9575</v>
      </c>
      <c r="G83" s="138" t="s">
        <v>9385</v>
      </c>
    </row>
    <row r="84" spans="1:7" s="138" customFormat="1" x14ac:dyDescent="0.2">
      <c r="A84" s="138" t="s">
        <v>1258</v>
      </c>
      <c r="B84" s="138" t="s">
        <v>9577</v>
      </c>
      <c r="E84" s="138" t="s">
        <v>9576</v>
      </c>
      <c r="F84" s="138" t="s">
        <v>9578</v>
      </c>
      <c r="G84" s="138" t="s">
        <v>9385</v>
      </c>
    </row>
    <row r="85" spans="1:7" s="138" customFormat="1" x14ac:dyDescent="0.2">
      <c r="A85" s="138" t="s">
        <v>1258</v>
      </c>
      <c r="B85" s="138" t="s">
        <v>9580</v>
      </c>
      <c r="E85" s="138" t="s">
        <v>9579</v>
      </c>
      <c r="F85" s="138" t="s">
        <v>9581</v>
      </c>
      <c r="G85" s="138" t="s">
        <v>9385</v>
      </c>
    </row>
    <row r="86" spans="1:7" s="138" customFormat="1" x14ac:dyDescent="0.2">
      <c r="A86" s="138" t="s">
        <v>1258</v>
      </c>
      <c r="B86" s="138" t="s">
        <v>9583</v>
      </c>
      <c r="E86" s="138" t="s">
        <v>9582</v>
      </c>
      <c r="F86" s="138" t="s">
        <v>9584</v>
      </c>
      <c r="G86" s="138" t="s">
        <v>9385</v>
      </c>
    </row>
    <row r="87" spans="1:7" s="138" customFormat="1" x14ac:dyDescent="0.2">
      <c r="A87" s="138" t="s">
        <v>1258</v>
      </c>
      <c r="B87" s="138" t="s">
        <v>9586</v>
      </c>
      <c r="E87" s="138" t="s">
        <v>9585</v>
      </c>
      <c r="F87" s="138" t="s">
        <v>9587</v>
      </c>
      <c r="G87" s="138" t="s">
        <v>9385</v>
      </c>
    </row>
    <row r="88" spans="1:7" s="138" customFormat="1" x14ac:dyDescent="0.2">
      <c r="A88" s="138" t="s">
        <v>1258</v>
      </c>
      <c r="B88" s="138" t="s">
        <v>9589</v>
      </c>
      <c r="E88" s="138" t="s">
        <v>9588</v>
      </c>
      <c r="F88" s="138" t="s">
        <v>9590</v>
      </c>
      <c r="G88" s="138" t="s">
        <v>9385</v>
      </c>
    </row>
    <row r="89" spans="1:7" s="137" customFormat="1" x14ac:dyDescent="0.2">
      <c r="A89" s="137" t="s">
        <v>1258</v>
      </c>
      <c r="E89" s="137" t="s">
        <v>9591</v>
      </c>
      <c r="F89" s="137" t="s">
        <v>9592</v>
      </c>
      <c r="G89" s="137" t="s">
        <v>9385</v>
      </c>
    </row>
    <row r="90" spans="1:7" s="138" customFormat="1" x14ac:dyDescent="0.2">
      <c r="A90" s="138" t="s">
        <v>1258</v>
      </c>
      <c r="B90" s="138" t="s">
        <v>9594</v>
      </c>
      <c r="E90" s="138" t="s">
        <v>9593</v>
      </c>
      <c r="F90" s="138" t="s">
        <v>9595</v>
      </c>
      <c r="G90" s="138" t="s">
        <v>9385</v>
      </c>
    </row>
    <row r="91" spans="1:7" s="138" customFormat="1" x14ac:dyDescent="0.2">
      <c r="A91" s="138" t="s">
        <v>1258</v>
      </c>
      <c r="B91" s="138" t="s">
        <v>9577</v>
      </c>
      <c r="E91" s="138" t="s">
        <v>9596</v>
      </c>
      <c r="F91" s="138" t="s">
        <v>9597</v>
      </c>
      <c r="G91" s="138" t="s">
        <v>9385</v>
      </c>
    </row>
    <row r="92" spans="1:7" s="138" customFormat="1" x14ac:dyDescent="0.2">
      <c r="A92" s="138" t="s">
        <v>1258</v>
      </c>
      <c r="B92" s="138" t="s">
        <v>9580</v>
      </c>
      <c r="E92" s="138" t="s">
        <v>9598</v>
      </c>
      <c r="F92" s="138" t="s">
        <v>9599</v>
      </c>
      <c r="G92" s="138" t="s">
        <v>9385</v>
      </c>
    </row>
    <row r="93" spans="1:7" s="138" customFormat="1" x14ac:dyDescent="0.2">
      <c r="A93" s="138" t="s">
        <v>1258</v>
      </c>
      <c r="B93" s="138" t="s">
        <v>9574</v>
      </c>
      <c r="E93" s="138" t="s">
        <v>9600</v>
      </c>
      <c r="F93" s="138" t="s">
        <v>9601</v>
      </c>
      <c r="G93" s="138" t="s">
        <v>9385</v>
      </c>
    </row>
    <row r="94" spans="1:7" s="138" customFormat="1" x14ac:dyDescent="0.2">
      <c r="A94" s="138" t="s">
        <v>1258</v>
      </c>
      <c r="B94" s="138" t="s">
        <v>9603</v>
      </c>
      <c r="E94" s="138" t="s">
        <v>9602</v>
      </c>
      <c r="F94" s="138" t="s">
        <v>9604</v>
      </c>
      <c r="G94" s="138" t="s">
        <v>9385</v>
      </c>
    </row>
    <row r="95" spans="1:7" s="137" customFormat="1" x14ac:dyDescent="0.2">
      <c r="A95" s="137" t="s">
        <v>1258</v>
      </c>
      <c r="E95" s="137" t="s">
        <v>9605</v>
      </c>
      <c r="F95" s="137" t="s">
        <v>9606</v>
      </c>
      <c r="G95" s="137" t="s">
        <v>9385</v>
      </c>
    </row>
    <row r="96" spans="1:7" s="138" customFormat="1" x14ac:dyDescent="0.2">
      <c r="A96" s="138" t="s">
        <v>1258</v>
      </c>
      <c r="B96" s="138" t="s">
        <v>9304</v>
      </c>
      <c r="E96" s="138" t="s">
        <v>9607</v>
      </c>
      <c r="F96" s="138" t="s">
        <v>9608</v>
      </c>
      <c r="G96" s="138" t="s">
        <v>9385</v>
      </c>
    </row>
    <row r="97" spans="1:7" s="138" customFormat="1" x14ac:dyDescent="0.2">
      <c r="A97" s="138" t="s">
        <v>1258</v>
      </c>
      <c r="B97" s="138" t="s">
        <v>9610</v>
      </c>
      <c r="E97" s="138" t="s">
        <v>9609</v>
      </c>
      <c r="F97" s="138" t="s">
        <v>9611</v>
      </c>
      <c r="G97" s="138" t="s">
        <v>9385</v>
      </c>
    </row>
    <row r="98" spans="1:7" s="138" customFormat="1" x14ac:dyDescent="0.2">
      <c r="A98" s="138" t="s">
        <v>1258</v>
      </c>
      <c r="B98" s="138" t="s">
        <v>9613</v>
      </c>
      <c r="E98" s="138" t="s">
        <v>9612</v>
      </c>
      <c r="F98" s="138" t="s">
        <v>9614</v>
      </c>
      <c r="G98" s="138" t="s">
        <v>9385</v>
      </c>
    </row>
    <row r="99" spans="1:7" s="138" customFormat="1" x14ac:dyDescent="0.2">
      <c r="A99" s="138" t="s">
        <v>1258</v>
      </c>
      <c r="B99" s="138" t="s">
        <v>9616</v>
      </c>
      <c r="E99" s="138" t="s">
        <v>9615</v>
      </c>
      <c r="F99" s="138" t="s">
        <v>9617</v>
      </c>
      <c r="G99" s="138" t="s">
        <v>9385</v>
      </c>
    </row>
    <row r="100" spans="1:7" s="137" customFormat="1" x14ac:dyDescent="0.2">
      <c r="A100" s="137" t="s">
        <v>1258</v>
      </c>
      <c r="E100" s="137" t="s">
        <v>9618</v>
      </c>
      <c r="F100" s="137" t="s">
        <v>9619</v>
      </c>
      <c r="G100" s="137" t="s">
        <v>9385</v>
      </c>
    </row>
    <row r="101" spans="1:7" s="138" customFormat="1" x14ac:dyDescent="0.2">
      <c r="A101" s="138" t="s">
        <v>1258</v>
      </c>
      <c r="B101" s="138" t="s">
        <v>9621</v>
      </c>
      <c r="E101" s="138" t="s">
        <v>9620</v>
      </c>
      <c r="F101" s="138" t="s">
        <v>9622</v>
      </c>
      <c r="G101" s="138" t="s">
        <v>9385</v>
      </c>
    </row>
    <row r="102" spans="1:7" s="138" customFormat="1" x14ac:dyDescent="0.2">
      <c r="A102" s="138" t="s">
        <v>1258</v>
      </c>
      <c r="B102" s="138" t="s">
        <v>9624</v>
      </c>
      <c r="E102" s="138" t="s">
        <v>9623</v>
      </c>
      <c r="F102" s="138" t="s">
        <v>9625</v>
      </c>
      <c r="G102" s="138" t="s">
        <v>9385</v>
      </c>
    </row>
    <row r="103" spans="1:7" s="138" customFormat="1" x14ac:dyDescent="0.2">
      <c r="A103" s="138" t="s">
        <v>1258</v>
      </c>
      <c r="B103" s="138" t="s">
        <v>9627</v>
      </c>
      <c r="E103" s="138" t="s">
        <v>9626</v>
      </c>
      <c r="F103" s="138" t="s">
        <v>9628</v>
      </c>
      <c r="G103" s="138" t="s">
        <v>9385</v>
      </c>
    </row>
    <row r="104" spans="1:7" s="137" customFormat="1" x14ac:dyDescent="0.2">
      <c r="A104" s="137" t="s">
        <v>1258</v>
      </c>
      <c r="E104" s="137" t="s">
        <v>9629</v>
      </c>
      <c r="F104" s="137" t="s">
        <v>9630</v>
      </c>
      <c r="G104" s="137" t="s">
        <v>9385</v>
      </c>
    </row>
    <row r="105" spans="1:7" s="138" customFormat="1" x14ac:dyDescent="0.2">
      <c r="A105" s="138" t="s">
        <v>1258</v>
      </c>
      <c r="B105" s="138" t="s">
        <v>9632</v>
      </c>
      <c r="E105" s="138" t="s">
        <v>9631</v>
      </c>
      <c r="F105" s="138" t="s">
        <v>9633</v>
      </c>
      <c r="G105" s="138" t="s">
        <v>9385</v>
      </c>
    </row>
    <row r="106" spans="1:7" s="137" customFormat="1" x14ac:dyDescent="0.2">
      <c r="A106" s="137" t="s">
        <v>1258</v>
      </c>
      <c r="E106" s="137" t="s">
        <v>9634</v>
      </c>
      <c r="F106" s="137" t="s">
        <v>9635</v>
      </c>
      <c r="G106" s="137" t="s">
        <v>9385</v>
      </c>
    </row>
    <row r="107" spans="1:7" s="138" customFormat="1" x14ac:dyDescent="0.2">
      <c r="A107" s="138" t="s">
        <v>1258</v>
      </c>
      <c r="B107" s="138" t="s">
        <v>9637</v>
      </c>
      <c r="E107" s="138" t="s">
        <v>9636</v>
      </c>
      <c r="F107" s="138" t="s">
        <v>9638</v>
      </c>
      <c r="G107" s="138" t="s">
        <v>9385</v>
      </c>
    </row>
    <row r="108" spans="1:7" s="137" customFormat="1" x14ac:dyDescent="0.2">
      <c r="A108" s="137" t="s">
        <v>1258</v>
      </c>
      <c r="E108" s="137" t="s">
        <v>9639</v>
      </c>
      <c r="F108" s="137" t="s">
        <v>9640</v>
      </c>
      <c r="G108" s="137" t="s">
        <v>9385</v>
      </c>
    </row>
    <row r="109" spans="1:7" s="138" customFormat="1" x14ac:dyDescent="0.2">
      <c r="A109" s="138" t="s">
        <v>1258</v>
      </c>
      <c r="B109" s="138" t="s">
        <v>9642</v>
      </c>
      <c r="E109" s="138" t="s">
        <v>9641</v>
      </c>
      <c r="F109" s="138" t="s">
        <v>9643</v>
      </c>
      <c r="G109" s="138" t="s">
        <v>9385</v>
      </c>
    </row>
    <row r="110" spans="1:7" s="138" customFormat="1" x14ac:dyDescent="0.2">
      <c r="A110" s="138" t="s">
        <v>1258</v>
      </c>
      <c r="B110" s="138" t="s">
        <v>9645</v>
      </c>
      <c r="E110" s="138" t="s">
        <v>9644</v>
      </c>
      <c r="F110" s="138" t="s">
        <v>9646</v>
      </c>
      <c r="G110" s="138" t="s">
        <v>9385</v>
      </c>
    </row>
    <row r="111" spans="1:7" s="137" customFormat="1" x14ac:dyDescent="0.2">
      <c r="A111" s="137" t="s">
        <v>1258</v>
      </c>
      <c r="E111" s="137" t="s">
        <v>9647</v>
      </c>
      <c r="F111" s="137" t="s">
        <v>9648</v>
      </c>
      <c r="G111" s="137" t="s">
        <v>9385</v>
      </c>
    </row>
    <row r="112" spans="1:7" s="138" customFormat="1" x14ac:dyDescent="0.2">
      <c r="A112" s="138" t="s">
        <v>1258</v>
      </c>
      <c r="B112" s="138" t="s">
        <v>9650</v>
      </c>
      <c r="E112" s="138" t="s">
        <v>9649</v>
      </c>
      <c r="F112" s="138" t="s">
        <v>9651</v>
      </c>
      <c r="G112" s="138" t="s">
        <v>9385</v>
      </c>
    </row>
    <row r="113" spans="1:7" s="138" customFormat="1" x14ac:dyDescent="0.2">
      <c r="A113" s="138" t="s">
        <v>1258</v>
      </c>
      <c r="B113" s="138" t="s">
        <v>9653</v>
      </c>
      <c r="E113" s="138" t="s">
        <v>9652</v>
      </c>
      <c r="F113" s="138" t="s">
        <v>9654</v>
      </c>
      <c r="G113" s="138" t="s">
        <v>9385</v>
      </c>
    </row>
    <row r="114" spans="1:7" s="138" customFormat="1" x14ac:dyDescent="0.2">
      <c r="A114" s="138" t="s">
        <v>1258</v>
      </c>
      <c r="B114" s="138" t="s">
        <v>9656</v>
      </c>
      <c r="E114" s="138" t="s">
        <v>9655</v>
      </c>
      <c r="F114" s="138" t="s">
        <v>9657</v>
      </c>
      <c r="G114" s="138" t="s">
        <v>9385</v>
      </c>
    </row>
    <row r="115" spans="1:7" s="137" customFormat="1" x14ac:dyDescent="0.2">
      <c r="A115" s="137" t="s">
        <v>1258</v>
      </c>
      <c r="E115" s="137" t="s">
        <v>9658</v>
      </c>
      <c r="F115" s="137" t="s">
        <v>9659</v>
      </c>
      <c r="G115" s="137" t="s">
        <v>9385</v>
      </c>
    </row>
    <row r="116" spans="1:7" s="138" customFormat="1" x14ac:dyDescent="0.2">
      <c r="A116" s="138" t="s">
        <v>1258</v>
      </c>
      <c r="B116" s="138" t="s">
        <v>9661</v>
      </c>
      <c r="E116" s="138" t="s">
        <v>9660</v>
      </c>
      <c r="F116" s="138" t="s">
        <v>9662</v>
      </c>
      <c r="G116" s="138" t="s">
        <v>9385</v>
      </c>
    </row>
    <row r="117" spans="1:7" s="138" customFormat="1" x14ac:dyDescent="0.2">
      <c r="A117" s="138" t="s">
        <v>1258</v>
      </c>
      <c r="B117" s="138" t="s">
        <v>9664</v>
      </c>
      <c r="E117" s="138" t="s">
        <v>9663</v>
      </c>
      <c r="F117" s="138" t="s">
        <v>9665</v>
      </c>
      <c r="G117" s="138" t="s">
        <v>9385</v>
      </c>
    </row>
    <row r="118" spans="1:7" s="137" customFormat="1" x14ac:dyDescent="0.2">
      <c r="A118" s="137" t="s">
        <v>1258</v>
      </c>
      <c r="E118" s="137" t="s">
        <v>9666</v>
      </c>
      <c r="F118" s="137" t="s">
        <v>9667</v>
      </c>
      <c r="G118" s="137" t="s">
        <v>9385</v>
      </c>
    </row>
    <row r="119" spans="1:7" s="138" customFormat="1" x14ac:dyDescent="0.2">
      <c r="A119" s="138" t="s">
        <v>1258</v>
      </c>
      <c r="B119" s="138" t="s">
        <v>9669</v>
      </c>
      <c r="E119" s="138" t="s">
        <v>9668</v>
      </c>
      <c r="F119" s="138" t="s">
        <v>9670</v>
      </c>
      <c r="G119" s="138" t="s">
        <v>9385</v>
      </c>
    </row>
    <row r="120" spans="1:7" s="138" customFormat="1" x14ac:dyDescent="0.2">
      <c r="A120" s="138" t="s">
        <v>1258</v>
      </c>
      <c r="B120" s="138" t="s">
        <v>9672</v>
      </c>
      <c r="E120" s="138" t="s">
        <v>9671</v>
      </c>
      <c r="F120" s="138" t="s">
        <v>9673</v>
      </c>
      <c r="G120" s="138" t="s">
        <v>9385</v>
      </c>
    </row>
    <row r="121" spans="1:7" s="137" customFormat="1" x14ac:dyDescent="0.2">
      <c r="A121" s="137" t="s">
        <v>1258</v>
      </c>
      <c r="E121" s="137" t="s">
        <v>9674</v>
      </c>
      <c r="F121" s="137" t="s">
        <v>9675</v>
      </c>
      <c r="G121" s="137" t="s">
        <v>9385</v>
      </c>
    </row>
    <row r="122" spans="1:7" s="138" customFormat="1" x14ac:dyDescent="0.2">
      <c r="A122" s="138" t="s">
        <v>1258</v>
      </c>
      <c r="B122" s="138" t="s">
        <v>9677</v>
      </c>
      <c r="E122" s="138" t="s">
        <v>9676</v>
      </c>
      <c r="F122" s="138" t="s">
        <v>9678</v>
      </c>
      <c r="G122" s="138" t="s">
        <v>9385</v>
      </c>
    </row>
    <row r="123" spans="1:7" s="138" customFormat="1" x14ac:dyDescent="0.2">
      <c r="A123" s="138" t="s">
        <v>1258</v>
      </c>
      <c r="B123" s="138" t="s">
        <v>9680</v>
      </c>
      <c r="E123" s="138" t="s">
        <v>9679</v>
      </c>
      <c r="F123" s="138" t="s">
        <v>9681</v>
      </c>
      <c r="G123" s="138" t="s">
        <v>9385</v>
      </c>
    </row>
    <row r="124" spans="1:7" s="137" customFormat="1" x14ac:dyDescent="0.2">
      <c r="A124" s="137" t="s">
        <v>1258</v>
      </c>
      <c r="E124" s="137" t="s">
        <v>9682</v>
      </c>
      <c r="F124" s="137" t="s">
        <v>9683</v>
      </c>
      <c r="G124" s="137" t="s">
        <v>9385</v>
      </c>
    </row>
    <row r="125" spans="1:7" s="138" customFormat="1" x14ac:dyDescent="0.2">
      <c r="A125" s="138" t="s">
        <v>1258</v>
      </c>
      <c r="B125" s="138" t="s">
        <v>9685</v>
      </c>
      <c r="E125" s="138" t="s">
        <v>9684</v>
      </c>
      <c r="F125" s="138" t="s">
        <v>9686</v>
      </c>
      <c r="G125" s="138" t="s">
        <v>9385</v>
      </c>
    </row>
    <row r="126" spans="1:7" s="138" customFormat="1" x14ac:dyDescent="0.2">
      <c r="A126" s="138" t="s">
        <v>1258</v>
      </c>
      <c r="B126" s="138" t="s">
        <v>1261</v>
      </c>
      <c r="E126" s="138" t="s">
        <v>9687</v>
      </c>
      <c r="F126" s="138" t="s">
        <v>9688</v>
      </c>
      <c r="G126" s="138" t="s">
        <v>9385</v>
      </c>
    </row>
    <row r="127" spans="1:7" s="138" customFormat="1" x14ac:dyDescent="0.2">
      <c r="A127" s="138" t="s">
        <v>1258</v>
      </c>
      <c r="B127" s="138" t="s">
        <v>1262</v>
      </c>
      <c r="E127" s="138" t="s">
        <v>9689</v>
      </c>
      <c r="F127" s="138" t="s">
        <v>9690</v>
      </c>
      <c r="G127" s="138" t="s">
        <v>9385</v>
      </c>
    </row>
    <row r="128" spans="1:7" s="138" customFormat="1" x14ac:dyDescent="0.2">
      <c r="A128" s="138" t="s">
        <v>1258</v>
      </c>
      <c r="B128" s="138" t="s">
        <v>1263</v>
      </c>
      <c r="E128" s="138" t="s">
        <v>9691</v>
      </c>
      <c r="F128" s="138" t="s">
        <v>9692</v>
      </c>
      <c r="G128" s="138" t="s">
        <v>9385</v>
      </c>
    </row>
    <row r="129" spans="1:7" s="138" customFormat="1" x14ac:dyDescent="0.2">
      <c r="A129" s="138" t="s">
        <v>1258</v>
      </c>
      <c r="B129" s="138" t="s">
        <v>1264</v>
      </c>
      <c r="E129" s="138" t="s">
        <v>9693</v>
      </c>
      <c r="F129" s="138" t="s">
        <v>9694</v>
      </c>
      <c r="G129" s="138" t="s">
        <v>9385</v>
      </c>
    </row>
    <row r="130" spans="1:7" s="138" customFormat="1" x14ac:dyDescent="0.2">
      <c r="A130" s="138" t="s">
        <v>1258</v>
      </c>
      <c r="B130" s="138" t="s">
        <v>1265</v>
      </c>
      <c r="E130" s="138" t="s">
        <v>9695</v>
      </c>
      <c r="F130" s="138" t="s">
        <v>9696</v>
      </c>
      <c r="G130" s="138" t="s">
        <v>9385</v>
      </c>
    </row>
    <row r="131" spans="1:7" s="138" customFormat="1" x14ac:dyDescent="0.2">
      <c r="A131" s="138" t="s">
        <v>1258</v>
      </c>
      <c r="B131" s="138" t="s">
        <v>1266</v>
      </c>
      <c r="E131" s="138" t="s">
        <v>9697</v>
      </c>
      <c r="F131" s="138" t="s">
        <v>9698</v>
      </c>
      <c r="G131" s="138" t="s">
        <v>9385</v>
      </c>
    </row>
    <row r="132" spans="1:7" s="138" customFormat="1" x14ac:dyDescent="0.2">
      <c r="A132" s="138" t="s">
        <v>1258</v>
      </c>
      <c r="B132" s="138" t="s">
        <v>1267</v>
      </c>
      <c r="E132" s="138" t="s">
        <v>9699</v>
      </c>
      <c r="F132" s="138" t="s">
        <v>9700</v>
      </c>
      <c r="G132" s="138" t="s">
        <v>9385</v>
      </c>
    </row>
    <row r="133" spans="1:7" s="138" customFormat="1" x14ac:dyDescent="0.2">
      <c r="A133" s="138" t="s">
        <v>1258</v>
      </c>
      <c r="B133" s="138" t="s">
        <v>1268</v>
      </c>
      <c r="E133" s="138" t="s">
        <v>9701</v>
      </c>
      <c r="F133" s="138" t="s">
        <v>9702</v>
      </c>
      <c r="G133" s="138" t="s">
        <v>9385</v>
      </c>
    </row>
    <row r="134" spans="1:7" s="138" customFormat="1" x14ac:dyDescent="0.2">
      <c r="A134" s="138" t="s">
        <v>1258</v>
      </c>
      <c r="B134" s="138" t="s">
        <v>1269</v>
      </c>
      <c r="E134" s="138" t="s">
        <v>9703</v>
      </c>
      <c r="F134" s="138" t="s">
        <v>9704</v>
      </c>
      <c r="G134" s="138" t="s">
        <v>9385</v>
      </c>
    </row>
    <row r="135" spans="1:7" s="138" customFormat="1" x14ac:dyDescent="0.2">
      <c r="A135" s="138" t="s">
        <v>1258</v>
      </c>
      <c r="B135" s="138" t="s">
        <v>1270</v>
      </c>
      <c r="E135" s="138" t="s">
        <v>9705</v>
      </c>
      <c r="F135" s="138" t="s">
        <v>9706</v>
      </c>
      <c r="G135" s="138" t="s">
        <v>9385</v>
      </c>
    </row>
    <row r="136" spans="1:7" s="138" customFormat="1" x14ac:dyDescent="0.2">
      <c r="A136" s="138" t="s">
        <v>1258</v>
      </c>
      <c r="B136" s="138" t="s">
        <v>1271</v>
      </c>
      <c r="E136" s="138" t="s">
        <v>9707</v>
      </c>
      <c r="F136" s="138" t="s">
        <v>9708</v>
      </c>
      <c r="G136" s="138" t="s">
        <v>9385</v>
      </c>
    </row>
    <row r="137" spans="1:7" s="138" customFormat="1" x14ac:dyDescent="0.2">
      <c r="A137" s="138" t="s">
        <v>1258</v>
      </c>
      <c r="B137" s="138" t="s">
        <v>1272</v>
      </c>
      <c r="E137" s="138" t="s">
        <v>9709</v>
      </c>
      <c r="F137" s="138" t="s">
        <v>9710</v>
      </c>
      <c r="G137" s="138" t="s">
        <v>9385</v>
      </c>
    </row>
    <row r="138" spans="1:7" s="138" customFormat="1" x14ac:dyDescent="0.2">
      <c r="A138" s="138" t="s">
        <v>1258</v>
      </c>
      <c r="B138" s="138" t="s">
        <v>1273</v>
      </c>
      <c r="E138" s="138" t="s">
        <v>9711</v>
      </c>
      <c r="F138" s="138" t="s">
        <v>9712</v>
      </c>
      <c r="G138" s="138" t="s">
        <v>9385</v>
      </c>
    </row>
    <row r="139" spans="1:7" s="138" customFormat="1" x14ac:dyDescent="0.2">
      <c r="A139" s="138" t="s">
        <v>1258</v>
      </c>
      <c r="B139" s="138" t="s">
        <v>1274</v>
      </c>
      <c r="E139" s="138" t="s">
        <v>9713</v>
      </c>
      <c r="F139" s="138" t="s">
        <v>9714</v>
      </c>
      <c r="G139" s="138" t="s">
        <v>9385</v>
      </c>
    </row>
    <row r="140" spans="1:7" s="138" customFormat="1" x14ac:dyDescent="0.2">
      <c r="A140" s="138" t="s">
        <v>1258</v>
      </c>
      <c r="B140" s="138" t="s">
        <v>1275</v>
      </c>
      <c r="E140" s="138" t="s">
        <v>9715</v>
      </c>
      <c r="F140" s="138" t="s">
        <v>9716</v>
      </c>
      <c r="G140" s="138" t="s">
        <v>9385</v>
      </c>
    </row>
    <row r="141" spans="1:7" s="138" customFormat="1" x14ac:dyDescent="0.2">
      <c r="A141" s="138" t="s">
        <v>1258</v>
      </c>
      <c r="B141" s="138" t="s">
        <v>1276</v>
      </c>
      <c r="E141" s="138" t="s">
        <v>9717</v>
      </c>
      <c r="F141" s="138" t="s">
        <v>9718</v>
      </c>
      <c r="G141" s="138" t="s">
        <v>9385</v>
      </c>
    </row>
    <row r="142" spans="1:7" s="138" customFormat="1" x14ac:dyDescent="0.2">
      <c r="A142" s="138" t="s">
        <v>1258</v>
      </c>
      <c r="B142" s="138" t="s">
        <v>1277</v>
      </c>
      <c r="E142" s="138" t="s">
        <v>9719</v>
      </c>
      <c r="F142" s="138" t="s">
        <v>9720</v>
      </c>
      <c r="G142" s="138" t="s">
        <v>9385</v>
      </c>
    </row>
    <row r="143" spans="1:7" s="138" customFormat="1" x14ac:dyDescent="0.2">
      <c r="A143" s="138" t="s">
        <v>1258</v>
      </c>
      <c r="B143" s="138" t="s">
        <v>1278</v>
      </c>
      <c r="E143" s="138" t="s">
        <v>9721</v>
      </c>
      <c r="F143" s="138" t="s">
        <v>9722</v>
      </c>
      <c r="G143" s="138" t="s">
        <v>9385</v>
      </c>
    </row>
    <row r="144" spans="1:7" s="138" customFormat="1" x14ac:dyDescent="0.2">
      <c r="A144" s="138" t="s">
        <v>1258</v>
      </c>
      <c r="B144" s="138" t="s">
        <v>1279</v>
      </c>
      <c r="E144" s="138" t="s">
        <v>9723</v>
      </c>
      <c r="F144" s="138" t="s">
        <v>9724</v>
      </c>
      <c r="G144" s="138" t="s">
        <v>9385</v>
      </c>
    </row>
    <row r="145" spans="1:7" s="138" customFormat="1" x14ac:dyDescent="0.2">
      <c r="A145" s="138" t="s">
        <v>1258</v>
      </c>
      <c r="B145" s="138" t="s">
        <v>1280</v>
      </c>
      <c r="E145" s="138" t="s">
        <v>9725</v>
      </c>
      <c r="F145" s="138" t="s">
        <v>9726</v>
      </c>
      <c r="G145" s="138" t="s">
        <v>9385</v>
      </c>
    </row>
    <row r="146" spans="1:7" s="138" customFormat="1" x14ac:dyDescent="0.2">
      <c r="A146" s="138" t="s">
        <v>1258</v>
      </c>
      <c r="B146" s="138" t="s">
        <v>1281</v>
      </c>
      <c r="E146" s="138" t="s">
        <v>9727</v>
      </c>
      <c r="F146" s="138" t="s">
        <v>9728</v>
      </c>
      <c r="G146" s="138" t="s">
        <v>9385</v>
      </c>
    </row>
    <row r="147" spans="1:7" s="138" customFormat="1" x14ac:dyDescent="0.2">
      <c r="A147" s="138" t="s">
        <v>1258</v>
      </c>
      <c r="B147" s="138" t="s">
        <v>1282</v>
      </c>
      <c r="E147" s="138" t="s">
        <v>9729</v>
      </c>
      <c r="F147" s="138" t="s">
        <v>9730</v>
      </c>
      <c r="G147" s="138" t="s">
        <v>9385</v>
      </c>
    </row>
    <row r="148" spans="1:7" s="138" customFormat="1" x14ac:dyDescent="0.2">
      <c r="A148" s="138" t="s">
        <v>1258</v>
      </c>
      <c r="B148" s="138" t="s">
        <v>1283</v>
      </c>
      <c r="E148" s="138" t="s">
        <v>9731</v>
      </c>
      <c r="F148" s="138" t="s">
        <v>9732</v>
      </c>
      <c r="G148" s="138" t="s">
        <v>9385</v>
      </c>
    </row>
    <row r="149" spans="1:7" s="138" customFormat="1" x14ac:dyDescent="0.2">
      <c r="A149" s="138" t="s">
        <v>1258</v>
      </c>
      <c r="B149" s="138" t="s">
        <v>1284</v>
      </c>
      <c r="E149" s="138" t="s">
        <v>9733</v>
      </c>
      <c r="F149" s="138" t="s">
        <v>9734</v>
      </c>
      <c r="G149" s="138" t="s">
        <v>9385</v>
      </c>
    </row>
    <row r="150" spans="1:7" s="138" customFormat="1" x14ac:dyDescent="0.2">
      <c r="A150" s="138" t="s">
        <v>1258</v>
      </c>
      <c r="B150" s="138" t="s">
        <v>1285</v>
      </c>
      <c r="E150" s="138" t="s">
        <v>9735</v>
      </c>
      <c r="F150" s="138" t="s">
        <v>9736</v>
      </c>
      <c r="G150" s="138" t="s">
        <v>9385</v>
      </c>
    </row>
    <row r="151" spans="1:7" s="138" customFormat="1" x14ac:dyDescent="0.2">
      <c r="A151" s="138" t="s">
        <v>1258</v>
      </c>
      <c r="B151" s="138" t="s">
        <v>1286</v>
      </c>
      <c r="E151" s="138" t="s">
        <v>9737</v>
      </c>
      <c r="F151" s="138" t="s">
        <v>9738</v>
      </c>
      <c r="G151" s="138" t="s">
        <v>9385</v>
      </c>
    </row>
    <row r="152" spans="1:7" s="138" customFormat="1" x14ac:dyDescent="0.2">
      <c r="A152" s="138" t="s">
        <v>1258</v>
      </c>
      <c r="B152" s="138" t="s">
        <v>1287</v>
      </c>
      <c r="E152" s="138" t="s">
        <v>9739</v>
      </c>
      <c r="F152" s="138" t="s">
        <v>9740</v>
      </c>
      <c r="G152" s="138" t="s">
        <v>9385</v>
      </c>
    </row>
    <row r="153" spans="1:7" s="138" customFormat="1" x14ac:dyDescent="0.2">
      <c r="A153" s="138" t="s">
        <v>1258</v>
      </c>
      <c r="B153" s="138" t="s">
        <v>1260</v>
      </c>
      <c r="E153" s="138" t="s">
        <v>9741</v>
      </c>
      <c r="F153" s="138" t="s">
        <v>9742</v>
      </c>
      <c r="G153" s="138" t="s">
        <v>9385</v>
      </c>
    </row>
    <row r="154" spans="1:7" s="138" customFormat="1" x14ac:dyDescent="0.2">
      <c r="A154" s="138" t="s">
        <v>1258</v>
      </c>
      <c r="B154" s="138" t="s">
        <v>1288</v>
      </c>
      <c r="E154" s="138" t="s">
        <v>9743</v>
      </c>
      <c r="F154" s="138" t="s">
        <v>9744</v>
      </c>
      <c r="G154" s="138" t="s">
        <v>9385</v>
      </c>
    </row>
    <row r="155" spans="1:7" s="138" customFormat="1" x14ac:dyDescent="0.2">
      <c r="A155" s="138" t="s">
        <v>1258</v>
      </c>
      <c r="B155" s="138" t="s">
        <v>1280</v>
      </c>
      <c r="E155" s="138" t="s">
        <v>9745</v>
      </c>
      <c r="F155" s="138" t="s">
        <v>9746</v>
      </c>
      <c r="G155" s="138" t="s">
        <v>9385</v>
      </c>
    </row>
    <row r="156" spans="1:7" s="138" customFormat="1" x14ac:dyDescent="0.2">
      <c r="A156" s="138" t="s">
        <v>1258</v>
      </c>
      <c r="B156" s="138" t="s">
        <v>1284</v>
      </c>
      <c r="E156" s="138" t="s">
        <v>9747</v>
      </c>
      <c r="F156" s="138" t="s">
        <v>9748</v>
      </c>
      <c r="G156" s="138" t="s">
        <v>9385</v>
      </c>
    </row>
    <row r="157" spans="1:7" s="138" customFormat="1" x14ac:dyDescent="0.2">
      <c r="A157" s="138" t="s">
        <v>1258</v>
      </c>
      <c r="B157" s="138" t="s">
        <v>1285</v>
      </c>
      <c r="E157" s="138" t="s">
        <v>9749</v>
      </c>
      <c r="F157" s="138" t="s">
        <v>9750</v>
      </c>
      <c r="G157" s="138" t="s">
        <v>9385</v>
      </c>
    </row>
    <row r="158" spans="1:7" s="138" customFormat="1" x14ac:dyDescent="0.2">
      <c r="A158" s="138" t="s">
        <v>1258</v>
      </c>
      <c r="B158" s="138" t="s">
        <v>1260</v>
      </c>
      <c r="E158" s="138" t="s">
        <v>9751</v>
      </c>
      <c r="F158" s="138" t="s">
        <v>9752</v>
      </c>
      <c r="G158" s="138" t="s">
        <v>9385</v>
      </c>
    </row>
    <row r="159" spans="1:7" s="138" customFormat="1" x14ac:dyDescent="0.2">
      <c r="A159" s="138" t="s">
        <v>1258</v>
      </c>
      <c r="B159" s="138" t="s">
        <v>1289</v>
      </c>
      <c r="E159" s="138" t="s">
        <v>9753</v>
      </c>
      <c r="F159" s="138" t="s">
        <v>9754</v>
      </c>
      <c r="G159" s="138" t="s">
        <v>9385</v>
      </c>
    </row>
    <row r="160" spans="1:7" s="138" customFormat="1" x14ac:dyDescent="0.2">
      <c r="A160" s="138" t="s">
        <v>1258</v>
      </c>
      <c r="B160" s="138" t="s">
        <v>1290</v>
      </c>
      <c r="E160" s="138" t="s">
        <v>9755</v>
      </c>
      <c r="F160" s="138" t="s">
        <v>9756</v>
      </c>
      <c r="G160" s="138" t="s">
        <v>9385</v>
      </c>
    </row>
    <row r="161" spans="1:7" s="138" customFormat="1" x14ac:dyDescent="0.2">
      <c r="A161" s="138" t="s">
        <v>1258</v>
      </c>
      <c r="B161" s="138" t="s">
        <v>1291</v>
      </c>
      <c r="E161" s="138" t="s">
        <v>9757</v>
      </c>
      <c r="F161" s="138" t="s">
        <v>9758</v>
      </c>
      <c r="G161" s="138" t="s">
        <v>9385</v>
      </c>
    </row>
    <row r="162" spans="1:7" s="138" customFormat="1" x14ac:dyDescent="0.2">
      <c r="A162" s="138" t="s">
        <v>1258</v>
      </c>
      <c r="B162" s="138" t="s">
        <v>1292</v>
      </c>
      <c r="E162" s="138" t="s">
        <v>9759</v>
      </c>
      <c r="F162" s="138" t="s">
        <v>9760</v>
      </c>
      <c r="G162" s="138" t="s">
        <v>9385</v>
      </c>
    </row>
    <row r="163" spans="1:7" s="138" customFormat="1" x14ac:dyDescent="0.2">
      <c r="A163" s="138" t="s">
        <v>1258</v>
      </c>
      <c r="B163" s="138" t="s">
        <v>1293</v>
      </c>
      <c r="E163" s="138" t="s">
        <v>9761</v>
      </c>
      <c r="F163" s="138" t="s">
        <v>9762</v>
      </c>
      <c r="G163" s="138" t="s">
        <v>9385</v>
      </c>
    </row>
    <row r="164" spans="1:7" s="138" customFormat="1" x14ac:dyDescent="0.2">
      <c r="A164" s="138" t="s">
        <v>1258</v>
      </c>
      <c r="B164" s="138" t="s">
        <v>1294</v>
      </c>
      <c r="E164" s="138" t="s">
        <v>9763</v>
      </c>
      <c r="F164" s="138" t="s">
        <v>9764</v>
      </c>
      <c r="G164" s="138" t="s">
        <v>9385</v>
      </c>
    </row>
    <row r="165" spans="1:7" s="138" customFormat="1" x14ac:dyDescent="0.2">
      <c r="A165" s="138" t="s">
        <v>1258</v>
      </c>
      <c r="B165" s="138" t="s">
        <v>1295</v>
      </c>
      <c r="E165" s="138" t="s">
        <v>9765</v>
      </c>
      <c r="F165" s="138" t="s">
        <v>9766</v>
      </c>
      <c r="G165" s="138" t="s">
        <v>9385</v>
      </c>
    </row>
    <row r="166" spans="1:7" s="138" customFormat="1" x14ac:dyDescent="0.2">
      <c r="A166" s="138" t="s">
        <v>1258</v>
      </c>
      <c r="B166" s="138" t="s">
        <v>1296</v>
      </c>
      <c r="E166" s="138" t="s">
        <v>9767</v>
      </c>
      <c r="F166" s="138" t="s">
        <v>9768</v>
      </c>
      <c r="G166" s="138" t="s">
        <v>9385</v>
      </c>
    </row>
    <row r="167" spans="1:7" s="138" customFormat="1" x14ac:dyDescent="0.2">
      <c r="A167" s="138" t="s">
        <v>1258</v>
      </c>
      <c r="B167" s="138" t="s">
        <v>1297</v>
      </c>
      <c r="E167" s="138" t="s">
        <v>9769</v>
      </c>
      <c r="F167" s="138" t="s">
        <v>9770</v>
      </c>
      <c r="G167" s="138" t="s">
        <v>9385</v>
      </c>
    </row>
    <row r="168" spans="1:7" s="138" customFormat="1" x14ac:dyDescent="0.2">
      <c r="A168" s="138" t="s">
        <v>1258</v>
      </c>
      <c r="B168" s="138" t="s">
        <v>1298</v>
      </c>
      <c r="E168" s="138" t="s">
        <v>9771</v>
      </c>
      <c r="F168" s="138" t="s">
        <v>9772</v>
      </c>
      <c r="G168" s="138" t="s">
        <v>9385</v>
      </c>
    </row>
    <row r="169" spans="1:7" s="138" customFormat="1" x14ac:dyDescent="0.2">
      <c r="A169" s="138" t="s">
        <v>1258</v>
      </c>
      <c r="B169" s="138" t="s">
        <v>1299</v>
      </c>
      <c r="E169" s="138" t="s">
        <v>9773</v>
      </c>
      <c r="F169" s="138" t="s">
        <v>9774</v>
      </c>
      <c r="G169" s="138" t="s">
        <v>9385</v>
      </c>
    </row>
    <row r="170" spans="1:7" s="138" customFormat="1" x14ac:dyDescent="0.2">
      <c r="A170" s="138" t="s">
        <v>1258</v>
      </c>
      <c r="B170" s="138" t="s">
        <v>1300</v>
      </c>
      <c r="E170" s="138" t="s">
        <v>9775</v>
      </c>
      <c r="F170" s="138" t="s">
        <v>9776</v>
      </c>
      <c r="G170" s="138" t="s">
        <v>9385</v>
      </c>
    </row>
    <row r="171" spans="1:7" s="138" customFormat="1" x14ac:dyDescent="0.2">
      <c r="A171" s="138" t="s">
        <v>1258</v>
      </c>
      <c r="B171" s="138" t="s">
        <v>1301</v>
      </c>
      <c r="E171" s="138" t="s">
        <v>9777</v>
      </c>
      <c r="F171" s="138" t="s">
        <v>9778</v>
      </c>
      <c r="G171" s="138" t="s">
        <v>9385</v>
      </c>
    </row>
    <row r="172" spans="1:7" s="138" customFormat="1" x14ac:dyDescent="0.2">
      <c r="A172" s="138" t="s">
        <v>1258</v>
      </c>
      <c r="B172" s="138" t="s">
        <v>1302</v>
      </c>
      <c r="E172" s="138" t="s">
        <v>9779</v>
      </c>
      <c r="F172" s="138" t="s">
        <v>9780</v>
      </c>
      <c r="G172" s="138" t="s">
        <v>9385</v>
      </c>
    </row>
    <row r="173" spans="1:7" s="138" customFormat="1" x14ac:dyDescent="0.2">
      <c r="A173" s="138" t="s">
        <v>1258</v>
      </c>
      <c r="B173" s="138" t="s">
        <v>1303</v>
      </c>
      <c r="E173" s="138" t="s">
        <v>9781</v>
      </c>
      <c r="F173" s="138" t="s">
        <v>9782</v>
      </c>
      <c r="G173" s="138" t="s">
        <v>9385</v>
      </c>
    </row>
    <row r="174" spans="1:7" s="138" customFormat="1" x14ac:dyDescent="0.2">
      <c r="A174" s="138" t="s">
        <v>1258</v>
      </c>
      <c r="B174" s="138" t="s">
        <v>1304</v>
      </c>
      <c r="E174" s="138" t="s">
        <v>9783</v>
      </c>
      <c r="F174" s="138" t="s">
        <v>9784</v>
      </c>
      <c r="G174" s="138" t="s">
        <v>9385</v>
      </c>
    </row>
    <row r="175" spans="1:7" s="138" customFormat="1" x14ac:dyDescent="0.2">
      <c r="A175" s="138" t="s">
        <v>1258</v>
      </c>
      <c r="B175" s="138" t="s">
        <v>1305</v>
      </c>
      <c r="E175" s="138" t="s">
        <v>9785</v>
      </c>
      <c r="F175" s="138" t="s">
        <v>9786</v>
      </c>
      <c r="G175" s="138" t="s">
        <v>9385</v>
      </c>
    </row>
    <row r="176" spans="1:7" s="138" customFormat="1" x14ac:dyDescent="0.2">
      <c r="A176" s="138" t="s">
        <v>1258</v>
      </c>
      <c r="B176" s="138" t="s">
        <v>1306</v>
      </c>
      <c r="E176" s="138" t="s">
        <v>9787</v>
      </c>
      <c r="F176" s="138" t="s">
        <v>9788</v>
      </c>
      <c r="G176" s="138" t="s">
        <v>9385</v>
      </c>
    </row>
    <row r="177" spans="1:7" s="138" customFormat="1" x14ac:dyDescent="0.2">
      <c r="A177" s="138" t="s">
        <v>1258</v>
      </c>
      <c r="B177" s="138" t="s">
        <v>1307</v>
      </c>
      <c r="E177" s="138" t="s">
        <v>9789</v>
      </c>
      <c r="F177" s="138" t="s">
        <v>9790</v>
      </c>
      <c r="G177" s="138" t="s">
        <v>9385</v>
      </c>
    </row>
    <row r="178" spans="1:7" s="138" customFormat="1" x14ac:dyDescent="0.2">
      <c r="A178" s="138" t="s">
        <v>1258</v>
      </c>
      <c r="B178" s="138" t="s">
        <v>1308</v>
      </c>
      <c r="E178" s="138" t="s">
        <v>9791</v>
      </c>
      <c r="F178" s="138" t="s">
        <v>9792</v>
      </c>
      <c r="G178" s="138" t="s">
        <v>9385</v>
      </c>
    </row>
    <row r="179" spans="1:7" s="138" customFormat="1" x14ac:dyDescent="0.2">
      <c r="A179" s="138" t="s">
        <v>1258</v>
      </c>
      <c r="B179" s="138" t="s">
        <v>1309</v>
      </c>
      <c r="E179" s="138" t="s">
        <v>9793</v>
      </c>
      <c r="F179" s="138" t="s">
        <v>9794</v>
      </c>
      <c r="G179" s="138" t="s">
        <v>9385</v>
      </c>
    </row>
    <row r="180" spans="1:7" s="138" customFormat="1" x14ac:dyDescent="0.2">
      <c r="A180" s="138" t="s">
        <v>1258</v>
      </c>
      <c r="B180" s="138" t="s">
        <v>1310</v>
      </c>
      <c r="E180" s="138" t="s">
        <v>9795</v>
      </c>
      <c r="F180" s="138" t="s">
        <v>9796</v>
      </c>
      <c r="G180" s="138" t="s">
        <v>9385</v>
      </c>
    </row>
    <row r="181" spans="1:7" s="138" customFormat="1" x14ac:dyDescent="0.2">
      <c r="A181" s="138" t="s">
        <v>1258</v>
      </c>
      <c r="B181" s="138" t="s">
        <v>1311</v>
      </c>
      <c r="E181" s="138" t="s">
        <v>9797</v>
      </c>
      <c r="F181" s="138" t="s">
        <v>9798</v>
      </c>
      <c r="G181" s="138" t="s">
        <v>9385</v>
      </c>
    </row>
    <row r="182" spans="1:7" s="138" customFormat="1" x14ac:dyDescent="0.2">
      <c r="A182" s="138" t="s">
        <v>1258</v>
      </c>
      <c r="B182" s="138" t="s">
        <v>1312</v>
      </c>
      <c r="E182" s="138" t="s">
        <v>9799</v>
      </c>
      <c r="F182" s="138" t="s">
        <v>9800</v>
      </c>
      <c r="G182" s="138" t="s">
        <v>9385</v>
      </c>
    </row>
    <row r="183" spans="1:7" s="138" customFormat="1" x14ac:dyDescent="0.2">
      <c r="A183" s="138" t="s">
        <v>1258</v>
      </c>
      <c r="B183" s="138" t="s">
        <v>1313</v>
      </c>
      <c r="E183" s="138" t="s">
        <v>9801</v>
      </c>
      <c r="F183" s="138" t="s">
        <v>9802</v>
      </c>
      <c r="G183" s="138" t="s">
        <v>9385</v>
      </c>
    </row>
    <row r="184" spans="1:7" s="138" customFormat="1" x14ac:dyDescent="0.2">
      <c r="A184" s="138" t="s">
        <v>1258</v>
      </c>
      <c r="B184" s="138" t="s">
        <v>1259</v>
      </c>
      <c r="E184" s="138" t="s">
        <v>9803</v>
      </c>
      <c r="F184" s="138" t="s">
        <v>9804</v>
      </c>
      <c r="G184" s="138" t="s">
        <v>9385</v>
      </c>
    </row>
    <row r="185" spans="1:7" s="138" customFormat="1" x14ac:dyDescent="0.2">
      <c r="A185" s="138" t="s">
        <v>1258</v>
      </c>
      <c r="B185" s="138" t="s">
        <v>1314</v>
      </c>
      <c r="E185" s="138" t="s">
        <v>9805</v>
      </c>
      <c r="F185" s="138" t="s">
        <v>9806</v>
      </c>
      <c r="G185" s="138" t="s">
        <v>9385</v>
      </c>
    </row>
    <row r="186" spans="1:7" s="138" customFormat="1" x14ac:dyDescent="0.2">
      <c r="A186" s="138" t="s">
        <v>1258</v>
      </c>
      <c r="B186" s="138" t="s">
        <v>1311</v>
      </c>
      <c r="E186" s="138" t="s">
        <v>9807</v>
      </c>
      <c r="F186" s="138" t="s">
        <v>9808</v>
      </c>
      <c r="G186" s="138" t="s">
        <v>9385</v>
      </c>
    </row>
    <row r="187" spans="1:7" s="138" customFormat="1" x14ac:dyDescent="0.2">
      <c r="A187" s="138" t="s">
        <v>1258</v>
      </c>
      <c r="B187" s="138" t="s">
        <v>1315</v>
      </c>
      <c r="E187" s="138" t="s">
        <v>9809</v>
      </c>
      <c r="F187" s="138" t="s">
        <v>9810</v>
      </c>
      <c r="G187" s="138" t="s">
        <v>9385</v>
      </c>
    </row>
    <row r="188" spans="1:7" s="138" customFormat="1" x14ac:dyDescent="0.2">
      <c r="A188" s="138" t="s">
        <v>1258</v>
      </c>
      <c r="B188" s="138" t="s">
        <v>1316</v>
      </c>
      <c r="E188" s="138" t="s">
        <v>9811</v>
      </c>
      <c r="F188" s="138" t="s">
        <v>9812</v>
      </c>
      <c r="G188" s="138" t="s">
        <v>9385</v>
      </c>
    </row>
    <row r="189" spans="1:7" s="138" customFormat="1" x14ac:dyDescent="0.2">
      <c r="A189" s="138" t="s">
        <v>1258</v>
      </c>
      <c r="B189" s="138" t="s">
        <v>1317</v>
      </c>
      <c r="E189" s="138" t="s">
        <v>9813</v>
      </c>
      <c r="F189" s="138" t="s">
        <v>9814</v>
      </c>
      <c r="G189" s="138" t="s">
        <v>9385</v>
      </c>
    </row>
    <row r="190" spans="1:7" s="138" customFormat="1" x14ac:dyDescent="0.2">
      <c r="A190" s="138" t="s">
        <v>1258</v>
      </c>
      <c r="B190" s="138" t="s">
        <v>1318</v>
      </c>
      <c r="E190" s="138" t="s">
        <v>9815</v>
      </c>
      <c r="F190" s="138" t="s">
        <v>9816</v>
      </c>
      <c r="G190" s="138" t="s">
        <v>9385</v>
      </c>
    </row>
    <row r="191" spans="1:7" s="138" customFormat="1" x14ac:dyDescent="0.2">
      <c r="A191" s="138" t="s">
        <v>1258</v>
      </c>
      <c r="B191" s="138" t="s">
        <v>1319</v>
      </c>
      <c r="E191" s="138" t="s">
        <v>9817</v>
      </c>
      <c r="F191" s="138" t="s">
        <v>9818</v>
      </c>
      <c r="G191" s="138" t="s">
        <v>9385</v>
      </c>
    </row>
    <row r="192" spans="1:7" s="138" customFormat="1" x14ac:dyDescent="0.2">
      <c r="A192" s="138" t="s">
        <v>1258</v>
      </c>
      <c r="B192" s="138" t="s">
        <v>1320</v>
      </c>
      <c r="E192" s="138" t="s">
        <v>9819</v>
      </c>
      <c r="F192" s="138" t="s">
        <v>9820</v>
      </c>
      <c r="G192" s="138" t="s">
        <v>9385</v>
      </c>
    </row>
    <row r="193" spans="1:7" s="138" customFormat="1" x14ac:dyDescent="0.2">
      <c r="A193" s="138" t="s">
        <v>1258</v>
      </c>
      <c r="B193" s="138" t="s">
        <v>1321</v>
      </c>
      <c r="E193" s="138" t="s">
        <v>9821</v>
      </c>
      <c r="F193" s="138" t="s">
        <v>9822</v>
      </c>
      <c r="G193" s="138" t="s">
        <v>9385</v>
      </c>
    </row>
    <row r="194" spans="1:7" s="138" customFormat="1" x14ac:dyDescent="0.2">
      <c r="A194" s="138" t="s">
        <v>1258</v>
      </c>
      <c r="B194" s="138" t="s">
        <v>1322</v>
      </c>
      <c r="E194" s="138" t="s">
        <v>9823</v>
      </c>
      <c r="F194" s="138" t="s">
        <v>9824</v>
      </c>
      <c r="G194" s="138" t="s">
        <v>9385</v>
      </c>
    </row>
    <row r="195" spans="1:7" s="138" customFormat="1" x14ac:dyDescent="0.2">
      <c r="A195" s="138" t="s">
        <v>1258</v>
      </c>
      <c r="B195" s="138" t="s">
        <v>1323</v>
      </c>
      <c r="E195" s="138" t="s">
        <v>9825</v>
      </c>
      <c r="F195" s="138" t="s">
        <v>9826</v>
      </c>
      <c r="G195" s="138" t="s">
        <v>9385</v>
      </c>
    </row>
    <row r="196" spans="1:7" s="138" customFormat="1" x14ac:dyDescent="0.2">
      <c r="A196" s="138" t="s">
        <v>1258</v>
      </c>
      <c r="B196" s="138" t="s">
        <v>1324</v>
      </c>
      <c r="E196" s="138" t="s">
        <v>9827</v>
      </c>
      <c r="F196" s="138" t="s">
        <v>9828</v>
      </c>
      <c r="G196" s="138" t="s">
        <v>9385</v>
      </c>
    </row>
    <row r="197" spans="1:7" s="138" customFormat="1" x14ac:dyDescent="0.2">
      <c r="A197" s="138" t="s">
        <v>1258</v>
      </c>
      <c r="B197" s="138" t="s">
        <v>1325</v>
      </c>
      <c r="E197" s="138" t="s">
        <v>9829</v>
      </c>
      <c r="F197" s="138" t="s">
        <v>9830</v>
      </c>
      <c r="G197" s="138" t="s">
        <v>9385</v>
      </c>
    </row>
    <row r="198" spans="1:7" s="138" customFormat="1" x14ac:dyDescent="0.2">
      <c r="A198" s="138" t="s">
        <v>1258</v>
      </c>
      <c r="B198" s="138" t="s">
        <v>1326</v>
      </c>
      <c r="E198" s="138" t="s">
        <v>9831</v>
      </c>
      <c r="F198" s="138" t="s">
        <v>9832</v>
      </c>
      <c r="G198" s="138" t="s">
        <v>9385</v>
      </c>
    </row>
    <row r="199" spans="1:7" s="138" customFormat="1" x14ac:dyDescent="0.2">
      <c r="A199" s="138" t="s">
        <v>1258</v>
      </c>
      <c r="B199" s="138" t="s">
        <v>1327</v>
      </c>
      <c r="E199" s="138" t="s">
        <v>9833</v>
      </c>
      <c r="F199" s="138" t="s">
        <v>9834</v>
      </c>
      <c r="G199" s="138" t="s">
        <v>9385</v>
      </c>
    </row>
    <row r="200" spans="1:7" s="138" customFormat="1" x14ac:dyDescent="0.2">
      <c r="A200" s="138" t="s">
        <v>1258</v>
      </c>
      <c r="B200" s="138" t="s">
        <v>1328</v>
      </c>
      <c r="E200" s="138" t="s">
        <v>9835</v>
      </c>
      <c r="F200" s="138" t="s">
        <v>9836</v>
      </c>
      <c r="G200" s="138" t="s">
        <v>9385</v>
      </c>
    </row>
    <row r="201" spans="1:7" s="138" customFormat="1" x14ac:dyDescent="0.2">
      <c r="A201" s="138" t="s">
        <v>1258</v>
      </c>
      <c r="B201" s="138" t="s">
        <v>1329</v>
      </c>
      <c r="E201" s="138" t="s">
        <v>9837</v>
      </c>
      <c r="F201" s="138" t="s">
        <v>9838</v>
      </c>
      <c r="G201" s="138" t="s">
        <v>9385</v>
      </c>
    </row>
    <row r="202" spans="1:7" s="138" customFormat="1" x14ac:dyDescent="0.2">
      <c r="A202" s="138" t="s">
        <v>1258</v>
      </c>
      <c r="B202" s="138" t="s">
        <v>1330</v>
      </c>
      <c r="E202" s="138" t="s">
        <v>9839</v>
      </c>
      <c r="F202" s="138" t="s">
        <v>9840</v>
      </c>
      <c r="G202" s="138" t="s">
        <v>9385</v>
      </c>
    </row>
    <row r="203" spans="1:7" s="138" customFormat="1" x14ac:dyDescent="0.2">
      <c r="A203" s="138" t="s">
        <v>1258</v>
      </c>
      <c r="B203" s="138" t="s">
        <v>1331</v>
      </c>
      <c r="E203" s="138" t="s">
        <v>9841</v>
      </c>
      <c r="F203" s="138" t="s">
        <v>9842</v>
      </c>
      <c r="G203" s="138" t="s">
        <v>9385</v>
      </c>
    </row>
    <row r="204" spans="1:7" s="137" customFormat="1" x14ac:dyDescent="0.2">
      <c r="A204" s="137" t="s">
        <v>1258</v>
      </c>
      <c r="E204" s="137" t="s">
        <v>9843</v>
      </c>
      <c r="F204" s="137" t="s">
        <v>9844</v>
      </c>
      <c r="G204" s="137" t="s">
        <v>9385</v>
      </c>
    </row>
    <row r="205" spans="1:7" s="138" customFormat="1" x14ac:dyDescent="0.2">
      <c r="A205" s="138" t="s">
        <v>1258</v>
      </c>
      <c r="B205" s="138" t="s">
        <v>1332</v>
      </c>
      <c r="E205" s="138" t="s">
        <v>9845</v>
      </c>
      <c r="F205" s="138" t="s">
        <v>9846</v>
      </c>
      <c r="G205" s="138" t="s">
        <v>9385</v>
      </c>
    </row>
    <row r="206" spans="1:7" s="138" customFormat="1" x14ac:dyDescent="0.2">
      <c r="A206" s="138" t="s">
        <v>1258</v>
      </c>
      <c r="B206" s="138" t="s">
        <v>1333</v>
      </c>
      <c r="E206" s="138" t="s">
        <v>9847</v>
      </c>
      <c r="F206" s="138" t="s">
        <v>9848</v>
      </c>
      <c r="G206" s="138" t="s">
        <v>9385</v>
      </c>
    </row>
    <row r="207" spans="1:7" s="137" customFormat="1" x14ac:dyDescent="0.2">
      <c r="A207" s="137" t="s">
        <v>1258</v>
      </c>
      <c r="E207" s="137" t="s">
        <v>9849</v>
      </c>
      <c r="F207" s="137" t="s">
        <v>9850</v>
      </c>
      <c r="G207" s="137" t="s">
        <v>9385</v>
      </c>
    </row>
    <row r="208" spans="1:7" s="138" customFormat="1" x14ac:dyDescent="0.2">
      <c r="A208" s="138" t="s">
        <v>1258</v>
      </c>
      <c r="B208" s="138" t="s">
        <v>1334</v>
      </c>
      <c r="E208" s="138" t="s">
        <v>9851</v>
      </c>
      <c r="F208" s="138" t="s">
        <v>9852</v>
      </c>
      <c r="G208" s="138" t="s">
        <v>9385</v>
      </c>
    </row>
    <row r="209" spans="1:7" s="137" customFormat="1" x14ac:dyDescent="0.2">
      <c r="A209" s="137" t="s">
        <v>1335</v>
      </c>
      <c r="E209" s="137" t="s">
        <v>1389</v>
      </c>
      <c r="F209" s="137" t="s">
        <v>1390</v>
      </c>
      <c r="G209" s="137" t="s">
        <v>9385</v>
      </c>
    </row>
    <row r="210" spans="1:7" s="137" customFormat="1" x14ac:dyDescent="0.2">
      <c r="A210" s="137" t="s">
        <v>1336</v>
      </c>
      <c r="C210" s="137">
        <v>0</v>
      </c>
      <c r="E210" s="137" t="s">
        <v>1391</v>
      </c>
      <c r="F210" s="137" t="s">
        <v>1392</v>
      </c>
      <c r="G210" s="137" t="s">
        <v>9385</v>
      </c>
    </row>
    <row r="211" spans="1:7" s="137" customFormat="1" x14ac:dyDescent="0.2">
      <c r="A211" s="137" t="s">
        <v>1336</v>
      </c>
      <c r="C211" s="137">
        <v>21</v>
      </c>
      <c r="E211" s="137" t="s">
        <v>1393</v>
      </c>
      <c r="F211" s="137" t="s">
        <v>1394</v>
      </c>
      <c r="G211" s="137" t="s">
        <v>9385</v>
      </c>
    </row>
    <row r="212" spans="1:7" s="137" customFormat="1" x14ac:dyDescent="0.2">
      <c r="A212" s="137" t="s">
        <v>1336</v>
      </c>
      <c r="C212" s="137">
        <v>1</v>
      </c>
      <c r="E212" s="137" t="s">
        <v>1395</v>
      </c>
      <c r="F212" s="137" t="s">
        <v>1396</v>
      </c>
      <c r="G212" s="137" t="s">
        <v>9385</v>
      </c>
    </row>
    <row r="213" spans="1:7" s="137" customFormat="1" x14ac:dyDescent="0.2">
      <c r="A213" s="137" t="s">
        <v>1336</v>
      </c>
      <c r="C213" s="137">
        <v>3</v>
      </c>
      <c r="E213" s="137" t="s">
        <v>1397</v>
      </c>
      <c r="F213" s="137" t="s">
        <v>1398</v>
      </c>
      <c r="G213" s="137" t="s">
        <v>9385</v>
      </c>
    </row>
    <row r="214" spans="1:7" s="137" customFormat="1" x14ac:dyDescent="0.2">
      <c r="A214" s="137" t="s">
        <v>1336</v>
      </c>
      <c r="C214" s="137">
        <v>2</v>
      </c>
      <c r="E214" s="137" t="s">
        <v>1399</v>
      </c>
      <c r="F214" s="137" t="s">
        <v>1400</v>
      </c>
      <c r="G214" s="137" t="s">
        <v>9385</v>
      </c>
    </row>
    <row r="215" spans="1:7" s="137" customFormat="1" x14ac:dyDescent="0.2">
      <c r="A215" s="137" t="s">
        <v>1336</v>
      </c>
      <c r="C215" s="137">
        <v>4</v>
      </c>
      <c r="E215" s="137" t="s">
        <v>1401</v>
      </c>
      <c r="F215" s="137" t="s">
        <v>1402</v>
      </c>
      <c r="G215" s="137" t="s">
        <v>9385</v>
      </c>
    </row>
    <row r="216" spans="1:7" s="137" customFormat="1" x14ac:dyDescent="0.2">
      <c r="A216" s="137" t="s">
        <v>1336</v>
      </c>
      <c r="C216" s="137">
        <v>11</v>
      </c>
      <c r="E216" s="137" t="s">
        <v>1403</v>
      </c>
      <c r="F216" s="137" t="s">
        <v>1404</v>
      </c>
      <c r="G216" s="137" t="s">
        <v>9385</v>
      </c>
    </row>
    <row r="217" spans="1:7" s="137" customFormat="1" x14ac:dyDescent="0.2">
      <c r="A217" s="137" t="s">
        <v>1336</v>
      </c>
      <c r="C217" s="137">
        <v>12</v>
      </c>
      <c r="E217" s="137" t="s">
        <v>1405</v>
      </c>
      <c r="F217" s="137" t="s">
        <v>1406</v>
      </c>
      <c r="G217" s="137" t="s">
        <v>9385</v>
      </c>
    </row>
    <row r="218" spans="1:7" s="137" customFormat="1" x14ac:dyDescent="0.2">
      <c r="A218" s="137" t="s">
        <v>1336</v>
      </c>
      <c r="C218" s="137">
        <v>13</v>
      </c>
      <c r="E218" s="137" t="s">
        <v>1407</v>
      </c>
      <c r="F218" s="137" t="s">
        <v>1408</v>
      </c>
      <c r="G218" s="137" t="s">
        <v>9385</v>
      </c>
    </row>
    <row r="219" spans="1:7" s="137" customFormat="1" x14ac:dyDescent="0.2">
      <c r="A219" s="137" t="s">
        <v>1336</v>
      </c>
      <c r="C219" s="137">
        <v>9</v>
      </c>
      <c r="E219" s="137" t="s">
        <v>1409</v>
      </c>
      <c r="F219" s="137" t="s">
        <v>1410</v>
      </c>
      <c r="G219" s="137" t="s">
        <v>9385</v>
      </c>
    </row>
    <row r="220" spans="1:7" s="137" customFormat="1" x14ac:dyDescent="0.2">
      <c r="A220" s="137" t="s">
        <v>1336</v>
      </c>
      <c r="C220" s="137">
        <v>8</v>
      </c>
      <c r="E220" s="137" t="s">
        <v>1411</v>
      </c>
      <c r="F220" s="137" t="s">
        <v>1412</v>
      </c>
      <c r="G220" s="137" t="s">
        <v>9385</v>
      </c>
    </row>
    <row r="221" spans="1:7" s="137" customFormat="1" x14ac:dyDescent="0.2">
      <c r="A221" s="137" t="s">
        <v>1336</v>
      </c>
      <c r="C221" s="137">
        <v>7</v>
      </c>
      <c r="E221" s="137" t="s">
        <v>1413</v>
      </c>
      <c r="F221" s="137" t="s">
        <v>1414</v>
      </c>
      <c r="G221" s="137" t="s">
        <v>9385</v>
      </c>
    </row>
    <row r="222" spans="1:7" s="137" customFormat="1" x14ac:dyDescent="0.2">
      <c r="A222" s="137" t="s">
        <v>1336</v>
      </c>
      <c r="C222" s="137">
        <v>10</v>
      </c>
      <c r="E222" s="137" t="s">
        <v>1415</v>
      </c>
      <c r="F222" s="137" t="s">
        <v>1416</v>
      </c>
      <c r="G222" s="137" t="s">
        <v>9385</v>
      </c>
    </row>
    <row r="223" spans="1:7" s="137" customFormat="1" x14ac:dyDescent="0.2">
      <c r="A223" s="137" t="s">
        <v>1336</v>
      </c>
      <c r="C223" s="137">
        <v>18</v>
      </c>
      <c r="E223" s="137" t="s">
        <v>1417</v>
      </c>
      <c r="F223" s="137" t="s">
        <v>1418</v>
      </c>
      <c r="G223" s="137" t="s">
        <v>9385</v>
      </c>
    </row>
    <row r="224" spans="1:7" s="137" customFormat="1" x14ac:dyDescent="0.2">
      <c r="A224" s="137" t="s">
        <v>1336</v>
      </c>
      <c r="C224" s="137">
        <v>19</v>
      </c>
      <c r="E224" s="137" t="s">
        <v>1419</v>
      </c>
      <c r="F224" s="137" t="s">
        <v>1420</v>
      </c>
      <c r="G224" s="137" t="s">
        <v>9385</v>
      </c>
    </row>
    <row r="225" spans="1:7" s="137" customFormat="1" x14ac:dyDescent="0.2">
      <c r="A225" s="137" t="s">
        <v>1336</v>
      </c>
      <c r="C225" s="137">
        <v>5</v>
      </c>
      <c r="E225" s="137" t="s">
        <v>1421</v>
      </c>
      <c r="F225" s="137" t="s">
        <v>1422</v>
      </c>
      <c r="G225" s="137" t="s">
        <v>9385</v>
      </c>
    </row>
    <row r="226" spans="1:7" s="137" customFormat="1" x14ac:dyDescent="0.2">
      <c r="A226" s="137" t="s">
        <v>1336</v>
      </c>
      <c r="C226" s="137">
        <v>20</v>
      </c>
      <c r="E226" s="137" t="s">
        <v>1423</v>
      </c>
      <c r="F226" s="137" t="s">
        <v>1424</v>
      </c>
      <c r="G226" s="137" t="s">
        <v>9385</v>
      </c>
    </row>
    <row r="227" spans="1:7" s="137" customFormat="1" x14ac:dyDescent="0.2">
      <c r="A227" s="137" t="s">
        <v>1337</v>
      </c>
      <c r="E227" s="137" t="s">
        <v>1425</v>
      </c>
      <c r="F227" s="137" t="s">
        <v>1426</v>
      </c>
      <c r="G227" s="137" t="s">
        <v>9385</v>
      </c>
    </row>
    <row r="228" spans="1:7" s="138" customFormat="1" x14ac:dyDescent="0.2">
      <c r="A228" s="138" t="s">
        <v>1338</v>
      </c>
      <c r="B228" s="138" t="s">
        <v>9385</v>
      </c>
      <c r="E228" s="138" t="s">
        <v>1427</v>
      </c>
      <c r="F228" s="138" t="s">
        <v>9853</v>
      </c>
      <c r="G228" s="138" t="s">
        <v>9385</v>
      </c>
    </row>
    <row r="229" spans="1:7" s="137" customFormat="1" x14ac:dyDescent="0.2">
      <c r="A229" s="137" t="s">
        <v>1335</v>
      </c>
      <c r="E229" s="137" t="s">
        <v>1428</v>
      </c>
      <c r="F229" s="137" t="s">
        <v>1429</v>
      </c>
      <c r="G229" s="137" t="s">
        <v>9385</v>
      </c>
    </row>
    <row r="230" spans="1:7" s="137" customFormat="1" x14ac:dyDescent="0.2">
      <c r="A230" s="137" t="s">
        <v>1336</v>
      </c>
      <c r="C230" s="137" t="s">
        <v>9855</v>
      </c>
      <c r="E230" s="137" t="s">
        <v>9854</v>
      </c>
      <c r="F230" s="137" t="s">
        <v>9856</v>
      </c>
      <c r="G230" s="137" t="s">
        <v>9385</v>
      </c>
    </row>
    <row r="231" spans="1:7" s="137" customFormat="1" x14ac:dyDescent="0.2">
      <c r="A231" s="137" t="s">
        <v>1336</v>
      </c>
      <c r="C231" s="137" t="s">
        <v>9858</v>
      </c>
      <c r="E231" s="137" t="s">
        <v>9857</v>
      </c>
      <c r="F231" s="137" t="s">
        <v>9859</v>
      </c>
      <c r="G231" s="137" t="s">
        <v>9385</v>
      </c>
    </row>
    <row r="232" spans="1:7" s="137" customFormat="1" x14ac:dyDescent="0.2">
      <c r="A232" s="137" t="s">
        <v>1336</v>
      </c>
      <c r="C232" s="137" t="s">
        <v>9861</v>
      </c>
      <c r="E232" s="137" t="s">
        <v>9860</v>
      </c>
      <c r="F232" s="137" t="s">
        <v>9862</v>
      </c>
      <c r="G232" s="137" t="s">
        <v>9385</v>
      </c>
    </row>
    <row r="233" spans="1:7" s="137" customFormat="1" x14ac:dyDescent="0.2">
      <c r="A233" s="137" t="s">
        <v>1336</v>
      </c>
      <c r="C233" s="137" t="s">
        <v>9864</v>
      </c>
      <c r="E233" s="137" t="s">
        <v>9863</v>
      </c>
      <c r="F233" s="137" t="s">
        <v>9865</v>
      </c>
      <c r="G233" s="137" t="s">
        <v>9385</v>
      </c>
    </row>
    <row r="234" spans="1:7" s="137" customFormat="1" x14ac:dyDescent="0.2">
      <c r="A234" s="137" t="s">
        <v>1336</v>
      </c>
      <c r="C234" s="137" t="s">
        <v>9867</v>
      </c>
      <c r="E234" s="137" t="s">
        <v>9866</v>
      </c>
      <c r="F234" s="137" t="s">
        <v>9868</v>
      </c>
      <c r="G234" s="137" t="s">
        <v>9385</v>
      </c>
    </row>
    <row r="235" spans="1:7" s="137" customFormat="1" x14ac:dyDescent="0.2">
      <c r="A235" s="137" t="s">
        <v>1336</v>
      </c>
      <c r="C235" s="137" t="s">
        <v>9870</v>
      </c>
      <c r="E235" s="137" t="s">
        <v>9869</v>
      </c>
      <c r="F235" s="137" t="s">
        <v>9871</v>
      </c>
      <c r="G235" s="137" t="s">
        <v>9385</v>
      </c>
    </row>
    <row r="236" spans="1:7" s="137" customFormat="1" x14ac:dyDescent="0.2">
      <c r="A236" s="137" t="s">
        <v>1336</v>
      </c>
      <c r="C236" s="137" t="s">
        <v>9873</v>
      </c>
      <c r="E236" s="137" t="s">
        <v>9872</v>
      </c>
      <c r="F236" s="137" t="s">
        <v>9874</v>
      </c>
      <c r="G236" s="137" t="s">
        <v>9385</v>
      </c>
    </row>
    <row r="237" spans="1:7" s="137" customFormat="1" x14ac:dyDescent="0.2">
      <c r="A237" s="137" t="s">
        <v>1336</v>
      </c>
      <c r="C237" s="137" t="s">
        <v>9876</v>
      </c>
      <c r="E237" s="137" t="s">
        <v>9875</v>
      </c>
      <c r="F237" s="137" t="s">
        <v>9877</v>
      </c>
      <c r="G237" s="137" t="s">
        <v>9385</v>
      </c>
    </row>
    <row r="238" spans="1:7" s="137" customFormat="1" x14ac:dyDescent="0.2">
      <c r="A238" s="137" t="s">
        <v>1336</v>
      </c>
      <c r="C238" s="137" t="s">
        <v>9879</v>
      </c>
      <c r="E238" s="137" t="s">
        <v>9878</v>
      </c>
      <c r="F238" s="137" t="s">
        <v>9880</v>
      </c>
      <c r="G238" s="137" t="s">
        <v>9385</v>
      </c>
    </row>
    <row r="239" spans="1:7" s="137" customFormat="1" x14ac:dyDescent="0.2">
      <c r="A239" s="137" t="s">
        <v>1336</v>
      </c>
      <c r="C239" s="137" t="s">
        <v>9882</v>
      </c>
      <c r="E239" s="137" t="s">
        <v>9881</v>
      </c>
      <c r="F239" s="137" t="s">
        <v>9883</v>
      </c>
      <c r="G239" s="137" t="s">
        <v>9385</v>
      </c>
    </row>
    <row r="240" spans="1:7" s="138" customFormat="1" x14ac:dyDescent="0.2">
      <c r="A240" s="138" t="s">
        <v>1336</v>
      </c>
      <c r="B240" s="138" t="s">
        <v>935</v>
      </c>
      <c r="E240" s="138" t="s">
        <v>9884</v>
      </c>
      <c r="F240" s="138" t="s">
        <v>9885</v>
      </c>
      <c r="G240" s="138" t="s">
        <v>9385</v>
      </c>
    </row>
    <row r="241" spans="1:7" s="137" customFormat="1" x14ac:dyDescent="0.2">
      <c r="A241" s="137" t="s">
        <v>1336</v>
      </c>
      <c r="C241" s="137" t="s">
        <v>9887</v>
      </c>
      <c r="E241" s="137" t="s">
        <v>9886</v>
      </c>
      <c r="F241" s="137" t="s">
        <v>9888</v>
      </c>
      <c r="G241" s="137" t="s">
        <v>9385</v>
      </c>
    </row>
    <row r="242" spans="1:7" s="137" customFormat="1" x14ac:dyDescent="0.2">
      <c r="A242" s="137" t="s">
        <v>1336</v>
      </c>
      <c r="C242" s="137" t="s">
        <v>9890</v>
      </c>
      <c r="E242" s="137" t="s">
        <v>9889</v>
      </c>
      <c r="F242" s="137" t="s">
        <v>9891</v>
      </c>
      <c r="G242" s="137" t="s">
        <v>9385</v>
      </c>
    </row>
    <row r="243" spans="1:7" s="137" customFormat="1" x14ac:dyDescent="0.2">
      <c r="A243" s="137" t="s">
        <v>1336</v>
      </c>
      <c r="C243" s="137" t="s">
        <v>9893</v>
      </c>
      <c r="E243" s="137" t="s">
        <v>9892</v>
      </c>
      <c r="F243" s="137" t="s">
        <v>9894</v>
      </c>
      <c r="G243" s="137" t="s">
        <v>9385</v>
      </c>
    </row>
    <row r="244" spans="1:7" s="138" customFormat="1" x14ac:dyDescent="0.2">
      <c r="A244" s="138" t="s">
        <v>1336</v>
      </c>
      <c r="B244" s="138" t="s">
        <v>9896</v>
      </c>
      <c r="C244" s="138" t="s">
        <v>9897</v>
      </c>
      <c r="E244" s="138" t="s">
        <v>9895</v>
      </c>
      <c r="F244" s="138" t="s">
        <v>9898</v>
      </c>
      <c r="G244" s="138" t="s">
        <v>9385</v>
      </c>
    </row>
    <row r="245" spans="1:7" s="137" customFormat="1" x14ac:dyDescent="0.2">
      <c r="A245" s="137" t="s">
        <v>1336</v>
      </c>
      <c r="C245" s="137" t="s">
        <v>9900</v>
      </c>
      <c r="E245" s="137" t="s">
        <v>9899</v>
      </c>
      <c r="F245" s="137" t="s">
        <v>9901</v>
      </c>
      <c r="G245" s="137" t="s">
        <v>9385</v>
      </c>
    </row>
    <row r="246" spans="1:7" s="139" customFormat="1" x14ac:dyDescent="0.2">
      <c r="A246" s="139" t="s">
        <v>1336</v>
      </c>
      <c r="B246" s="139" t="s">
        <v>9903</v>
      </c>
      <c r="C246" s="139" t="s">
        <v>9904</v>
      </c>
      <c r="E246" s="139" t="s">
        <v>9902</v>
      </c>
      <c r="F246" s="139" t="s">
        <v>9905</v>
      </c>
      <c r="G246" s="139" t="s">
        <v>9385</v>
      </c>
    </row>
    <row r="247" spans="1:7" s="137" customFormat="1" x14ac:dyDescent="0.2">
      <c r="A247" s="137" t="s">
        <v>1339</v>
      </c>
      <c r="E247" s="137" t="s">
        <v>1430</v>
      </c>
      <c r="F247" s="137" t="s">
        <v>1431</v>
      </c>
      <c r="G247" s="137" t="s">
        <v>9385</v>
      </c>
    </row>
    <row r="248" spans="1:7" s="137" customFormat="1" x14ac:dyDescent="0.2">
      <c r="A248" s="137" t="s">
        <v>9380</v>
      </c>
      <c r="E248" s="137" t="s">
        <v>9906</v>
      </c>
      <c r="F248" s="137" t="s">
        <v>9907</v>
      </c>
      <c r="G248" s="137" t="s">
        <v>9385</v>
      </c>
    </row>
    <row r="249" spans="1:7" s="138" customFormat="1" x14ac:dyDescent="0.2">
      <c r="A249" s="138" t="s">
        <v>9382</v>
      </c>
      <c r="B249" s="138" t="s">
        <v>9381</v>
      </c>
      <c r="E249" s="138" t="s">
        <v>9908</v>
      </c>
      <c r="F249" s="138" t="s">
        <v>9909</v>
      </c>
      <c r="G249" s="138" t="s">
        <v>9385</v>
      </c>
    </row>
    <row r="250" spans="1:7" s="138" customFormat="1" x14ac:dyDescent="0.2">
      <c r="A250" s="138" t="s">
        <v>9379</v>
      </c>
      <c r="B250" s="138" t="s">
        <v>9383</v>
      </c>
      <c r="E250" s="138" t="s">
        <v>9910</v>
      </c>
      <c r="F250" s="138" t="s">
        <v>9911</v>
      </c>
      <c r="G250" s="138" t="s">
        <v>9385</v>
      </c>
    </row>
    <row r="251" spans="1:7" s="138" customFormat="1" x14ac:dyDescent="0.2">
      <c r="A251" s="138" t="s">
        <v>1340</v>
      </c>
      <c r="B251" s="138" t="s">
        <v>9912</v>
      </c>
      <c r="E251" s="138" t="s">
        <v>1432</v>
      </c>
      <c r="F251" s="138" t="s">
        <v>9913</v>
      </c>
      <c r="G251" s="138" t="s">
        <v>9385</v>
      </c>
    </row>
    <row r="252" spans="1:7" s="139" customFormat="1" x14ac:dyDescent="0.2">
      <c r="A252" s="139" t="s">
        <v>1341</v>
      </c>
      <c r="B252" s="139" t="s">
        <v>9912</v>
      </c>
      <c r="E252" s="139" t="s">
        <v>1433</v>
      </c>
      <c r="F252" s="139" t="s">
        <v>9914</v>
      </c>
      <c r="G252" s="139" t="s">
        <v>9385</v>
      </c>
    </row>
    <row r="253" spans="1:7" s="138" customFormat="1" x14ac:dyDescent="0.2">
      <c r="A253" s="138" t="s">
        <v>1341</v>
      </c>
      <c r="B253" s="138" t="s">
        <v>9915</v>
      </c>
      <c r="E253" s="138" t="s">
        <v>1434</v>
      </c>
      <c r="F253" s="138" t="s">
        <v>9916</v>
      </c>
      <c r="G253" s="138" t="s">
        <v>9385</v>
      </c>
    </row>
    <row r="254" spans="1:7" s="138" customFormat="1" x14ac:dyDescent="0.2">
      <c r="A254" s="138" t="s">
        <v>1341</v>
      </c>
      <c r="B254" s="138" t="s">
        <v>9917</v>
      </c>
      <c r="E254" s="138" t="s">
        <v>1435</v>
      </c>
      <c r="F254" s="138" t="s">
        <v>9918</v>
      </c>
      <c r="G254" s="138" t="s">
        <v>9385</v>
      </c>
    </row>
    <row r="255" spans="1:7" s="138" customFormat="1" x14ac:dyDescent="0.2">
      <c r="A255" s="138" t="s">
        <v>1341</v>
      </c>
      <c r="B255" s="138" t="s">
        <v>1342</v>
      </c>
      <c r="E255" s="138" t="s">
        <v>1436</v>
      </c>
      <c r="F255" s="138" t="s">
        <v>1437</v>
      </c>
      <c r="G255" s="138" t="s">
        <v>9385</v>
      </c>
    </row>
    <row r="256" spans="1:7" s="137" customFormat="1" x14ac:dyDescent="0.2">
      <c r="A256" s="137" t="s">
        <v>1341</v>
      </c>
      <c r="B256" s="137" t="s">
        <v>1343</v>
      </c>
      <c r="E256" s="137" t="s">
        <v>1438</v>
      </c>
      <c r="F256" s="137" t="s">
        <v>1439</v>
      </c>
      <c r="G256" s="137" t="s">
        <v>9385</v>
      </c>
    </row>
    <row r="257" spans="1:7" s="138" customFormat="1" x14ac:dyDescent="0.2">
      <c r="A257" s="138" t="s">
        <v>1341</v>
      </c>
      <c r="B257" s="138" t="s">
        <v>1344</v>
      </c>
      <c r="E257" s="138" t="s">
        <v>1440</v>
      </c>
      <c r="F257" s="138" t="s">
        <v>1441</v>
      </c>
      <c r="G257" s="138" t="s">
        <v>9385</v>
      </c>
    </row>
    <row r="258" spans="1:7" s="138" customFormat="1" x14ac:dyDescent="0.2">
      <c r="A258" s="138" t="s">
        <v>1341</v>
      </c>
      <c r="B258" s="138" t="s">
        <v>1345</v>
      </c>
      <c r="E258" s="138" t="s">
        <v>1442</v>
      </c>
      <c r="F258" s="138" t="s">
        <v>1443</v>
      </c>
      <c r="G258" s="138" t="s">
        <v>9385</v>
      </c>
    </row>
    <row r="259" spans="1:7" s="436" customFormat="1" x14ac:dyDescent="0.2"/>
    <row r="293" spans="6:6" x14ac:dyDescent="0.2">
      <c r="F293" s="438"/>
    </row>
    <row r="336" s="436" customFormat="1" x14ac:dyDescent="0.2"/>
    <row r="359" spans="2:2" x14ac:dyDescent="0.2">
      <c r="B359" s="439"/>
    </row>
    <row r="362" spans="2:2" x14ac:dyDescent="0.2">
      <c r="B362" s="439"/>
    </row>
    <row r="366" spans="2:2" x14ac:dyDescent="0.2">
      <c r="B366" s="439"/>
    </row>
    <row r="369" spans="2:2" x14ac:dyDescent="0.2">
      <c r="B369" s="439"/>
    </row>
    <row r="377" spans="2:2" x14ac:dyDescent="0.2">
      <c r="B377" s="439"/>
    </row>
    <row r="380" spans="2:2" x14ac:dyDescent="0.2">
      <c r="B380" s="439"/>
    </row>
    <row r="384" spans="2:2" x14ac:dyDescent="0.2">
      <c r="B384" s="439"/>
    </row>
    <row r="387" spans="2:2" x14ac:dyDescent="0.2">
      <c r="B387" s="439"/>
    </row>
    <row r="396" spans="2:2" x14ac:dyDescent="0.2">
      <c r="B396" s="440"/>
    </row>
    <row r="400" spans="2:2" x14ac:dyDescent="0.2">
      <c r="B400" s="440"/>
    </row>
  </sheetData>
  <autoFilter ref="A3:G3" xr:uid="{505FA83B-B68E-4EA2-AF2D-6ECFFE5E3D8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GuiTree">
                <anchor moveWithCells="1" sizeWithCells="1">
                  <from>
                    <xdr:col>2</xdr:col>
                    <xdr:colOff>6772275</xdr:colOff>
                    <xdr:row>1</xdr:row>
                    <xdr:rowOff>95250</xdr:rowOff>
                  </from>
                  <to>
                    <xdr:col>2</xdr:col>
                    <xdr:colOff>8848725</xdr:colOff>
                    <xdr:row>4</xdr:row>
                    <xdr:rowOff>38100</xdr:rowOff>
                  </to>
                </anchor>
              </controlPr>
            </control>
          </mc:Choice>
        </mc:AlternateContent>
        <mc:AlternateContent xmlns:mc="http://schemas.openxmlformats.org/markup-compatibility/2006">
          <mc:Choice Requires="x14">
            <control shapeId="158722" r:id="rId5" name="Button 2">
              <controlPr defaultSize="0" print="0" autoFill="0" autoPict="0" macro="[0]!GuiTreeAllWindows">
                <anchor moveWithCells="1" sizeWithCells="1">
                  <from>
                    <xdr:col>0</xdr:col>
                    <xdr:colOff>104775</xdr:colOff>
                    <xdr:row>0</xdr:row>
                    <xdr:rowOff>19050</xdr:rowOff>
                  </from>
                  <to>
                    <xdr:col>1</xdr:col>
                    <xdr:colOff>1485900</xdr:colOff>
                    <xdr:row>1</xdr:row>
                    <xdr:rowOff>133350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FA077-2FD6-45F2-955A-4DD9A3535B68}">
  <sheetPr codeName="shPicklists">
    <tabColor rgb="FF7030A0"/>
  </sheetPr>
  <dimension ref="A2:P53"/>
  <sheetViews>
    <sheetView zoomScaleNormal="100" workbookViewId="0">
      <pane xSplit="6" ySplit="2" topLeftCell="G3" activePane="bottomRight" state="frozen"/>
      <selection activeCell="C41" sqref="C41"/>
      <selection pane="topRight" activeCell="C41" sqref="C41"/>
      <selection pane="bottomLeft" activeCell="C41" sqref="C41"/>
      <selection pane="bottomRight" activeCell="N3" sqref="N3"/>
    </sheetView>
  </sheetViews>
  <sheetFormatPr defaultColWidth="9.140625" defaultRowHeight="11.25" x14ac:dyDescent="0.15"/>
  <cols>
    <col min="1" max="1" width="9.140625" style="99"/>
    <col min="2" max="2" width="1" style="99" customWidth="1"/>
    <col min="3" max="3" width="9.140625" style="99"/>
    <col min="4" max="4" width="1" style="99" customWidth="1"/>
    <col min="5" max="5" width="14.140625" style="99" bestFit="1" customWidth="1"/>
    <col min="6" max="6" width="1" style="99" customWidth="1"/>
    <col min="7" max="7" width="26.42578125" style="99" bestFit="1" customWidth="1"/>
    <col min="8" max="8" width="1" style="99" customWidth="1"/>
    <col min="9" max="9" width="45.7109375" style="99" bestFit="1" customWidth="1"/>
    <col min="10" max="10" width="1" style="99" customWidth="1"/>
    <col min="11" max="11" width="20.42578125" style="99" bestFit="1" customWidth="1"/>
    <col min="12" max="12" width="1" style="99" customWidth="1"/>
    <col min="13" max="13" width="9.140625" style="99"/>
    <col min="14" max="14" width="98.7109375" style="99" bestFit="1" customWidth="1"/>
    <col min="15" max="15" width="1.28515625" style="99" customWidth="1"/>
    <col min="16" max="16" width="64.140625" style="99" bestFit="1" customWidth="1"/>
    <col min="17" max="16384" width="9.140625" style="99"/>
  </cols>
  <sheetData>
    <row r="2" spans="1:16" ht="12.75" x14ac:dyDescent="0.15">
      <c r="A2" s="98" t="s">
        <v>937</v>
      </c>
      <c r="C2" s="100" t="s">
        <v>938</v>
      </c>
      <c r="E2" s="100" t="s">
        <v>939</v>
      </c>
      <c r="G2" s="100" t="s">
        <v>842</v>
      </c>
      <c r="I2" s="101" t="s">
        <v>940</v>
      </c>
      <c r="K2" s="100" t="s">
        <v>941</v>
      </c>
      <c r="M2" s="100" t="s">
        <v>844</v>
      </c>
      <c r="N2" s="100" t="s">
        <v>942</v>
      </c>
      <c r="P2" s="100" t="s">
        <v>943</v>
      </c>
    </row>
    <row r="3" spans="1:16" x14ac:dyDescent="0.15">
      <c r="C3" s="99" t="s">
        <v>944</v>
      </c>
      <c r="E3" s="99" t="s">
        <v>929</v>
      </c>
      <c r="G3" s="99" t="s">
        <v>945</v>
      </c>
      <c r="I3" s="99" t="s">
        <v>928</v>
      </c>
      <c r="N3" s="99" t="e" cm="1">
        <f t="array" aca="1" ref="N3" ca="1">LEFT(CELL("filename",A1), FIND("Shared Documents/", CELL("filename",A1))-1)</f>
        <v>#VALUE!</v>
      </c>
      <c r="P3" s="99" t="e" cm="1">
        <f t="array" aca="1" ref="P3" ca="1">_xlfn.TEXTAFTER(LEFT(CELL("filename",A1), FIND("[", CELL("filename",A1))-1),FilePath)</f>
        <v>#NAME?</v>
      </c>
    </row>
    <row r="4" spans="1:16" x14ac:dyDescent="0.15">
      <c r="C4" s="99" t="s">
        <v>791</v>
      </c>
      <c r="E4" s="99" t="s">
        <v>946</v>
      </c>
      <c r="G4" s="99" t="s">
        <v>947</v>
      </c>
      <c r="I4" s="99" t="s">
        <v>948</v>
      </c>
      <c r="K4" s="99">
        <v>1</v>
      </c>
      <c r="M4" s="99">
        <v>1</v>
      </c>
    </row>
    <row r="5" spans="1:16" x14ac:dyDescent="0.15">
      <c r="E5" s="99" t="s">
        <v>949</v>
      </c>
      <c r="G5" s="99" t="s">
        <v>950</v>
      </c>
      <c r="I5" s="99" t="s">
        <v>951</v>
      </c>
      <c r="K5" s="99">
        <v>0</v>
      </c>
      <c r="M5" s="99">
        <v>0</v>
      </c>
    </row>
    <row r="6" spans="1:16" x14ac:dyDescent="0.15">
      <c r="G6" s="99" t="s">
        <v>952</v>
      </c>
      <c r="I6" s="99" t="s">
        <v>953</v>
      </c>
    </row>
    <row r="7" spans="1:16" x14ac:dyDescent="0.15">
      <c r="G7" s="99" t="s">
        <v>954</v>
      </c>
      <c r="I7" s="99" t="s">
        <v>955</v>
      </c>
    </row>
    <row r="8" spans="1:16" x14ac:dyDescent="0.15">
      <c r="I8" s="99" t="s">
        <v>956</v>
      </c>
    </row>
    <row r="9" spans="1:16" x14ac:dyDescent="0.15">
      <c r="I9" s="99" t="s">
        <v>957</v>
      </c>
    </row>
    <row r="10" spans="1:16" x14ac:dyDescent="0.15">
      <c r="I10" s="99" t="s">
        <v>958</v>
      </c>
    </row>
    <row r="11" spans="1:16" x14ac:dyDescent="0.15">
      <c r="I11" s="99" t="s">
        <v>959</v>
      </c>
    </row>
    <row r="12" spans="1:16" x14ac:dyDescent="0.15">
      <c r="I12" s="99" t="s">
        <v>960</v>
      </c>
    </row>
    <row r="13" spans="1:16" x14ac:dyDescent="0.15">
      <c r="I13" s="99" t="s">
        <v>961</v>
      </c>
    </row>
    <row r="14" spans="1:16" x14ac:dyDescent="0.15">
      <c r="I14" s="99" t="s">
        <v>962</v>
      </c>
    </row>
    <row r="15" spans="1:16" x14ac:dyDescent="0.15">
      <c r="I15" s="99" t="s">
        <v>963</v>
      </c>
    </row>
    <row r="16" spans="1:16" x14ac:dyDescent="0.15">
      <c r="I16" s="99" t="s">
        <v>964</v>
      </c>
    </row>
    <row r="17" spans="9:9" x14ac:dyDescent="0.15">
      <c r="I17" s="99" t="s">
        <v>965</v>
      </c>
    </row>
    <row r="18" spans="9:9" x14ac:dyDescent="0.15">
      <c r="I18" s="99" t="s">
        <v>966</v>
      </c>
    </row>
    <row r="19" spans="9:9" x14ac:dyDescent="0.15">
      <c r="I19" s="99" t="s">
        <v>967</v>
      </c>
    </row>
    <row r="20" spans="9:9" x14ac:dyDescent="0.15">
      <c r="I20" s="99" t="s">
        <v>968</v>
      </c>
    </row>
    <row r="21" spans="9:9" x14ac:dyDescent="0.15">
      <c r="I21" s="99" t="s">
        <v>969</v>
      </c>
    </row>
    <row r="22" spans="9:9" x14ac:dyDescent="0.15">
      <c r="I22" s="99" t="s">
        <v>970</v>
      </c>
    </row>
    <row r="23" spans="9:9" x14ac:dyDescent="0.15">
      <c r="I23" s="99" t="s">
        <v>971</v>
      </c>
    </row>
    <row r="24" spans="9:9" x14ac:dyDescent="0.15">
      <c r="I24" s="99" t="s">
        <v>972</v>
      </c>
    </row>
    <row r="25" spans="9:9" x14ac:dyDescent="0.15">
      <c r="I25" s="99" t="s">
        <v>973</v>
      </c>
    </row>
    <row r="26" spans="9:9" x14ac:dyDescent="0.15">
      <c r="I26" s="99" t="s">
        <v>974</v>
      </c>
    </row>
    <row r="27" spans="9:9" x14ac:dyDescent="0.15">
      <c r="I27" s="99" t="s">
        <v>975</v>
      </c>
    </row>
    <row r="28" spans="9:9" x14ac:dyDescent="0.15">
      <c r="I28" s="99" t="s">
        <v>976</v>
      </c>
    </row>
    <row r="29" spans="9:9" x14ac:dyDescent="0.15">
      <c r="I29" s="99" t="s">
        <v>977</v>
      </c>
    </row>
    <row r="30" spans="9:9" x14ac:dyDescent="0.15">
      <c r="I30" s="99" t="s">
        <v>978</v>
      </c>
    </row>
    <row r="31" spans="9:9" x14ac:dyDescent="0.15">
      <c r="I31" s="99" t="s">
        <v>979</v>
      </c>
    </row>
    <row r="32" spans="9:9" x14ac:dyDescent="0.15">
      <c r="I32" s="99" t="s">
        <v>980</v>
      </c>
    </row>
    <row r="33" spans="9:9" x14ac:dyDescent="0.15">
      <c r="I33" s="99" t="s">
        <v>981</v>
      </c>
    </row>
    <row r="34" spans="9:9" x14ac:dyDescent="0.15">
      <c r="I34" s="99" t="s">
        <v>982</v>
      </c>
    </row>
    <row r="35" spans="9:9" x14ac:dyDescent="0.15">
      <c r="I35" s="99" t="s">
        <v>983</v>
      </c>
    </row>
    <row r="36" spans="9:9" x14ac:dyDescent="0.15">
      <c r="I36" s="99" t="s">
        <v>984</v>
      </c>
    </row>
    <row r="37" spans="9:9" x14ac:dyDescent="0.15">
      <c r="I37" s="99" t="s">
        <v>985</v>
      </c>
    </row>
    <row r="38" spans="9:9" x14ac:dyDescent="0.15">
      <c r="I38" s="99" t="s">
        <v>986</v>
      </c>
    </row>
    <row r="39" spans="9:9" x14ac:dyDescent="0.15">
      <c r="I39" s="99" t="s">
        <v>987</v>
      </c>
    </row>
    <row r="40" spans="9:9" x14ac:dyDescent="0.15">
      <c r="I40" s="99" t="s">
        <v>988</v>
      </c>
    </row>
    <row r="41" spans="9:9" x14ac:dyDescent="0.15">
      <c r="I41" s="99" t="s">
        <v>989</v>
      </c>
    </row>
    <row r="42" spans="9:9" x14ac:dyDescent="0.15">
      <c r="I42" s="99" t="s">
        <v>990</v>
      </c>
    </row>
    <row r="43" spans="9:9" x14ac:dyDescent="0.15">
      <c r="I43" s="99" t="s">
        <v>991</v>
      </c>
    </row>
    <row r="44" spans="9:9" x14ac:dyDescent="0.15">
      <c r="I44" s="99" t="s">
        <v>992</v>
      </c>
    </row>
    <row r="45" spans="9:9" x14ac:dyDescent="0.15">
      <c r="I45" s="99" t="s">
        <v>993</v>
      </c>
    </row>
    <row r="46" spans="9:9" x14ac:dyDescent="0.15">
      <c r="I46" s="99" t="s">
        <v>994</v>
      </c>
    </row>
    <row r="47" spans="9:9" x14ac:dyDescent="0.15">
      <c r="I47" s="99" t="s">
        <v>995</v>
      </c>
    </row>
    <row r="48" spans="9:9" x14ac:dyDescent="0.15">
      <c r="I48" s="99" t="s">
        <v>996</v>
      </c>
    </row>
    <row r="49" spans="9:9" x14ac:dyDescent="0.15">
      <c r="I49" s="99" t="s">
        <v>997</v>
      </c>
    </row>
    <row r="50" spans="9:9" x14ac:dyDescent="0.15">
      <c r="I50" s="99" t="s">
        <v>998</v>
      </c>
    </row>
    <row r="51" spans="9:9" x14ac:dyDescent="0.15">
      <c r="I51" s="99" t="s">
        <v>999</v>
      </c>
    </row>
    <row r="52" spans="9:9" x14ac:dyDescent="0.15">
      <c r="I52" s="99" t="s">
        <v>1000</v>
      </c>
    </row>
    <row r="53" spans="9:9" x14ac:dyDescent="0.15">
      <c r="I53" s="99" t="s">
        <v>1001</v>
      </c>
    </row>
  </sheetData>
  <sheetProtection algorithmName="SHA-512" hashValue="QcO8/XMQrdKZSfWna8fmMeN/zsOSBk0AK1+xAVpnHZ46lsGbmg9/820T3cWpnTACWiO0kAFeasQ4H4zTZmqhwQ==" saltValue="MV21a2RoShDnm1qeBgXu0A==" spinCount="100000" sheet="1" objects="1" scenarios="1"/>
  <printOptions gridLines="1"/>
  <pageMargins left="0.7" right="0.7" top="0.75" bottom="0.75" header="0.3" footer="0.3"/>
  <pageSetup paperSize="9" orientation="portrait" verticalDpi="0" r:id="rId1"/>
  <headerFooter>
    <oddHeader>&amp;R&amp;"Arial Black"&amp;10&amp;K4099DA INTERNAL&amp;1#_x000D_</oddHeader>
    <oddFooter>&amp;LDoc. no. 1322767&amp;RPage &amp;P&amp;C&amp;A</oddFooter>
  </headerFooter>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B9232-C266-462E-88D4-DED2DE79924B}">
  <sheetPr codeName="Ark2">
    <pageSetUpPr fitToPage="1"/>
  </sheetPr>
  <dimension ref="A2:F50"/>
  <sheetViews>
    <sheetView workbookViewId="0">
      <pane ySplit="2" topLeftCell="A30" activePane="bottomLeft" state="frozen"/>
      <selection activeCell="C41" sqref="C41"/>
      <selection pane="bottomLeft" activeCell="C41" sqref="C41"/>
    </sheetView>
  </sheetViews>
  <sheetFormatPr defaultColWidth="9.140625" defaultRowHeight="12.75" x14ac:dyDescent="0.2"/>
  <cols>
    <col min="1" max="1" width="26" style="66" bestFit="1" customWidth="1"/>
    <col min="2" max="2" width="8.42578125" style="66" customWidth="1"/>
    <col min="3" max="3" width="11.42578125" style="66" bestFit="1" customWidth="1"/>
    <col min="4" max="4" width="18.5703125" style="66" customWidth="1"/>
    <col min="5" max="5" width="23.42578125" style="66" bestFit="1" customWidth="1"/>
    <col min="6" max="6" width="13.5703125" style="66" customWidth="1"/>
    <col min="7" max="7" width="10.140625" style="66" customWidth="1"/>
    <col min="8" max="8" width="15.42578125" style="66" customWidth="1"/>
    <col min="9" max="9" width="17.7109375" style="66" customWidth="1"/>
    <col min="10" max="10" width="14" style="66" customWidth="1"/>
    <col min="11" max="11" width="12.5703125" style="66" customWidth="1"/>
    <col min="12" max="13" width="9.140625" style="66"/>
    <col min="14" max="14" width="12.42578125" style="66" customWidth="1"/>
    <col min="15" max="15" width="13.42578125" style="66" customWidth="1"/>
    <col min="16" max="16" width="10.5703125" style="66" customWidth="1"/>
    <col min="17" max="20" width="9.7109375" style="66" customWidth="1"/>
    <col min="21" max="21" width="10.5703125" style="66" customWidth="1"/>
    <col min="22" max="22" width="11" style="66" customWidth="1"/>
    <col min="23" max="23" width="12" style="66" customWidth="1"/>
    <col min="24" max="24" width="13.140625" style="66" customWidth="1"/>
    <col min="25" max="25" width="9.7109375" style="66" customWidth="1"/>
    <col min="26" max="26" width="10" style="66" customWidth="1"/>
    <col min="27" max="27" width="12" style="66" customWidth="1"/>
    <col min="28" max="28" width="9.140625" style="66"/>
    <col min="29" max="29" width="11.140625" style="66" customWidth="1"/>
    <col min="30" max="30" width="11.42578125" style="66" customWidth="1"/>
    <col min="31" max="35" width="9.7109375" style="66" customWidth="1"/>
    <col min="36" max="36" width="16.140625" style="66" customWidth="1"/>
    <col min="37" max="37" width="9.7109375" style="66" customWidth="1"/>
    <col min="38" max="38" width="23.42578125" style="66" customWidth="1"/>
    <col min="39" max="39" width="9.140625" style="66"/>
    <col min="40" max="46" width="9.7109375" style="66" customWidth="1"/>
    <col min="47" max="16384" width="9.140625" style="66"/>
  </cols>
  <sheetData>
    <row r="2" spans="1:6" x14ac:dyDescent="0.2">
      <c r="A2" s="97" t="s">
        <v>936</v>
      </c>
      <c r="B2" s="96" t="s">
        <v>935</v>
      </c>
      <c r="C2" s="96" t="s">
        <v>934</v>
      </c>
      <c r="D2" s="95" t="s">
        <v>933</v>
      </c>
      <c r="E2" s="94" t="s">
        <v>932</v>
      </c>
      <c r="F2" s="93" t="s">
        <v>931</v>
      </c>
    </row>
    <row r="3" spans="1:6" x14ac:dyDescent="0.2">
      <c r="A3" s="92" t="s">
        <v>888</v>
      </c>
      <c r="B3" s="91">
        <v>1</v>
      </c>
      <c r="C3" s="66" t="b">
        <v>0</v>
      </c>
      <c r="D3" s="91" t="b">
        <v>0</v>
      </c>
      <c r="E3" s="91" t="b">
        <v>0</v>
      </c>
      <c r="F3" s="90" t="b">
        <v>0</v>
      </c>
    </row>
    <row r="4" spans="1:6" x14ac:dyDescent="0.2">
      <c r="A4" s="66" t="s">
        <v>806</v>
      </c>
      <c r="B4" s="66">
        <f t="shared" ref="B4:B50" si="0">B3+1</f>
        <v>2</v>
      </c>
      <c r="C4" s="66" t="b">
        <v>1</v>
      </c>
      <c r="D4" s="66" t="b">
        <v>0</v>
      </c>
      <c r="E4" s="66" t="b">
        <v>0</v>
      </c>
      <c r="F4" s="66" t="b">
        <v>0</v>
      </c>
    </row>
    <row r="5" spans="1:6" x14ac:dyDescent="0.2">
      <c r="A5" s="66" t="s">
        <v>930</v>
      </c>
      <c r="B5" s="66">
        <f t="shared" si="0"/>
        <v>3</v>
      </c>
      <c r="C5" s="66" t="b">
        <v>1</v>
      </c>
      <c r="D5" s="66" t="b">
        <v>0</v>
      </c>
      <c r="E5" s="66" t="b">
        <v>0</v>
      </c>
      <c r="F5" s="66" t="b">
        <v>0</v>
      </c>
    </row>
    <row r="6" spans="1:6" x14ac:dyDescent="0.2">
      <c r="A6" s="66" t="s">
        <v>805</v>
      </c>
      <c r="B6" s="66">
        <f t="shared" si="0"/>
        <v>4</v>
      </c>
      <c r="C6" s="66" t="b">
        <v>1</v>
      </c>
      <c r="D6" s="66" t="b">
        <v>0</v>
      </c>
      <c r="E6" s="66" t="b">
        <v>0</v>
      </c>
      <c r="F6" s="66" t="b">
        <v>0</v>
      </c>
    </row>
    <row r="7" spans="1:6" x14ac:dyDescent="0.2">
      <c r="A7" s="66" t="s">
        <v>889</v>
      </c>
      <c r="B7" s="66">
        <f t="shared" si="0"/>
        <v>5</v>
      </c>
      <c r="C7" s="66" t="b">
        <v>0</v>
      </c>
      <c r="D7" s="66" t="b">
        <v>0</v>
      </c>
      <c r="E7" s="66" t="b">
        <v>0</v>
      </c>
      <c r="F7" s="66" t="b">
        <v>0</v>
      </c>
    </row>
    <row r="8" spans="1:6" x14ac:dyDescent="0.2">
      <c r="A8" s="66" t="s">
        <v>890</v>
      </c>
      <c r="B8" s="66">
        <f t="shared" si="0"/>
        <v>6</v>
      </c>
      <c r="C8" s="66" t="b">
        <v>0</v>
      </c>
      <c r="D8" s="66" t="b">
        <v>0</v>
      </c>
      <c r="E8" s="66" t="b">
        <v>0</v>
      </c>
      <c r="F8" s="66" t="b">
        <v>1</v>
      </c>
    </row>
    <row r="9" spans="1:6" x14ac:dyDescent="0.2">
      <c r="A9" s="66" t="s">
        <v>799</v>
      </c>
      <c r="B9" s="66">
        <f t="shared" si="0"/>
        <v>7</v>
      </c>
      <c r="C9" s="66" t="b">
        <v>1</v>
      </c>
      <c r="D9" s="66" t="b">
        <v>0</v>
      </c>
      <c r="E9" s="66" t="b">
        <v>0</v>
      </c>
      <c r="F9" s="66" t="b">
        <v>0</v>
      </c>
    </row>
    <row r="10" spans="1:6" x14ac:dyDescent="0.2">
      <c r="A10" s="66" t="s">
        <v>891</v>
      </c>
      <c r="B10" s="66">
        <f t="shared" si="0"/>
        <v>8</v>
      </c>
      <c r="C10" s="66" t="b">
        <v>0</v>
      </c>
      <c r="D10" s="66" t="b">
        <v>0</v>
      </c>
      <c r="E10" s="66" t="b">
        <v>0</v>
      </c>
      <c r="F10" s="66" t="b">
        <v>0</v>
      </c>
    </row>
    <row r="11" spans="1:6" x14ac:dyDescent="0.2">
      <c r="A11" s="66" t="s">
        <v>892</v>
      </c>
      <c r="B11" s="66">
        <f t="shared" si="0"/>
        <v>9</v>
      </c>
      <c r="C11" s="66" t="b">
        <v>0</v>
      </c>
      <c r="D11" s="66" t="b">
        <v>0</v>
      </c>
      <c r="E11" s="66" t="b">
        <v>0</v>
      </c>
      <c r="F11" s="66" t="b">
        <v>0</v>
      </c>
    </row>
    <row r="12" spans="1:6" x14ac:dyDescent="0.2">
      <c r="A12" s="66" t="s">
        <v>893</v>
      </c>
      <c r="B12" s="66">
        <f t="shared" si="0"/>
        <v>10</v>
      </c>
      <c r="C12" s="66" t="b">
        <v>0</v>
      </c>
      <c r="D12" s="66" t="b">
        <v>0</v>
      </c>
      <c r="E12" s="66" t="b">
        <v>0</v>
      </c>
      <c r="F12" s="66" t="b">
        <v>0</v>
      </c>
    </row>
    <row r="13" spans="1:6" x14ac:dyDescent="0.2">
      <c r="A13" s="66" t="s">
        <v>894</v>
      </c>
      <c r="B13" s="66">
        <f t="shared" si="0"/>
        <v>11</v>
      </c>
      <c r="C13" s="66" t="b">
        <v>0</v>
      </c>
      <c r="D13" s="66" t="b">
        <v>0</v>
      </c>
      <c r="E13" s="66" t="b">
        <v>0</v>
      </c>
      <c r="F13" s="66" t="b">
        <v>0</v>
      </c>
    </row>
    <row r="14" spans="1:6" x14ac:dyDescent="0.2">
      <c r="A14" s="66" t="s">
        <v>896</v>
      </c>
      <c r="B14" s="66">
        <f t="shared" si="0"/>
        <v>12</v>
      </c>
      <c r="C14" s="66" t="b">
        <v>0</v>
      </c>
      <c r="D14" s="66" t="b">
        <v>0</v>
      </c>
      <c r="E14" s="66" t="b">
        <v>0</v>
      </c>
      <c r="F14" s="66" t="b">
        <v>0</v>
      </c>
    </row>
    <row r="15" spans="1:6" x14ac:dyDescent="0.2">
      <c r="A15" s="66" t="s">
        <v>895</v>
      </c>
      <c r="B15" s="66">
        <f t="shared" si="0"/>
        <v>13</v>
      </c>
      <c r="C15" s="66" t="b">
        <v>0</v>
      </c>
      <c r="D15" s="66" t="b">
        <v>0</v>
      </c>
      <c r="E15" s="66" t="b">
        <v>0</v>
      </c>
      <c r="F15" s="66" t="b">
        <v>1</v>
      </c>
    </row>
    <row r="16" spans="1:6" x14ac:dyDescent="0.2">
      <c r="A16" s="66" t="s">
        <v>917</v>
      </c>
      <c r="B16" s="66">
        <f t="shared" si="0"/>
        <v>14</v>
      </c>
      <c r="C16" s="66" t="b">
        <v>0</v>
      </c>
      <c r="D16" s="66" t="b">
        <v>0</v>
      </c>
      <c r="E16" s="66" t="b">
        <v>0</v>
      </c>
      <c r="F16" s="66" t="b">
        <v>1</v>
      </c>
    </row>
    <row r="17" spans="1:6" x14ac:dyDescent="0.2">
      <c r="A17" s="66" t="s">
        <v>919</v>
      </c>
      <c r="B17" s="66">
        <f t="shared" si="0"/>
        <v>15</v>
      </c>
      <c r="C17" s="66" t="b">
        <v>0</v>
      </c>
      <c r="D17" s="66" t="b">
        <v>0</v>
      </c>
      <c r="E17" s="66" t="b">
        <v>0</v>
      </c>
      <c r="F17" s="66" t="b">
        <v>1</v>
      </c>
    </row>
    <row r="18" spans="1:6" x14ac:dyDescent="0.2">
      <c r="A18" s="66" t="s">
        <v>920</v>
      </c>
      <c r="B18" s="66">
        <f t="shared" si="0"/>
        <v>16</v>
      </c>
      <c r="C18" s="66" t="b">
        <v>0</v>
      </c>
      <c r="D18" s="66" t="b">
        <v>0</v>
      </c>
      <c r="E18" s="66" t="b">
        <v>0</v>
      </c>
      <c r="F18" s="66" t="b">
        <v>1</v>
      </c>
    </row>
    <row r="19" spans="1:6" x14ac:dyDescent="0.2">
      <c r="A19" s="89" t="s">
        <v>817</v>
      </c>
      <c r="B19" s="66">
        <f t="shared" si="0"/>
        <v>17</v>
      </c>
      <c r="C19" s="66" t="b">
        <v>0</v>
      </c>
      <c r="D19" s="66" t="b">
        <v>1</v>
      </c>
      <c r="E19" s="66" t="b">
        <v>0</v>
      </c>
      <c r="F19" s="66" t="b">
        <v>0</v>
      </c>
    </row>
    <row r="20" spans="1:6" x14ac:dyDescent="0.2">
      <c r="A20" s="89" t="s">
        <v>818</v>
      </c>
      <c r="B20" s="66">
        <f t="shared" si="0"/>
        <v>18</v>
      </c>
      <c r="C20" s="66" t="b">
        <v>0</v>
      </c>
      <c r="D20" s="66" t="b">
        <v>1</v>
      </c>
      <c r="E20" s="66" t="b">
        <v>0</v>
      </c>
      <c r="F20" s="66" t="b">
        <v>0</v>
      </c>
    </row>
    <row r="21" spans="1:6" x14ac:dyDescent="0.2">
      <c r="A21" s="89" t="s">
        <v>819</v>
      </c>
      <c r="B21" s="66">
        <f t="shared" si="0"/>
        <v>19</v>
      </c>
      <c r="C21" s="66" t="b">
        <v>0</v>
      </c>
      <c r="D21" s="66" t="b">
        <v>1</v>
      </c>
      <c r="E21" s="66" t="b">
        <v>0</v>
      </c>
      <c r="F21" s="66" t="b">
        <v>0</v>
      </c>
    </row>
    <row r="22" spans="1:6" x14ac:dyDescent="0.2">
      <c r="A22" s="89" t="s">
        <v>820</v>
      </c>
      <c r="B22" s="66">
        <f t="shared" si="0"/>
        <v>20</v>
      </c>
      <c r="C22" s="66" t="b">
        <v>0</v>
      </c>
      <c r="D22" s="66" t="b">
        <v>1</v>
      </c>
      <c r="E22" s="66" t="b">
        <v>0</v>
      </c>
      <c r="F22" s="66" t="b">
        <v>0</v>
      </c>
    </row>
    <row r="23" spans="1:6" x14ac:dyDescent="0.2">
      <c r="A23" s="66" t="s">
        <v>911</v>
      </c>
      <c r="B23" s="66">
        <f t="shared" si="0"/>
        <v>21</v>
      </c>
      <c r="C23" s="66" t="b">
        <v>0</v>
      </c>
      <c r="D23" s="66" t="b">
        <v>0</v>
      </c>
      <c r="E23" s="66" t="b">
        <v>1</v>
      </c>
      <c r="F23" s="66" t="b">
        <v>1</v>
      </c>
    </row>
    <row r="24" spans="1:6" x14ac:dyDescent="0.2">
      <c r="A24" s="66" t="s">
        <v>897</v>
      </c>
      <c r="B24" s="66">
        <f t="shared" si="0"/>
        <v>22</v>
      </c>
      <c r="C24" s="66" t="b">
        <v>0</v>
      </c>
      <c r="D24" s="66" t="b">
        <v>0</v>
      </c>
      <c r="E24" s="66" t="b">
        <v>1</v>
      </c>
      <c r="F24" s="66" t="b">
        <v>1</v>
      </c>
    </row>
    <row r="25" spans="1:6" x14ac:dyDescent="0.2">
      <c r="A25" s="66" t="s">
        <v>898</v>
      </c>
      <c r="B25" s="66">
        <f t="shared" si="0"/>
        <v>23</v>
      </c>
      <c r="C25" s="66" t="b">
        <v>0</v>
      </c>
      <c r="D25" s="66" t="b">
        <v>0</v>
      </c>
      <c r="E25" s="66" t="b">
        <v>1</v>
      </c>
      <c r="F25" s="66" t="b">
        <v>1</v>
      </c>
    </row>
    <row r="26" spans="1:6" x14ac:dyDescent="0.2">
      <c r="A26" s="66" t="s">
        <v>899</v>
      </c>
      <c r="B26" s="66">
        <f t="shared" si="0"/>
        <v>24</v>
      </c>
      <c r="C26" s="66" t="b">
        <v>0</v>
      </c>
      <c r="D26" s="66" t="b">
        <v>0</v>
      </c>
      <c r="E26" s="66" t="b">
        <v>1</v>
      </c>
      <c r="F26" s="66" t="b">
        <v>1</v>
      </c>
    </row>
    <row r="27" spans="1:6" x14ac:dyDescent="0.2">
      <c r="A27" s="66" t="s">
        <v>900</v>
      </c>
      <c r="B27" s="66">
        <f t="shared" si="0"/>
        <v>25</v>
      </c>
      <c r="C27" s="66" t="b">
        <v>0</v>
      </c>
      <c r="D27" s="66" t="b">
        <v>0</v>
      </c>
      <c r="E27" s="66" t="b">
        <v>1</v>
      </c>
      <c r="F27" s="66" t="b">
        <v>1</v>
      </c>
    </row>
    <row r="28" spans="1:6" x14ac:dyDescent="0.2">
      <c r="A28" s="66" t="s">
        <v>901</v>
      </c>
      <c r="B28" s="66">
        <f t="shared" si="0"/>
        <v>26</v>
      </c>
      <c r="C28" s="66" t="b">
        <v>0</v>
      </c>
      <c r="D28" s="66" t="b">
        <v>0</v>
      </c>
      <c r="E28" s="66" t="b">
        <v>1</v>
      </c>
      <c r="F28" s="66" t="b">
        <v>1</v>
      </c>
    </row>
    <row r="29" spans="1:6" x14ac:dyDescent="0.2">
      <c r="A29" s="66" t="s">
        <v>902</v>
      </c>
      <c r="B29" s="66">
        <f t="shared" si="0"/>
        <v>27</v>
      </c>
      <c r="C29" s="66" t="b">
        <v>0</v>
      </c>
      <c r="D29" s="66" t="b">
        <v>0</v>
      </c>
      <c r="E29" s="66" t="b">
        <v>1</v>
      </c>
      <c r="F29" s="66" t="b">
        <v>1</v>
      </c>
    </row>
    <row r="30" spans="1:6" x14ac:dyDescent="0.2">
      <c r="A30" s="66" t="s">
        <v>903</v>
      </c>
      <c r="B30" s="66">
        <f t="shared" si="0"/>
        <v>28</v>
      </c>
      <c r="C30" s="66" t="b">
        <v>0</v>
      </c>
      <c r="D30" s="66" t="b">
        <v>0</v>
      </c>
      <c r="E30" s="66" t="b">
        <v>1</v>
      </c>
      <c r="F30" s="66" t="b">
        <v>1</v>
      </c>
    </row>
    <row r="31" spans="1:6" x14ac:dyDescent="0.2">
      <c r="A31" s="66" t="s">
        <v>904</v>
      </c>
      <c r="B31" s="66">
        <f t="shared" si="0"/>
        <v>29</v>
      </c>
      <c r="C31" s="66" t="b">
        <v>0</v>
      </c>
      <c r="D31" s="66" t="b">
        <v>0</v>
      </c>
      <c r="E31" s="66" t="b">
        <v>1</v>
      </c>
      <c r="F31" s="66" t="b">
        <v>1</v>
      </c>
    </row>
    <row r="32" spans="1:6" x14ac:dyDescent="0.2">
      <c r="A32" s="66" t="s">
        <v>905</v>
      </c>
      <c r="B32" s="66">
        <f t="shared" si="0"/>
        <v>30</v>
      </c>
      <c r="C32" s="66" t="b">
        <v>0</v>
      </c>
      <c r="D32" s="66" t="b">
        <v>0</v>
      </c>
      <c r="E32" s="66" t="b">
        <v>1</v>
      </c>
      <c r="F32" s="66" t="b">
        <v>1</v>
      </c>
    </row>
    <row r="33" spans="1:6" x14ac:dyDescent="0.2">
      <c r="A33" s="66" t="s">
        <v>906</v>
      </c>
      <c r="B33" s="66">
        <f t="shared" si="0"/>
        <v>31</v>
      </c>
      <c r="C33" s="66" t="b">
        <v>0</v>
      </c>
      <c r="D33" s="66" t="b">
        <v>0</v>
      </c>
      <c r="E33" s="66" t="b">
        <v>1</v>
      </c>
      <c r="F33" s="66" t="b">
        <v>1</v>
      </c>
    </row>
    <row r="34" spans="1:6" x14ac:dyDescent="0.2">
      <c r="A34" s="66" t="s">
        <v>907</v>
      </c>
      <c r="B34" s="66">
        <f t="shared" si="0"/>
        <v>32</v>
      </c>
      <c r="C34" s="66" t="b">
        <v>0</v>
      </c>
      <c r="D34" s="66" t="b">
        <v>0</v>
      </c>
      <c r="E34" s="66" t="b">
        <v>1</v>
      </c>
      <c r="F34" s="66" t="b">
        <v>1</v>
      </c>
    </row>
    <row r="35" spans="1:6" x14ac:dyDescent="0.2">
      <c r="A35" s="66" t="s">
        <v>908</v>
      </c>
      <c r="B35" s="66">
        <f t="shared" si="0"/>
        <v>33</v>
      </c>
      <c r="C35" s="66" t="b">
        <v>0</v>
      </c>
      <c r="D35" s="66" t="b">
        <v>0</v>
      </c>
      <c r="E35" s="66" t="b">
        <v>1</v>
      </c>
      <c r="F35" s="66" t="b">
        <v>1</v>
      </c>
    </row>
    <row r="36" spans="1:6" x14ac:dyDescent="0.2">
      <c r="A36" s="66" t="s">
        <v>909</v>
      </c>
      <c r="B36" s="66">
        <f t="shared" si="0"/>
        <v>34</v>
      </c>
      <c r="C36" s="66" t="b">
        <v>0</v>
      </c>
      <c r="D36" s="66" t="b">
        <v>0</v>
      </c>
      <c r="E36" s="66" t="b">
        <v>1</v>
      </c>
      <c r="F36" s="66" t="b">
        <v>1</v>
      </c>
    </row>
    <row r="37" spans="1:6" x14ac:dyDescent="0.2">
      <c r="A37" s="66" t="s">
        <v>910</v>
      </c>
      <c r="B37" s="66">
        <f t="shared" si="0"/>
        <v>35</v>
      </c>
      <c r="C37" s="66" t="b">
        <v>0</v>
      </c>
      <c r="D37" s="66" t="b">
        <v>0</v>
      </c>
      <c r="E37" s="66" t="b">
        <v>1</v>
      </c>
      <c r="F37" s="66" t="b">
        <v>1</v>
      </c>
    </row>
    <row r="38" spans="1:6" x14ac:dyDescent="0.2">
      <c r="A38" s="66" t="s">
        <v>912</v>
      </c>
      <c r="B38" s="66">
        <f t="shared" si="0"/>
        <v>36</v>
      </c>
      <c r="C38" s="66" t="b">
        <v>0</v>
      </c>
      <c r="D38" s="66" t="b">
        <v>0</v>
      </c>
      <c r="E38" s="66" t="b">
        <v>1</v>
      </c>
      <c r="F38" s="66" t="b">
        <v>1</v>
      </c>
    </row>
    <row r="39" spans="1:6" x14ac:dyDescent="0.2">
      <c r="A39" s="66" t="s">
        <v>913</v>
      </c>
      <c r="B39" s="66">
        <f t="shared" si="0"/>
        <v>37</v>
      </c>
      <c r="C39" s="66" t="b">
        <v>0</v>
      </c>
      <c r="D39" s="66" t="b">
        <v>0</v>
      </c>
      <c r="E39" s="66" t="b">
        <v>1</v>
      </c>
      <c r="F39" s="66" t="b">
        <v>1</v>
      </c>
    </row>
    <row r="40" spans="1:6" x14ac:dyDescent="0.2">
      <c r="A40" s="66" t="s">
        <v>914</v>
      </c>
      <c r="B40" s="66">
        <f t="shared" si="0"/>
        <v>38</v>
      </c>
      <c r="C40" s="66" t="b">
        <v>0</v>
      </c>
      <c r="D40" s="66" t="b">
        <v>0</v>
      </c>
      <c r="E40" s="66" t="b">
        <v>1</v>
      </c>
      <c r="F40" s="66" t="b">
        <v>1</v>
      </c>
    </row>
    <row r="41" spans="1:6" x14ac:dyDescent="0.2">
      <c r="A41" s="66" t="s">
        <v>915</v>
      </c>
      <c r="B41" s="66">
        <f t="shared" si="0"/>
        <v>39</v>
      </c>
      <c r="C41" s="66" t="b">
        <v>0</v>
      </c>
      <c r="D41" s="66" t="b">
        <v>0</v>
      </c>
      <c r="E41" s="66" t="b">
        <v>1</v>
      </c>
      <c r="F41" s="66" t="b">
        <v>1</v>
      </c>
    </row>
    <row r="42" spans="1:6" x14ac:dyDescent="0.2">
      <c r="A42" s="66" t="s">
        <v>916</v>
      </c>
      <c r="B42" s="66">
        <f t="shared" si="0"/>
        <v>40</v>
      </c>
      <c r="C42" s="66" t="b">
        <v>0</v>
      </c>
      <c r="D42" s="66" t="b">
        <v>0</v>
      </c>
      <c r="E42" s="66" t="b">
        <v>1</v>
      </c>
      <c r="F42" s="66" t="b">
        <v>1</v>
      </c>
    </row>
    <row r="43" spans="1:6" x14ac:dyDescent="0.2">
      <c r="A43" s="66" t="s">
        <v>918</v>
      </c>
      <c r="B43" s="66">
        <f t="shared" si="0"/>
        <v>41</v>
      </c>
      <c r="C43" s="66" t="b">
        <v>0</v>
      </c>
      <c r="D43" s="66" t="b">
        <v>0</v>
      </c>
      <c r="E43" s="66" t="b">
        <v>1</v>
      </c>
      <c r="F43" s="66" t="b">
        <v>1</v>
      </c>
    </row>
    <row r="44" spans="1:6" x14ac:dyDescent="0.2">
      <c r="A44" s="66" t="s">
        <v>921</v>
      </c>
      <c r="B44" s="66">
        <f t="shared" si="0"/>
        <v>42</v>
      </c>
      <c r="C44" s="66" t="b">
        <v>0</v>
      </c>
      <c r="D44" s="66" t="b">
        <v>0</v>
      </c>
      <c r="E44" s="66" t="b">
        <v>1</v>
      </c>
      <c r="F44" s="66" t="b">
        <v>1</v>
      </c>
    </row>
    <row r="45" spans="1:6" x14ac:dyDescent="0.2">
      <c r="A45" s="66" t="s">
        <v>922</v>
      </c>
      <c r="B45" s="66">
        <f t="shared" si="0"/>
        <v>43</v>
      </c>
      <c r="C45" s="66" t="b">
        <v>0</v>
      </c>
      <c r="D45" s="66" t="b">
        <v>0</v>
      </c>
      <c r="E45" s="66" t="b">
        <v>1</v>
      </c>
      <c r="F45" s="66" t="b">
        <v>1</v>
      </c>
    </row>
    <row r="46" spans="1:6" x14ac:dyDescent="0.2">
      <c r="A46" s="66" t="s">
        <v>923</v>
      </c>
      <c r="B46" s="66">
        <f t="shared" si="0"/>
        <v>44</v>
      </c>
      <c r="C46" s="66" t="b">
        <v>0</v>
      </c>
      <c r="D46" s="66" t="b">
        <v>0</v>
      </c>
      <c r="E46" s="66" t="b">
        <v>1</v>
      </c>
      <c r="F46" s="66" t="b">
        <v>1</v>
      </c>
    </row>
    <row r="47" spans="1:6" x14ac:dyDescent="0.2">
      <c r="A47" s="66" t="s">
        <v>924</v>
      </c>
      <c r="B47" s="66">
        <f t="shared" si="0"/>
        <v>45</v>
      </c>
      <c r="C47" s="66" t="b">
        <v>0</v>
      </c>
      <c r="D47" s="66" t="b">
        <v>0</v>
      </c>
      <c r="E47" s="66" t="b">
        <v>1</v>
      </c>
      <c r="F47" s="66" t="b">
        <v>1</v>
      </c>
    </row>
    <row r="48" spans="1:6" x14ac:dyDescent="0.2">
      <c r="A48" s="66" t="s">
        <v>925</v>
      </c>
      <c r="B48" s="66">
        <f t="shared" si="0"/>
        <v>46</v>
      </c>
      <c r="C48" s="66" t="b">
        <v>0</v>
      </c>
      <c r="D48" s="66" t="b">
        <v>0</v>
      </c>
      <c r="E48" s="66" t="b">
        <v>1</v>
      </c>
      <c r="F48" s="66" t="b">
        <v>1</v>
      </c>
    </row>
    <row r="49" spans="1:6" x14ac:dyDescent="0.2">
      <c r="A49" s="66" t="s">
        <v>926</v>
      </c>
      <c r="B49" s="66">
        <f t="shared" si="0"/>
        <v>47</v>
      </c>
      <c r="C49" s="66" t="b">
        <v>0</v>
      </c>
      <c r="D49" s="66" t="b">
        <v>0</v>
      </c>
      <c r="E49" s="66" t="b">
        <v>1</v>
      </c>
      <c r="F49" s="66" t="b">
        <v>1</v>
      </c>
    </row>
    <row r="50" spans="1:6" x14ac:dyDescent="0.2">
      <c r="A50" s="66" t="s">
        <v>927</v>
      </c>
      <c r="B50" s="66">
        <f t="shared" si="0"/>
        <v>48</v>
      </c>
      <c r="C50" s="66" t="b">
        <v>0</v>
      </c>
      <c r="D50" s="66" t="b">
        <v>0</v>
      </c>
      <c r="E50" s="66" t="b">
        <v>1</v>
      </c>
      <c r="F50" s="66" t="b">
        <v>1</v>
      </c>
    </row>
  </sheetData>
  <autoFilter ref="A2:F39" xr:uid="{00000000-0009-0000-0000-000001000000}">
    <sortState xmlns:xlrd2="http://schemas.microsoft.com/office/spreadsheetml/2017/richdata2" ref="A3:E37">
      <sortCondition ref="B2:B33"/>
    </sortState>
  </autoFilter>
  <conditionalFormatting sqref="C3:F50">
    <cfRule type="expression" dxfId="1" priority="1" stopIfTrue="1">
      <formula>C3=TRUE</formula>
    </cfRule>
    <cfRule type="expression" dxfId="0" priority="2">
      <formula>C3=FALSE</formula>
    </cfRule>
  </conditionalFormatting>
  <pageMargins left="0.59055118110236215" right="0.59055118110236215" top="0.59055118110236215" bottom="0.59055118110236215" header="0.31496062992125989" footer="0.31496062992125989"/>
  <pageSetup paperSize="9" fitToHeight="0" orientation="portrait" verticalDpi="0" r:id="rId1"/>
  <headerFooter>
    <oddHeader>&amp;L&amp;07Printed &amp;D &amp;T&amp;C&amp;A&amp;R&amp;"Arial Black"&amp;10&amp;K4099DA INTERNAL&amp;1#_x000D_</oddHeader>
    <oddFooter>&amp;LFile No.: &amp;F&amp;CDONG Energy Job No.: 2-00065-20&amp;RPage &amp;P of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00B050"/>
    <pageSetUpPr fitToPage="1"/>
  </sheetPr>
  <dimension ref="A1:E8"/>
  <sheetViews>
    <sheetView zoomScaleNormal="100" workbookViewId="0">
      <pane ySplit="1" topLeftCell="A2" activePane="bottomLeft" state="frozen"/>
      <selection activeCell="C41" sqref="C41"/>
      <selection pane="bottomLeft" activeCell="C41" sqref="C41"/>
    </sheetView>
  </sheetViews>
  <sheetFormatPr defaultColWidth="9.140625" defaultRowHeight="12.75" x14ac:dyDescent="0.2"/>
  <cols>
    <col min="1" max="1" width="8" style="1" bestFit="1" customWidth="1"/>
    <col min="2" max="16384" width="9.140625" style="1"/>
  </cols>
  <sheetData>
    <row r="1" spans="1:5" x14ac:dyDescent="0.2">
      <c r="A1" s="3" t="s">
        <v>13</v>
      </c>
    </row>
    <row r="2" spans="1:5" x14ac:dyDescent="0.2">
      <c r="A2" s="2" t="s">
        <v>38</v>
      </c>
    </row>
    <row r="3" spans="1:5" ht="13.5" thickBot="1" x14ac:dyDescent="0.25"/>
    <row r="4" spans="1:5" x14ac:dyDescent="0.2">
      <c r="A4" s="427" t="s">
        <v>98</v>
      </c>
      <c r="B4" s="428"/>
      <c r="C4" s="428"/>
      <c r="D4" s="428"/>
      <c r="E4" s="429"/>
    </row>
    <row r="5" spans="1:5" x14ac:dyDescent="0.2">
      <c r="A5" s="430"/>
      <c r="B5" s="431"/>
      <c r="C5" s="431"/>
      <c r="D5" s="431"/>
      <c r="E5" s="432"/>
    </row>
    <row r="6" spans="1:5" x14ac:dyDescent="0.2">
      <c r="A6" s="430"/>
      <c r="B6" s="431"/>
      <c r="C6" s="431"/>
      <c r="D6" s="431"/>
      <c r="E6" s="432"/>
    </row>
    <row r="7" spans="1:5" x14ac:dyDescent="0.2">
      <c r="A7" s="430"/>
      <c r="B7" s="431"/>
      <c r="C7" s="431"/>
      <c r="D7" s="431"/>
      <c r="E7" s="432"/>
    </row>
    <row r="8" spans="1:5" ht="13.5" thickBot="1" x14ac:dyDescent="0.25">
      <c r="A8" s="433"/>
      <c r="B8" s="434"/>
      <c r="C8" s="434"/>
      <c r="D8" s="434"/>
      <c r="E8" s="435"/>
    </row>
  </sheetData>
  <autoFilter ref="A1:A2" xr:uid="{EF92D29D-325A-4443-8283-FEE6FC26B255}"/>
  <mergeCells count="1">
    <mergeCell ref="A4:E8"/>
  </mergeCells>
  <pageMargins left="0.25" right="0.25" top="0.75" bottom="0.75" header="0.3" footer="0.3"/>
  <pageSetup paperSize="8" orientation="landscape" r:id="rId1"/>
  <headerFooter>
    <oddHeader>&amp;R&amp;"Arial Black"&amp;10&amp;K4099DAINTERNAL&amp;1#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B3482F6C3B3D549AFD60B2740169CEB" ma:contentTypeVersion="17" ma:contentTypeDescription="Create a new document." ma:contentTypeScope="" ma:versionID="5bbc0c447539d65212fd46eb54ab0426">
  <xsd:schema xmlns:xsd="http://www.w3.org/2001/XMLSchema" xmlns:xs="http://www.w3.org/2001/XMLSchema" xmlns:p="http://schemas.microsoft.com/office/2006/metadata/properties" xmlns:ns2="d2de3f3f-2e62-4790-8b9d-f3dfad7a0c35" xmlns:ns3="86d53859-8c6a-4cbe-b6ac-7801e3341924" targetNamespace="http://schemas.microsoft.com/office/2006/metadata/properties" ma:root="true" ma:fieldsID="cbc7f86b1ac534cb7788e954b4ffc76f" ns2:_="" ns3:_="">
    <xsd:import namespace="d2de3f3f-2e62-4790-8b9d-f3dfad7a0c35"/>
    <xsd:import namespace="86d53859-8c6a-4cbe-b6ac-7801e3341924"/>
    <xsd:element name="properties">
      <xsd:complexType>
        <xsd:sequence>
          <xsd:element name="documentManagement">
            <xsd:complexType>
              <xsd:all>
                <xsd:element ref="ns2:_dlc_DocId" minOccurs="0"/>
                <xsd:element ref="ns2:_dlc_DocIdUrl" minOccurs="0"/>
                <xsd:element ref="ns2:_dlc_DocIdPersistId" minOccurs="0"/>
                <xsd:element ref="ns3:IsDecafy" minOccurs="0"/>
                <xsd:element ref="ns3:MediaServiceMetadata" minOccurs="0"/>
                <xsd:element ref="ns3:MediaServiceFastMetadata" minOccurs="0"/>
                <xsd:element ref="ns3:MediaServiceObjectDetectorVersion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2:SharedWithUsers" minOccurs="0"/>
                <xsd:element ref="ns2:SharedWithDetails" minOccurs="0"/>
                <xsd:element ref="ns3:MediaServiceSearchProperties" minOccurs="0"/>
                <xsd:element ref="ns3:MediaServiceDateTaken" minOccurs="0"/>
                <xsd:element ref="ns3:MediaLengthInSecond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de3f3f-2e62-4790-8b9d-f3dfad7a0c3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7" nillable="true" ma:displayName="Taxonomy Catch All Column" ma:hidden="true" ma:list="{e961dd4f-b9d1-41c0-9879-a46cc8458ed2}" ma:internalName="TaxCatchAll" ma:showField="CatchAllData" ma:web="d2de3f3f-2e62-4790-8b9d-f3dfad7a0c35">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6d53859-8c6a-4cbe-b6ac-7801e3341924" elementFormDefault="qualified">
    <xsd:import namespace="http://schemas.microsoft.com/office/2006/documentManagement/types"/>
    <xsd:import namespace="http://schemas.microsoft.com/office/infopath/2007/PartnerControls"/>
    <xsd:element name="IsDecafy" ma:index="11" nillable="true" ma:displayName="IsDecafy" ma:default="True" ma:description="This is a hidden column to identify if the Library has Decafy." ma:hidden="true" ma:internalName="IsDecafy">
      <xsd:simpleType>
        <xsd:restriction base="dms:Boolea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5edd7cca-690c-40af-b5c4-8ca6c4582b32"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DateTaken" ma:index="24" nillable="true" ma:displayName="MediaServiceDateTaken" ma:hidden="true" ma:indexed="true" ma:internalName="MediaServiceDateTaken" ma:readOnly="true">
      <xsd:simpleType>
        <xsd:restriction base="dms:Text"/>
      </xsd:simpleType>
    </xsd:element>
    <xsd:element name="MediaLengthInSeconds" ma:index="25" nillable="true" ma:displayName="MediaLengthInSeconds" ma:hidden="true" ma:internalName="MediaLengthInSeconds" ma:readOnly="true">
      <xsd:simpleType>
        <xsd:restriction base="dms:Unknown"/>
      </xsd:simpleType>
    </xsd:element>
    <xsd:element name="MediaServiceLocation" ma:index="2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sDecafy xmlns="86d53859-8c6a-4cbe-b6ac-7801e3341924">false</IsDecafy>
    <_dlc_DocId xmlns="d2de3f3f-2e62-4790-8b9d-f3dfad7a0c35">Deca00015517-1540791522-19195</_dlc_DocId>
    <_dlc_DocIdUrl xmlns="d2de3f3f-2e62-4790-8b9d-f3dfad7a0c35">
      <Url>https://orsted.sharepoint.com/teams/Sapvedligehold/_layouts/15/DocIdRedir.aspx?ID=Deca00015517-1540791522-19195</Url>
      <Description>Deca00015517-1540791522-19195</Description>
    </_dlc_DocIdUrl>
    <TaxCatchAll xmlns="d2de3f3f-2e62-4790-8b9d-f3dfad7a0c35" xsi:nil="true"/>
    <lcf76f155ced4ddcb4097134ff3c332f xmlns="86d53859-8c6a-4cbe-b6ac-7801e3341924">
      <Terms xmlns="http://schemas.microsoft.com/office/infopath/2007/PartnerControls"/>
    </lcf76f155ced4ddcb4097134ff3c332f>
    <SharedWithUsers xmlns="d2de3f3f-2e62-4790-8b9d-f3dfad7a0c35">
      <UserInfo>
        <DisplayName>Kim Christens Thielsen</DisplayName>
        <AccountId>118</AccountId>
        <AccountType/>
      </UserInfo>
    </SharedWithUsers>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5.xml>�� 
</file>

<file path=customXml/itemProps1.xml><?xml version="1.0" encoding="utf-8"?>
<ds:datastoreItem xmlns:ds="http://schemas.openxmlformats.org/officeDocument/2006/customXml" ds:itemID="{296B4422-5603-4331-9E35-9FE5CD622442}">
  <ds:schemaRefs>
    <ds:schemaRef ds:uri="http://schemas.microsoft.com/sharepoint/v3/contenttype/forms"/>
  </ds:schemaRefs>
</ds:datastoreItem>
</file>

<file path=customXml/itemProps2.xml><?xml version="1.0" encoding="utf-8"?>
<ds:datastoreItem xmlns:ds="http://schemas.openxmlformats.org/officeDocument/2006/customXml" ds:itemID="{68AF360F-8FA1-4BD8-8EDF-1C1DF2FA3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de3f3f-2e62-4790-8b9d-f3dfad7a0c35"/>
    <ds:schemaRef ds:uri="86d53859-8c6a-4cbe-b6ac-7801e33419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C11DC18-2BCB-4EC7-A542-51FA5A75F946}">
  <ds:schemaRefs>
    <ds:schemaRef ds:uri="http://purl.org/dc/terms/"/>
    <ds:schemaRef ds:uri="d2de3f3f-2e62-4790-8b9d-f3dfad7a0c35"/>
    <ds:schemaRef ds:uri="http://schemas.microsoft.com/office/infopath/2007/PartnerControls"/>
    <ds:schemaRef ds:uri="http://schemas.microsoft.com/office/2006/documentManagement/types"/>
    <ds:schemaRef ds:uri="http://purl.org/dc/dcmitype/"/>
    <ds:schemaRef ds:uri="http://purl.org/dc/elements/1.1/"/>
    <ds:schemaRef ds:uri="http://schemas.microsoft.com/office/2006/metadata/properties"/>
    <ds:schemaRef ds:uri="http://schemas.openxmlformats.org/package/2006/metadata/core-properties"/>
    <ds:schemaRef ds:uri="86d53859-8c6a-4cbe-b6ac-7801e3341924"/>
    <ds:schemaRef ds:uri="http://www.w3.org/XML/1998/namespace"/>
  </ds:schemaRefs>
</ds:datastoreItem>
</file>

<file path=customXml/itemProps4.xml><?xml version="1.0" encoding="utf-8"?>
<ds:datastoreItem xmlns:ds="http://schemas.openxmlformats.org/officeDocument/2006/customXml" ds:itemID="{75131991-1FFF-4B98-864F-F8FAA6D28060}">
  <ds:schemaRefs>
    <ds:schemaRef ds:uri="http://schemas.microsoft.com/sharepoint/events"/>
  </ds:schemaRefs>
</ds:datastoreItem>
</file>

<file path=customXml/itemProps5.xml><?xml version="1.0" encoding="utf-8"?>
<ds:datastoreItem xmlns:ds="http://schemas.openxmlformats.org/officeDocument/2006/customXml" ds:itemID="{3FD3CA45-6CEE-4DAA-9684-DC33E7C330C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21</vt:i4>
      </vt:variant>
    </vt:vector>
  </HeadingPairs>
  <TitlesOfParts>
    <vt:vector size="55" baseType="lpstr">
      <vt:lpstr>How to use</vt:lpstr>
      <vt:lpstr>Project information</vt:lpstr>
      <vt:lpstr>TRM Information</vt:lpstr>
      <vt:lpstr>Initial Entry</vt:lpstr>
      <vt:lpstr>Extract Data</vt:lpstr>
      <vt:lpstr>1 Material Upload Template</vt:lpstr>
      <vt:lpstr>2 FL BOM Creation</vt:lpstr>
      <vt:lpstr>Drawing List</vt:lpstr>
      <vt:lpstr>NO CLASS</vt:lpstr>
      <vt:lpstr>ELF</vt:lpstr>
      <vt:lpstr>GIV</vt:lpstr>
      <vt:lpstr>KAB</vt:lpstr>
      <vt:lpstr>MAA</vt:lpstr>
      <vt:lpstr>MKP</vt:lpstr>
      <vt:lpstr>MKP_AC</vt:lpstr>
      <vt:lpstr>MKP_FA</vt:lpstr>
      <vt:lpstr>MKP_FI</vt:lpstr>
      <vt:lpstr>MKP_HE</vt:lpstr>
      <vt:lpstr>MKP_PI</vt:lpstr>
      <vt:lpstr>MKP_PU</vt:lpstr>
      <vt:lpstr>MKP_TA</vt:lpstr>
      <vt:lpstr>MKP_VA</vt:lpstr>
      <vt:lpstr>RBR</vt:lpstr>
      <vt:lpstr>TAF</vt:lpstr>
      <vt:lpstr>UNF</vt:lpstr>
      <vt:lpstr>SIGNAL</vt:lpstr>
      <vt:lpstr>Setup</vt:lpstr>
      <vt:lpstr>Version Log</vt:lpstr>
      <vt:lpstr>DictionaryTable</vt:lpstr>
      <vt:lpstr>List data</vt:lpstr>
      <vt:lpstr>GuiTree</vt:lpstr>
      <vt:lpstr>Picklists</vt:lpstr>
      <vt:lpstr>Order</vt:lpstr>
      <vt:lpstr>WCM</vt:lpstr>
      <vt:lpstr>'NO CLASS'!_FilterDatabase</vt:lpstr>
      <vt:lpstr>SIGNAL!_FilterDatabase</vt:lpstr>
      <vt:lpstr>UNF!_FilterDatabase</vt:lpstr>
      <vt:lpstr>AllowUseReservation</vt:lpstr>
      <vt:lpstr>DocStatus</vt:lpstr>
      <vt:lpstr>FieldHeader</vt:lpstr>
      <vt:lpstr>Filetype</vt:lpstr>
      <vt:lpstr>SIGNAL!FireSealingType</vt:lpstr>
      <vt:lpstr>FireSealingType</vt:lpstr>
      <vt:lpstr>FolderPath</vt:lpstr>
      <vt:lpstr>FunctionKeys</vt:lpstr>
      <vt:lpstr>LocType</vt:lpstr>
      <vt:lpstr>O_M</vt:lpstr>
      <vt:lpstr>Phase</vt:lpstr>
      <vt:lpstr>'TRM Information'!Print_Area</vt:lpstr>
      <vt:lpstr>WCM!Print_Area</vt:lpstr>
      <vt:lpstr>Order!Print_Titles</vt:lpstr>
      <vt:lpstr>Top_Common</vt:lpstr>
      <vt:lpstr>Top_DwgList</vt:lpstr>
      <vt:lpstr>SIGNAL!Typekreds</vt:lpstr>
      <vt:lpstr>Typekreds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 indberetninger udgave SPOOL</dc:title>
  <dc:subject/>
  <dc:creator>Peter Bjerre</dc:creator>
  <cp:keywords>SPOOL, Klasser, Data, Functional Location</cp:keywords>
  <dc:description/>
  <cp:lastModifiedBy>Peter Bjerre</cp:lastModifiedBy>
  <cp:revision/>
  <dcterms:created xsi:type="dcterms:W3CDTF">2017-07-07T11:02:55Z</dcterms:created>
  <dcterms:modified xsi:type="dcterms:W3CDTF">2026-06-29T07:40:36Z</dcterms:modified>
  <cp:category>Project, Driftdata, Kravspec</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ath">
    <vt:lpwstr>C:\Users\vifrh\AppData\Local\Temp\Scanjour\Captia\SJ20141111134637765 [DOR1663625].XLSM</vt:lpwstr>
  </property>
  <property fmtid="{D5CDD505-2E9C-101B-9397-08002B2CF9AE}" pid="3" name="DEDocumentTypeTP">
    <vt:lpwstr/>
  </property>
  <property fmtid="{D5CDD505-2E9C-101B-9397-08002B2CF9AE}" pid="4" name="_dlc_policyId">
    <vt:lpwstr/>
  </property>
  <property fmtid="{D5CDD505-2E9C-101B-9397-08002B2CF9AE}" pid="5" name="DEAccessTP">
    <vt:lpwstr/>
  </property>
  <property fmtid="{D5CDD505-2E9C-101B-9397-08002B2CF9AE}" pid="6" name="title">
    <vt:lpwstr>Component-Database-Excel ver. SPOOL (DOR1663625)</vt:lpwstr>
  </property>
  <property fmtid="{D5CDD505-2E9C-101B-9397-08002B2CF9AE}" pid="7" name="ContentTypeId">
    <vt:lpwstr>0x010100AB3482F6C3B3D549AFD60B2740169CEB</vt:lpwstr>
  </property>
  <property fmtid="{D5CDD505-2E9C-101B-9397-08002B2CF9AE}" pid="8" name="StandardPower">
    <vt:lpwstr>1006;#PinQ|91995553-fe73-429f-8efb-0df221069896</vt:lpwstr>
  </property>
  <property fmtid="{D5CDD505-2E9C-101B-9397-08002B2CF9AE}" pid="9" name="DEKeywords">
    <vt:lpwstr>27;#Contract|43119574-963e-4528-82d2-fbb574c4eb2d</vt:lpwstr>
  </property>
  <property fmtid="{D5CDD505-2E9C-101B-9397-08002B2CF9AE}" pid="10" name="DERelationTP">
    <vt:lpwstr/>
  </property>
  <property fmtid="{D5CDD505-2E9C-101B-9397-08002B2CF9AE}" pid="11" name="ItemRetentionFormula">
    <vt:lpwstr/>
  </property>
  <property fmtid="{D5CDD505-2E9C-101B-9397-08002B2CF9AE}" pid="12" name="command">
    <vt:lpwstr/>
  </property>
  <property fmtid="{D5CDD505-2E9C-101B-9397-08002B2CF9AE}" pid="13" name="_dlc_DocIdItemGuid">
    <vt:lpwstr>62cc1c96-2e60-47b9-9531-8654753d07ed</vt:lpwstr>
  </property>
  <property fmtid="{D5CDD505-2E9C-101B-9397-08002B2CF9AE}" pid="14" name="Ath_Location_Power">
    <vt:lpwstr>1103;#Projects|21c67c15-2a32-4531-8037-cbd73312a5f9</vt:lpwstr>
  </property>
  <property fmtid="{D5CDD505-2E9C-101B-9397-08002B2CF9AE}" pid="15" name="WorkflowChangePath">
    <vt:lpwstr>2c3a8773-b8d7-4ccd-8152-dd48b796e898,7;2c3a8773-b8d7-4ccd-8152-dd48b796e898,7;2c3a8773-b8d7-4ccd-8152-dd48b796e898,7;2c3a8773-b8d7-4ccd-8152-dd48b796e898,9;2c3a8773-b8d7-4ccd-8152-dd48b796e898,17;2c3a8773-b8d7-4ccd-8152-dd48b796e898,17;2c3a8773-b8d7-4ccd-</vt:lpwstr>
  </property>
  <property fmtid="{D5CDD505-2E9C-101B-9397-08002B2CF9AE}" pid="16" name="Ath_Role_Power">
    <vt:lpwstr>999;#Design Manager|e7c187fe-c9f6-4c07-8707-fc01c11073bc;#997;#Project Manager|445a6b45-b611-4c25-95d4-0cb59cad7530</vt:lpwstr>
  </property>
  <property fmtid="{D5CDD505-2E9C-101B-9397-08002B2CF9AE}" pid="17" name="DEKKS">
    <vt:lpwstr/>
  </property>
  <property fmtid="{D5CDD505-2E9C-101B-9397-08002B2CF9AE}" pid="18" name="_docset_NoMedatataSyncRequired">
    <vt:lpwstr>False</vt:lpwstr>
  </property>
  <property fmtid="{D5CDD505-2E9C-101B-9397-08002B2CF9AE}" pid="19" name="ProcessHierarchyPower">
    <vt:lpwstr>1022;#Design and engineering|5a37bda5-798f-44c0-8925-fb09adbf3828;#1045;#Technical documentation|cc7f6d42-222a-49bc-b6dd-138bf8ce287a</vt:lpwstr>
  </property>
  <property fmtid="{D5CDD505-2E9C-101B-9397-08002B2CF9AE}" pid="20" name="SharedWithUsers">
    <vt:lpwstr>118;#Kim Christens Thielsen</vt:lpwstr>
  </property>
  <property fmtid="{D5CDD505-2E9C-101B-9397-08002B2CF9AE}" pid="21" name="MediaServiceImageTags">
    <vt:lpwstr/>
  </property>
  <property fmtid="{D5CDD505-2E9C-101B-9397-08002B2CF9AE}" pid="22" name="MSIP_Label_b8d9a29f-7d17-4193-85e4-1bef0fc2e901_Enabled">
    <vt:lpwstr>true</vt:lpwstr>
  </property>
  <property fmtid="{D5CDD505-2E9C-101B-9397-08002B2CF9AE}" pid="23" name="MSIP_Label_b8d9a29f-7d17-4193-85e4-1bef0fc2e901_SetDate">
    <vt:lpwstr>2023-07-12T13:43:19Z</vt:lpwstr>
  </property>
  <property fmtid="{D5CDD505-2E9C-101B-9397-08002B2CF9AE}" pid="24" name="MSIP_Label_b8d9a29f-7d17-4193-85e4-1bef0fc2e901_Method">
    <vt:lpwstr>Standard</vt:lpwstr>
  </property>
  <property fmtid="{D5CDD505-2E9C-101B-9397-08002B2CF9AE}" pid="25" name="MSIP_Label_b8d9a29f-7d17-4193-85e4-1bef0fc2e901_Name">
    <vt:lpwstr>b8d9a29f-7d17-4193-85e4-1bef0fc2e901</vt:lpwstr>
  </property>
  <property fmtid="{D5CDD505-2E9C-101B-9397-08002B2CF9AE}" pid="26" name="MSIP_Label_b8d9a29f-7d17-4193-85e4-1bef0fc2e901_SiteId">
    <vt:lpwstr>100b3c99-f3e2-4da0-9c8a-b9d345742c36</vt:lpwstr>
  </property>
  <property fmtid="{D5CDD505-2E9C-101B-9397-08002B2CF9AE}" pid="27" name="MSIP_Label_b8d9a29f-7d17-4193-85e4-1bef0fc2e901_ActionId">
    <vt:lpwstr>337b2054-ab9e-4f4c-a266-86bca97ebde9</vt:lpwstr>
  </property>
  <property fmtid="{D5CDD505-2E9C-101B-9397-08002B2CF9AE}" pid="28" name="MSIP_Label_b8d9a29f-7d17-4193-85e4-1bef0fc2e901_ContentBits">
    <vt:lpwstr>1</vt:lpwstr>
  </property>
  <property fmtid="{D5CDD505-2E9C-101B-9397-08002B2CF9AE}" pid="29" name="Order">
    <vt:r8>766100</vt:r8>
  </property>
  <property fmtid="{D5CDD505-2E9C-101B-9397-08002B2CF9AE}" pid="30" name="xd_ProgID">
    <vt:lpwstr/>
  </property>
  <property fmtid="{D5CDD505-2E9C-101B-9397-08002B2CF9AE}" pid="31" name="ComplianceAssetId">
    <vt:lpwstr/>
  </property>
  <property fmtid="{D5CDD505-2E9C-101B-9397-08002B2CF9AE}" pid="32" name="TemplateUrl">
    <vt:lpwstr/>
  </property>
  <property fmtid="{D5CDD505-2E9C-101B-9397-08002B2CF9AE}" pid="33" name="_ExtendedDescription">
    <vt:lpwstr/>
  </property>
  <property fmtid="{D5CDD505-2E9C-101B-9397-08002B2CF9AE}" pid="34" name="xd_Signature">
    <vt:bool>false</vt:bool>
  </property>
  <property fmtid="{D5CDD505-2E9C-101B-9397-08002B2CF9AE}" pid="35" name="TriggerFlowInfo">
    <vt:lpwstr/>
  </property>
</Properties>
</file>